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firstSheet="27" activeTab="42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.loan" sheetId="7" r:id="rId7"/>
    <sheet name="Secu Loan" sheetId="8" r:id="rId8"/>
    <sheet name="Claims on Govt Ent" sheetId="9" r:id="rId9"/>
    <sheet name="outright sale-Purchase" sheetId="10" r:id="rId10"/>
    <sheet name="repo-reverse repo" sheetId="11" r:id="rId11"/>
    <sheet name="Forex Nrs." sheetId="12" r:id="rId12"/>
    <sheet name="FOREX $" sheetId="13" r:id="rId13"/>
    <sheet name="IC Purchase" sheetId="14" r:id="rId14"/>
    <sheet name="slf_interbank" sheetId="15" r:id="rId15"/>
    <sheet name="Int" sheetId="16" r:id="rId16"/>
    <sheet name="TB_91" sheetId="17" r:id="rId17"/>
    <sheet name="TB 364" sheetId="18" r:id="rId18"/>
    <sheet name="Interbank rate" sheetId="19" r:id="rId19"/>
    <sheet name="Share Market Indicators" sheetId="20" r:id="rId20"/>
    <sheet name="Public Issue Approval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" sheetId="38" r:id="rId38"/>
    <sheet name="BOP" sheetId="39" r:id="rId39"/>
    <sheet name="M-India_$" sheetId="40" r:id="rId40"/>
    <sheet name="Reserves" sheetId="41" r:id="rId41"/>
    <sheet name="Reserve $" sheetId="42" r:id="rId42"/>
    <sheet name="Ex Rate" sheetId="43" r:id="rId43"/>
  </sheets>
  <definedNames/>
  <calcPr fullCalcOnLoad="1"/>
</workbook>
</file>

<file path=xl/sharedStrings.xml><?xml version="1.0" encoding="utf-8"?>
<sst xmlns="http://schemas.openxmlformats.org/spreadsheetml/2006/main" count="3166" uniqueCount="1419">
  <si>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</si>
  <si>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</si>
  <si>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</si>
  <si>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</si>
  <si>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</si>
  <si>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</si>
  <si>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</si>
  <si>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</si>
  <si>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</si>
  <si>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</si>
  <si>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</si>
  <si>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</si>
  <si>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</si>
  <si>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</si>
  <si>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</si>
  <si>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</si>
  <si>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</si>
  <si>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</si>
  <si>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</si>
  <si>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</si>
  <si>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</si>
  <si>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</si>
  <si>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</si>
  <si>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</si>
  <si>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</si>
  <si>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</si>
  <si>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</si>
  <si>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</si>
  <si>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</si>
  <si>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</si>
  <si>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</si>
  <si>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</si>
  <si>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</si>
  <si>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</si>
  <si>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</si>
  <si>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</si>
  <si>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</si>
  <si>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</si>
  <si>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</si>
  <si>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</si>
  <si>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</si>
  <si>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</si>
  <si>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</si>
  <si>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</si>
  <si>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</si>
  <si>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</si>
  <si>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</si>
  <si>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</si>
  <si>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</si>
  <si>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</si>
  <si>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</si>
  <si>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</si>
  <si>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</si>
  <si>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</si>
  <si>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</si>
  <si>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</si>
  <si>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</si>
  <si>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</si>
  <si>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</si>
  <si>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</si>
  <si>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</si>
  <si>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</si>
  <si>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</si>
  <si>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</si>
  <si>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</si>
  <si>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</si>
  <si>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</si>
  <si>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</si>
  <si>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</si>
  <si>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</si>
  <si>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</si>
  <si>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</si>
  <si>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</si>
  <si>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</si>
  <si>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</si>
  <si>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</si>
  <si>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</si>
  <si>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</si>
  <si>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</si>
  <si>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</si>
  <si>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</si>
  <si>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</si>
  <si>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</si>
  <si>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</si>
  <si>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</si>
  <si>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</si>
  <si>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</si>
  <si>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</si>
  <si>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</si>
  <si>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</si>
  <si>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</si>
  <si>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</si>
  <si>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</si>
  <si>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</si>
  <si>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</si>
  <si>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</si>
  <si>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</si>
  <si>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</si>
  <si>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</si>
  <si>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>2009/10P</t>
  </si>
  <si>
    <t>First Month</t>
  </si>
  <si>
    <t>Mid-Aug</t>
  </si>
  <si>
    <t>2009/10</t>
  </si>
  <si>
    <t>Aug-Jul</t>
  </si>
  <si>
    <t xml:space="preserve">         3.3 Rastria Banijya Bank</t>
  </si>
  <si>
    <t xml:space="preserve">Mid-Aug 2009 </t>
  </si>
  <si>
    <t>July/Aug</t>
  </si>
  <si>
    <t>June/July</t>
  </si>
  <si>
    <t>May/June</t>
  </si>
  <si>
    <t>11.2</t>
  </si>
  <si>
    <t>13.2</t>
  </si>
  <si>
    <t>10.3</t>
  </si>
  <si>
    <t>9.3</t>
  </si>
  <si>
    <t>9.2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</si>
  <si>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</si>
  <si>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</si>
  <si>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</si>
  <si>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</si>
  <si>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</si>
  <si>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</si>
  <si>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</si>
  <si>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</si>
  <si>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</si>
  <si>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</si>
  <si>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</si>
  <si>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</si>
  <si>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</si>
  <si>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</si>
  <si>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</si>
  <si>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</si>
  <si>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</si>
  <si>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</si>
  <si>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</si>
  <si>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</si>
  <si>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</si>
  <si>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</si>
  <si>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</si>
  <si>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</si>
  <si>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</si>
  <si>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</si>
  <si>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</si>
  <si>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</si>
  <si>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</si>
  <si>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</si>
  <si>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</si>
  <si>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</si>
  <si>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</si>
  <si>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</si>
  <si>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</si>
  <si>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</si>
  <si>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</si>
  <si>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</si>
  <si>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</si>
  <si>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</si>
  <si>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</si>
  <si>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</si>
  <si>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</si>
  <si>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</si>
  <si>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</si>
  <si>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</si>
  <si>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</si>
  <si>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</si>
  <si>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</si>
  <si>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</si>
  <si>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</si>
  <si>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</si>
  <si>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</si>
  <si>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</si>
  <si>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</si>
  <si>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</si>
  <si>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</si>
  <si>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</si>
  <si>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</si>
  <si>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</si>
  <si>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</si>
  <si>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</si>
  <si>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</si>
  <si>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14.4</t>
  </si>
  <si>
    <t>Research Department</t>
  </si>
  <si>
    <t>14.7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</si>
  <si>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</si>
  <si>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</si>
  <si>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</si>
  <si>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</si>
  <si>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</si>
  <si>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</si>
  <si>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</si>
  <si>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</si>
  <si>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</si>
  <si>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</si>
  <si>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</si>
  <si>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</si>
  <si>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</si>
  <si>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</si>
  <si>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</si>
  <si>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</si>
  <si>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</si>
  <si>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</si>
  <si>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</si>
  <si>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</si>
  <si>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</si>
  <si>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</si>
  <si>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</si>
  <si>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</si>
  <si>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</si>
  <si>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</si>
  <si>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</si>
  <si>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</si>
  <si>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</si>
  <si>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</si>
  <si>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</si>
  <si>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</si>
  <si>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</si>
  <si>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</si>
  <si>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</si>
  <si>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</si>
  <si>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</si>
  <si>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</si>
  <si>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</si>
  <si>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</si>
  <si>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</si>
  <si>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</si>
  <si>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</si>
  <si>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</si>
  <si>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</si>
  <si>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</si>
  <si>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</si>
  <si>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</si>
  <si>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</si>
  <si>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</si>
  <si>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</si>
  <si>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</si>
  <si>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</si>
  <si>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</si>
  <si>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</si>
  <si>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</si>
  <si>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</si>
  <si>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</si>
  <si>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</si>
  <si>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</si>
  <si>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</si>
  <si>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</si>
  <si>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</si>
  <si>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</si>
  <si>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</si>
  <si>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</si>
  <si>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</si>
  <si>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</si>
  <si>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</si>
  <si>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</si>
  <si>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</si>
  <si>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</si>
  <si>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</si>
  <si>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</si>
  <si>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</si>
  <si>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</si>
  <si>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</si>
  <si>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</si>
  <si>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</si>
  <si>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</si>
  <si>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</si>
  <si>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</si>
  <si>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</si>
  <si>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</si>
  <si>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</si>
  <si>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</si>
  <si>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</si>
  <si>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</si>
  <si>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</si>
  <si>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</si>
  <si>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</si>
  <si>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</si>
  <si>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</si>
  <si>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</si>
  <si>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</si>
  <si>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</si>
  <si>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</si>
  <si>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</si>
  <si>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</si>
  <si>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</si>
  <si>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</si>
  <si>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</si>
  <si>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</si>
  <si>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</si>
  <si>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</si>
  <si>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</si>
  <si>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</si>
  <si>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</si>
  <si>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</si>
  <si>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</si>
  <si>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</si>
  <si>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</si>
  <si>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</si>
  <si>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</si>
  <si>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</si>
  <si>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</si>
  <si>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</si>
  <si>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</si>
  <si>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</si>
  <si>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</si>
  <si>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</si>
  <si>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</si>
  <si>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</si>
  <si>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</si>
  <si>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</si>
  <si>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</si>
  <si>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</si>
  <si>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</si>
  <si>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</si>
  <si>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</si>
  <si>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</si>
  <si>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</si>
  <si>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</si>
  <si>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</si>
  <si>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</si>
  <si>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</si>
  <si>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</si>
  <si>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</si>
  <si>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</si>
  <si>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</si>
  <si>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</si>
  <si>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</si>
  <si>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</si>
  <si>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</si>
  <si>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</si>
  <si>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</si>
  <si>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</si>
  <si>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</si>
  <si>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</si>
  <si>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</si>
  <si>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</si>
  <si>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</si>
  <si>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</si>
  <si>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</si>
  <si>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</si>
  <si>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</si>
  <si>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</si>
  <si>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</si>
  <si>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</si>
  <si>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</si>
  <si>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</si>
  <si>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</si>
  <si>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</si>
  <si>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</si>
  <si>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</si>
  <si>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</si>
  <si>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</si>
  <si>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</si>
  <si>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</si>
  <si>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</si>
  <si>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</si>
  <si>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</si>
  <si>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</si>
  <si>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</si>
  <si>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</si>
  <si>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</si>
  <si>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</si>
  <si>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</si>
  <si>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Total Rights Share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</si>
  <si>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</si>
  <si>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</si>
  <si>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</si>
  <si>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</si>
  <si>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</si>
  <si>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</si>
  <si>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</si>
  <si>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</si>
  <si>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</si>
  <si>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</si>
  <si>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</si>
  <si>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</si>
  <si>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</si>
  <si>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</si>
  <si>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</si>
  <si>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</si>
  <si>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</si>
  <si>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</si>
  <si>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</si>
  <si>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</si>
  <si>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</si>
  <si>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</si>
  <si>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</si>
  <si>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</si>
  <si>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</si>
  <si>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</si>
  <si>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</si>
  <si>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</si>
  <si>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</si>
  <si>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</si>
  <si>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</si>
  <si>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</si>
  <si>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</si>
  <si>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</si>
  <si>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</si>
  <si>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</si>
  <si>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</si>
  <si>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</si>
  <si>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</si>
  <si>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</si>
  <si>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</si>
  <si>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</si>
  <si>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</si>
  <si>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</si>
  <si>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</si>
  <si>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11.9</t>
  </si>
  <si>
    <t>Price Division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</si>
  <si>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</si>
  <si>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</si>
  <si>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</si>
  <si>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</si>
  <si>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</si>
  <si>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</si>
  <si>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</si>
  <si>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</si>
  <si>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</si>
  <si>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</si>
  <si>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</si>
  <si>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</si>
  <si>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</si>
  <si>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</si>
  <si>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</si>
  <si>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</si>
  <si>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</si>
  <si>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</si>
  <si>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</si>
  <si>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</si>
  <si>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</si>
  <si>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</si>
  <si>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</si>
  <si>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</si>
  <si>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</si>
  <si>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</si>
  <si>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</si>
  <si>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</si>
  <si>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</si>
  <si>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</si>
  <si>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</si>
  <si>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</si>
  <si>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</si>
  <si>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</si>
  <si>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</si>
  <si>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</si>
  <si>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</si>
  <si>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</si>
  <si>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</si>
  <si>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</si>
  <si>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</si>
  <si>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</si>
  <si>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</si>
  <si>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</si>
  <si>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</si>
  <si>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</si>
  <si>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</si>
  <si>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 xml:space="preserve"> +   As per NRB records.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</si>
  <si>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</si>
  <si>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</si>
  <si>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</si>
  <si>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</si>
  <si>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</si>
  <si>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</si>
  <si>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</si>
  <si>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</si>
  <si>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</si>
  <si>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</si>
  <si>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</si>
  <si>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</si>
  <si>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</si>
  <si>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</si>
  <si>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</si>
  <si>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</si>
  <si>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</si>
  <si>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</si>
  <si>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</si>
  <si>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</si>
  <si>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</si>
  <si>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</si>
  <si>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</si>
  <si>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</si>
  <si>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</si>
  <si>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</si>
  <si>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</si>
  <si>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</si>
  <si>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</si>
  <si>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</si>
  <si>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</si>
  <si>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</si>
  <si>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</si>
  <si>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</si>
  <si>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</si>
  <si>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</si>
  <si>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</si>
  <si>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</si>
  <si>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</si>
  <si>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</si>
  <si>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</si>
  <si>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</si>
  <si>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</si>
  <si>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</si>
  <si>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</si>
  <si>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</si>
  <si>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</si>
  <si>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</si>
  <si>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</si>
  <si>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</si>
  <si>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</si>
  <si>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</si>
  <si>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</si>
  <si>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</si>
  <si>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</si>
  <si>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</si>
  <si>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</si>
  <si>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</si>
  <si>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</si>
  <si>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</si>
  <si>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</si>
  <si>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</si>
  <si>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</si>
  <si>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</si>
  <si>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</si>
  <si>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</si>
  <si>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</si>
  <si>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</si>
  <si>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</si>
  <si>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</si>
  <si>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</si>
  <si>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</si>
  <si>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</si>
  <si>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</si>
  <si>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</si>
  <si>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</si>
  <si>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</si>
  <si>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Mid-August</t>
  </si>
  <si>
    <t>Ace Development Bank Ltd.</t>
  </si>
  <si>
    <t>Mid August</t>
  </si>
  <si>
    <t>Righ Share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</si>
  <si>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</si>
  <si>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</si>
  <si>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</si>
  <si>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</si>
  <si>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</si>
  <si>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</si>
  <si>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</si>
  <si>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</si>
  <si>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</si>
  <si>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</si>
  <si>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</si>
  <si>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</si>
  <si>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</si>
  <si>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</si>
  <si>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</si>
  <si>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</si>
  <si>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</si>
  <si>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</si>
  <si>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</si>
  <si>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</si>
  <si>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</si>
  <si>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</si>
  <si>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</si>
  <si>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</si>
  <si>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</si>
  <si>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</si>
  <si>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</si>
  <si>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</si>
  <si>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</si>
  <si>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</si>
  <si>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</si>
  <si>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</si>
  <si>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</si>
  <si>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</si>
  <si>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</si>
  <si>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</si>
  <si>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</si>
  <si>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</si>
  <si>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</si>
  <si>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</si>
  <si>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</si>
  <si>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</si>
  <si>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</si>
  <si>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</si>
  <si>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</si>
  <si>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</si>
  <si>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</si>
  <si>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</si>
  <si>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</si>
  <si>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</si>
  <si>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</si>
  <si>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</si>
  <si>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</si>
  <si>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</si>
  <si>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</si>
  <si>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</si>
  <si>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</si>
  <si>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</si>
  <si>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</si>
  <si>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</si>
  <si>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</si>
  <si>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</si>
  <si>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</si>
  <si>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</si>
  <si>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</si>
  <si>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</si>
  <si>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</si>
  <si>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</si>
  <si>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</si>
  <si>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</si>
  <si>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</si>
  <si>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</si>
  <si>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</si>
  <si>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</si>
  <si>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</si>
  <si>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</si>
  <si>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</si>
  <si>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</si>
  <si>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</si>
  <si>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</si>
  <si>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</si>
  <si>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</si>
  <si>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</si>
  <si>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</si>
  <si>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</si>
  <si>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</si>
  <si>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</si>
  <si>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</si>
  <si>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</si>
  <si>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</si>
  <si>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</si>
  <si>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</si>
  <si>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</si>
  <si>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</si>
  <si>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</si>
  <si>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</si>
  <si>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</si>
  <si>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</si>
  <si>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</si>
  <si>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</si>
  <si>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</si>
  <si>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</si>
  <si>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</si>
  <si>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</si>
  <si>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</si>
  <si>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</si>
  <si>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</si>
  <si>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</si>
  <si>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</si>
  <si>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</si>
  <si>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</si>
  <si>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</si>
  <si>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</si>
  <si>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</si>
  <si>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</si>
  <si>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</si>
  <si>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</si>
  <si>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</si>
  <si>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</si>
  <si>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</si>
  <si>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</si>
  <si>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</si>
  <si>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</si>
  <si>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</si>
  <si>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</si>
  <si>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</si>
  <si>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</si>
  <si>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</si>
  <si>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</si>
  <si>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</si>
  <si>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</si>
  <si>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</si>
  <si>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</si>
  <si>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</si>
  <si>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</si>
  <si>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</si>
  <si>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</si>
  <si>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</si>
  <si>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</si>
  <si>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</si>
  <si>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</si>
  <si>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</si>
  <si>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</si>
  <si>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</si>
  <si>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</si>
  <si>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</si>
  <si>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</si>
  <si>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</si>
  <si>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</si>
  <si>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</si>
  <si>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</si>
  <si>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</si>
  <si>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</si>
  <si>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</si>
  <si>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</si>
  <si>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</si>
  <si>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</si>
  <si>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</si>
  <si>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</si>
  <si>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</si>
  <si>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</si>
  <si>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</si>
  <si>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</si>
  <si>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</si>
  <si>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</si>
  <si>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</si>
  <si>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</si>
  <si>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</si>
  <si>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</si>
  <si>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</si>
  <si>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</si>
  <si>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</si>
  <si>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</si>
  <si>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</si>
  <si>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</si>
  <si>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</si>
  <si>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</si>
  <si>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</si>
  <si>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</si>
  <si>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</si>
  <si>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</si>
  <si>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</si>
  <si>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</si>
  <si>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</si>
  <si>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</si>
  <si>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</si>
  <si>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>Table 46</t>
  </si>
  <si>
    <r>
      <t xml:space="preserve">Sources: </t>
    </r>
    <r>
      <rPr>
        <u val="single"/>
        <sz val="9"/>
        <rFont val="Arial"/>
        <family val="2"/>
      </rPr>
      <t>http://www.eia.doe.gov/emeu/international/crude1.xls and http://www.kitco.com/gold.londonfix.html</t>
    </r>
  </si>
  <si>
    <t>(Based on the First Month's Data of 2009/10)</t>
  </si>
  <si>
    <t>\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</si>
  <si>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</si>
  <si>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</si>
  <si>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</si>
  <si>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</si>
  <si>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</si>
  <si>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</si>
  <si>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</si>
  <si>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</si>
  <si>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</si>
  <si>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</si>
  <si>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</si>
  <si>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</si>
  <si>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</si>
  <si>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</si>
  <si>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</si>
  <si>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</si>
  <si>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</si>
  <si>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</si>
  <si>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</si>
  <si>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</si>
  <si>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</si>
  <si>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</si>
  <si>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</si>
  <si>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</si>
  <si>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</si>
  <si>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</si>
  <si>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</si>
  <si>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</si>
  <si>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</si>
  <si>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</si>
  <si>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</si>
  <si>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</si>
  <si>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</si>
  <si>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</si>
  <si>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</si>
  <si>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</si>
  <si>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</si>
  <si>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</si>
  <si>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</si>
  <si>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</si>
  <si>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</si>
  <si>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</si>
  <si>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</si>
  <si>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</si>
  <si>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</si>
  <si>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</si>
  <si>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</si>
  <si>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</si>
  <si>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</si>
  <si>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</si>
  <si>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</si>
  <si>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</si>
  <si>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</si>
  <si>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</si>
  <si>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</si>
  <si>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</si>
  <si>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</si>
  <si>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</si>
  <si>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</si>
  <si>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</si>
  <si>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</si>
  <si>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</si>
  <si>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</si>
  <si>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</si>
  <si>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</si>
  <si>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</si>
  <si>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</si>
  <si>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</si>
  <si>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</si>
  <si>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13.1</t>
  </si>
  <si>
    <t>12.3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</si>
  <si>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</si>
  <si>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</si>
  <si>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</si>
  <si>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</si>
  <si>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</si>
  <si>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</si>
  <si>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</si>
  <si>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</si>
  <si>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</si>
  <si>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</si>
  <si>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</si>
  <si>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</si>
  <si>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</si>
  <si>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</si>
  <si>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</si>
  <si>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</si>
  <si>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</si>
  <si>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</si>
  <si>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</si>
  <si>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</si>
  <si>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</si>
  <si>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</si>
  <si>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</si>
  <si>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</si>
  <si>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</si>
  <si>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13.7</t>
  </si>
  <si>
    <t>15.0</t>
  </si>
  <si>
    <t xml:space="preserve">     9.6 Pension Fund &amp; Insurance Companies</t>
  </si>
  <si>
    <t xml:space="preserve">     9.7 Other Financial Institutions</t>
  </si>
  <si>
    <t xml:space="preserve"> Changes in the First Month of </t>
  </si>
  <si>
    <t>Aug (e)</t>
  </si>
  <si>
    <t xml:space="preserve"> 1/ Adjusting the exchange valuation loss of  Rs. 2710.32 million.</t>
  </si>
  <si>
    <t xml:space="preserve"> 2/ Adjusting the exchange valuation loss of Rs 180.14 million.</t>
  </si>
  <si>
    <t xml:space="preserve"> 1/ Adjusting the exchange valuation loss of Rs. 2713.94 million.</t>
  </si>
  <si>
    <t xml:space="preserve"> 2/ Adjusting the exchange valuation loss of Rs. 219.02 million.</t>
  </si>
  <si>
    <t>5. Govt Deposits/Overdraft*</t>
  </si>
  <si>
    <t>*Government deposits(-)/Overdraft(+)</t>
  </si>
  <si>
    <t xml:space="preserve"> 1/ Adjusting the exchange valuation gain of  Rs. 3.61 million.</t>
  </si>
  <si>
    <t xml:space="preserve"> 2/ Adjusting the exchange valuation gain of Rs 38.9 million</t>
  </si>
  <si>
    <t>* Total deposits includes current, saving and fixed deposits but excludes margin deposits</t>
  </si>
  <si>
    <t>2009                        July</t>
  </si>
  <si>
    <t>2009                        Aug</t>
  </si>
  <si>
    <t>5.0-9.0</t>
  </si>
  <si>
    <t>6.0-10.0</t>
  </si>
  <si>
    <t>1.5-5.75</t>
  </si>
  <si>
    <t>1.50-6.5</t>
  </si>
  <si>
    <t>6.5.0-12.5</t>
  </si>
  <si>
    <t>First  Month</t>
  </si>
  <si>
    <t>2008</t>
  </si>
  <si>
    <t>Mid-Jul To Mid-Aug</t>
  </si>
  <si>
    <t>Annual Avg</t>
  </si>
  <si>
    <t>Aug-Aug</t>
  </si>
  <si>
    <t xml:space="preserve">Exchange Rate of US Dollar (NRs/US$)
</t>
  </si>
  <si>
    <t>Amt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</si>
  <si>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</si>
  <si>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</si>
  <si>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</si>
  <si>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</si>
  <si>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</si>
  <si>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</si>
  <si>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</si>
  <si>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</si>
  <si>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</si>
  <si>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</si>
  <si>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</si>
  <si>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</si>
  <si>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</si>
  <si>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</si>
  <si>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</si>
  <si>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</si>
  <si>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</si>
  <si>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</si>
  <si>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</si>
  <si>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</si>
  <si>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</si>
  <si>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</si>
  <si>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</si>
  <si>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</si>
  <si>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</si>
  <si>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</si>
  <si>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</si>
  <si>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</si>
  <si>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</si>
  <si>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</si>
  <si>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2.0-7.5</t>
  </si>
  <si>
    <t>1.50-6.0</t>
  </si>
  <si>
    <t>1.75-7.0</t>
  </si>
  <si>
    <t>2.5-9.0</t>
  </si>
  <si>
    <t>2.75-9.5</t>
  </si>
  <si>
    <t>6.5.0-11.0</t>
  </si>
  <si>
    <t>US$ in million</t>
  </si>
  <si>
    <t>Percent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</si>
  <si>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</si>
  <si>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</si>
  <si>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</si>
  <si>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</si>
  <si>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</si>
  <si>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</si>
  <si>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</si>
  <si>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</si>
  <si>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</si>
  <si>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</si>
  <si>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</si>
  <si>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</si>
  <si>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</si>
  <si>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</si>
  <si>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</si>
  <si>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</si>
  <si>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</si>
  <si>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</si>
  <si>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</si>
  <si>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</si>
  <si>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</si>
  <si>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</si>
  <si>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</si>
  <si>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</si>
  <si>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</si>
  <si>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</si>
  <si>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</si>
  <si>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</si>
  <si>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</si>
  <si>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</si>
  <si>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</si>
  <si>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</si>
  <si>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</si>
  <si>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</si>
  <si>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</si>
  <si>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</si>
  <si>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</si>
  <si>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</si>
  <si>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</si>
  <si>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</si>
  <si>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</si>
  <si>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</si>
  <si>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</si>
  <si>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</si>
  <si>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</si>
  <si>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</si>
  <si>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</si>
  <si>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</si>
  <si>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</si>
  <si>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</si>
  <si>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</si>
  <si>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</si>
  <si>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</si>
  <si>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</si>
  <si>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</si>
  <si>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</si>
  <si>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</si>
  <si>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</si>
  <si>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</si>
  <si>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</si>
  <si>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</si>
  <si>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</si>
  <si>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</si>
  <si>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</si>
  <si>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</si>
  <si>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</si>
  <si>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</si>
  <si>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</si>
  <si>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</si>
  <si>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r>
      <t>2009/10</t>
    </r>
    <r>
      <rPr>
        <b/>
        <vertAlign val="superscript"/>
        <sz val="9"/>
        <rFont val="Times New Roman"/>
        <family val="1"/>
      </rPr>
      <t>P</t>
    </r>
  </si>
  <si>
    <t>2009/10 P</t>
  </si>
  <si>
    <t>During 1 month</t>
  </si>
  <si>
    <t>7 months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</si>
  <si>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</si>
  <si>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</si>
  <si>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</si>
  <si>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</si>
  <si>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</si>
  <si>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</si>
  <si>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</si>
  <si>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</si>
  <si>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</si>
  <si>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</si>
  <si>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</si>
  <si>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</si>
  <si>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</si>
  <si>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</si>
  <si>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</si>
  <si>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</si>
  <si>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</si>
  <si>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</si>
  <si>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</si>
  <si>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</si>
  <si>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</si>
  <si>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</si>
  <si>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</si>
  <si>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</si>
  <si>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</si>
  <si>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</si>
  <si>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</si>
  <si>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</si>
  <si>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</si>
  <si>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</si>
  <si>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</si>
  <si>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</si>
  <si>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</si>
  <si>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</si>
  <si>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</si>
  <si>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</si>
  <si>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</si>
  <si>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</si>
  <si>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</si>
  <si>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</si>
  <si>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</si>
  <si>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</si>
  <si>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</si>
  <si>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</si>
  <si>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</si>
  <si>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</si>
  <si>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</si>
  <si>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</si>
  <si>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</si>
  <si>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</si>
  <si>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</si>
  <si>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</si>
  <si>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</si>
  <si>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</si>
  <si>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</si>
  <si>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</si>
  <si>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</si>
  <si>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</si>
  <si>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</si>
  <si>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</si>
  <si>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*Change has been derived by taking mid-July as base and minus (-) sign indicates increase.</t>
  </si>
  <si>
    <t>* * After adjusting exchange valuation gain/loss</t>
  </si>
  <si>
    <t>Period-end Buying Rate (Rs./USD)</t>
  </si>
  <si>
    <t>Note :  Change in NFA has been derived by taking mid-July as base and minus (-) sign indicates increase.</t>
  </si>
  <si>
    <t>*  After adjusting exchange valuation gain/loss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</si>
  <si>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</si>
  <si>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</si>
  <si>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</si>
  <si>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</si>
  <si>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</si>
  <si>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</si>
  <si>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</si>
  <si>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</si>
  <si>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</si>
  <si>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</si>
  <si>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</si>
  <si>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</si>
  <si>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</si>
  <si>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</si>
  <si>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Securitywise Credit Flows of Ccommercial Banks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</si>
  <si>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</si>
  <si>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</si>
  <si>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</si>
  <si>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</si>
  <si>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</si>
  <si>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</si>
  <si>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</si>
  <si>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</si>
  <si>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</si>
  <si>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</si>
  <si>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</si>
  <si>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</si>
  <si>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</si>
  <si>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</si>
  <si>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</si>
  <si>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</si>
  <si>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</si>
  <si>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</si>
  <si>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</si>
  <si>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</si>
  <si>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</si>
  <si>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</si>
  <si>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</si>
  <si>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</si>
  <si>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</si>
  <si>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</si>
  <si>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</si>
  <si>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</si>
  <si>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</si>
  <si>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</si>
  <si>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</si>
  <si>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</si>
  <si>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</si>
  <si>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</si>
  <si>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</si>
  <si>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</si>
  <si>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</si>
  <si>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</si>
  <si>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</si>
  <si>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</si>
  <si>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</si>
  <si>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</si>
  <si>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</si>
  <si>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</si>
  <si>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</si>
  <si>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</si>
  <si>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</si>
  <si>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</si>
  <si>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</si>
  <si>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</si>
  <si>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</si>
  <si>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</si>
  <si>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</si>
  <si>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</si>
  <si>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</si>
  <si>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</si>
  <si>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</si>
  <si>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</si>
  <si>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</si>
  <si>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</si>
  <si>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</si>
  <si>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</si>
  <si>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</si>
  <si>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</si>
  <si>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</si>
  <si>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</si>
  <si>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</si>
  <si>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</si>
  <si>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</si>
  <si>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</si>
  <si>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</si>
  <si>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</si>
  <si>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</si>
  <si>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</si>
  <si>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</si>
  <si>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8.Change in NFA (6+7)**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</si>
  <si>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</si>
  <si>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</si>
  <si>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</si>
  <si>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</si>
  <si>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</si>
  <si>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</si>
  <si>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</si>
  <si>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</si>
  <si>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</si>
  <si>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</si>
  <si>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</si>
  <si>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</si>
  <si>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</si>
  <si>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</si>
  <si>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</si>
  <si>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</si>
  <si>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</si>
  <si>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</si>
  <si>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</si>
  <si>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</si>
  <si>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</si>
  <si>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</si>
  <si>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</si>
  <si>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</si>
  <si>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</si>
  <si>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</si>
  <si>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</si>
  <si>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</si>
  <si>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</si>
  <si>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</si>
  <si>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</si>
  <si>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</si>
  <si>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</si>
  <si>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</si>
  <si>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</si>
  <si>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</si>
  <si>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</si>
  <si>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</si>
  <si>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</si>
  <si>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</si>
  <si>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</si>
  <si>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</si>
  <si>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</si>
  <si>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</si>
  <si>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</si>
  <si>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</si>
  <si>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</si>
  <si>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</si>
  <si>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</si>
  <si>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</si>
  <si>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</si>
  <si>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</si>
  <si>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</si>
  <si>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</si>
  <si>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</si>
  <si>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</si>
  <si>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</si>
  <si>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</si>
  <si>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</si>
  <si>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</si>
  <si>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</si>
  <si>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</si>
  <si>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</si>
  <si>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</si>
  <si>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</si>
  <si>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</si>
  <si>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</si>
  <si>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</si>
  <si>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</si>
  <si>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</si>
  <si>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</si>
  <si>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</si>
  <si>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</si>
  <si>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</si>
  <si>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</si>
  <si>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</si>
  <si>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</si>
  <si>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</si>
  <si>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</si>
  <si>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</si>
  <si>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</si>
  <si>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</si>
  <si>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</si>
  <si>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</si>
  <si>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</si>
  <si>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</si>
  <si>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</si>
  <si>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</si>
  <si>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</si>
  <si>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</si>
  <si>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</si>
  <si>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</si>
  <si>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</si>
  <si>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</si>
  <si>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</si>
  <si>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</si>
  <si>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</si>
  <si>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</si>
  <si>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</si>
  <si>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</si>
  <si>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</si>
  <si>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</si>
  <si>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</si>
  <si>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</si>
  <si>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</si>
  <si>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</si>
  <si>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</si>
  <si>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</si>
  <si>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</si>
  <si>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</si>
  <si>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</si>
  <si>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</si>
  <si>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</si>
  <si>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</si>
  <si>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</si>
  <si>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</si>
  <si>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</si>
  <si>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</si>
  <si>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</si>
  <si>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</si>
  <si>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</si>
  <si>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</si>
  <si>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</si>
  <si>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</si>
  <si>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</si>
  <si>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</si>
  <si>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</si>
  <si>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</si>
  <si>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</si>
  <si>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</si>
  <si>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</si>
  <si>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</si>
  <si>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</si>
  <si>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</si>
  <si>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</si>
  <si>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</si>
  <si>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</si>
  <si>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</si>
  <si>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</si>
  <si>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</si>
  <si>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</si>
  <si>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</si>
  <si>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</si>
  <si>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</si>
  <si>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</si>
  <si>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</si>
  <si>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</si>
  <si>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</si>
  <si>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</si>
  <si>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</si>
  <si>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</si>
  <si>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</si>
  <si>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</si>
  <si>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</si>
  <si>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</si>
  <si>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</si>
  <si>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</si>
  <si>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</si>
  <si>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</si>
  <si>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</si>
  <si>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</si>
  <si>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</si>
  <si>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</si>
  <si>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</si>
  <si>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</si>
  <si>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</si>
  <si>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</si>
  <si>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</si>
  <si>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</si>
  <si>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</si>
  <si>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</si>
  <si>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</si>
  <si>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</si>
  <si>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</si>
  <si>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</si>
  <si>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</si>
  <si>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</si>
  <si>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</si>
  <si>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</si>
  <si>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</si>
  <si>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</si>
  <si>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</si>
  <si>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</si>
  <si>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</si>
  <si>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</si>
  <si>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</si>
  <si>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</si>
  <si>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</si>
  <si>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</si>
  <si>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</si>
  <si>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</si>
  <si>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</si>
  <si>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</si>
  <si>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</si>
  <si>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</si>
  <si>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</si>
  <si>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</si>
  <si>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</si>
  <si>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</si>
  <si>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</si>
  <si>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</si>
  <si>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</si>
  <si>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</si>
  <si>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</si>
  <si>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</si>
  <si>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</si>
  <si>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</si>
  <si>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</si>
  <si>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</si>
  <si>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</si>
  <si>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</si>
  <si>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</si>
  <si>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</si>
  <si>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</si>
  <si>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</si>
  <si>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</si>
  <si>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</si>
  <si>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</si>
  <si>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</si>
  <si>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</si>
  <si>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</si>
  <si>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</si>
  <si>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</si>
  <si>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</si>
  <si>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</si>
  <si>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</si>
  <si>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</si>
  <si>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</si>
  <si>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</si>
  <si>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</si>
  <si>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</si>
  <si>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</si>
  <si>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</si>
  <si>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</si>
  <si>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</si>
  <si>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</si>
  <si>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</si>
  <si>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</si>
  <si>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</si>
  <si>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</si>
  <si>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</si>
  <si>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</si>
  <si>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</si>
  <si>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</si>
  <si>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</si>
  <si>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</si>
  <si>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</si>
  <si>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</si>
  <si>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</si>
  <si>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</si>
  <si>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</si>
  <si>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</si>
  <si>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</si>
  <si>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</si>
  <si>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</si>
  <si>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</si>
  <si>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</si>
  <si>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</si>
  <si>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</si>
  <si>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</si>
  <si>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</si>
  <si>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</si>
  <si>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</si>
  <si>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</si>
  <si>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</si>
  <si>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</si>
  <si>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</si>
  <si>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</si>
  <si>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</si>
  <si>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>12.9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</si>
  <si>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</si>
  <si>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</si>
  <si>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</si>
  <si>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</si>
  <si>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</si>
  <si>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</si>
  <si>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</si>
  <si>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 xml:space="preserve">      Total weight excluded 31.58</t>
  </si>
  <si>
    <t xml:space="preserve">      Total weight included 68.42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</si>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</sst>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0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sz val="12"/>
      <name val="Helv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color indexed="57"/>
      <name val="Arial"/>
      <family val="2"/>
    </font>
    <font>
      <i/>
      <sz val="9"/>
      <name val="Arial"/>
      <family val="2"/>
    </font>
    <font>
      <b/>
      <i/>
      <sz val="12"/>
      <name val="Times New Roman"/>
      <family val="1"/>
    </font>
    <font>
      <sz val="10"/>
      <color indexed="17"/>
      <name val="Times New Roman"/>
      <family val="1"/>
    </font>
    <font>
      <b/>
      <sz val="12"/>
      <name val="Arial"/>
      <family val="0"/>
    </font>
    <font>
      <sz val="9"/>
      <color indexed="8"/>
      <name val="Verdana"/>
      <family val="2"/>
    </font>
    <font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name val="Courier"/>
      <family val="0"/>
    </font>
    <font>
      <b/>
      <sz val="9"/>
      <name val="Courier"/>
      <family val="0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b/>
      <i/>
      <sz val="9"/>
      <name val="Arial"/>
      <family val="2"/>
    </font>
    <font>
      <u val="single"/>
      <sz val="9"/>
      <name val="Arial"/>
      <family val="2"/>
    </font>
    <font>
      <b/>
      <u val="single"/>
      <sz val="9"/>
      <name val="Times New Roman"/>
      <family val="1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36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36" fillId="0" borderId="0">
      <alignment/>
      <protection/>
    </xf>
    <xf numFmtId="9" fontId="0" fillId="0" borderId="0" applyFont="0" applyFill="0" applyBorder="0" applyAlignment="0" applyProtection="0"/>
  </cellStyleXfs>
  <cellXfs count="189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 quotePrefix="1">
      <alignment horizontal="center"/>
    </xf>
    <xf numFmtId="0" fontId="2" fillId="0" borderId="1" xfId="0" applyFont="1" applyBorder="1" applyAlignment="1">
      <alignment/>
    </xf>
    <xf numFmtId="164" fontId="1" fillId="2" borderId="16" xfId="0" applyNumberFormat="1" applyFont="1" applyFill="1" applyBorder="1" applyAlignment="1">
      <alignment/>
    </xf>
    <xf numFmtId="164" fontId="1" fillId="2" borderId="11" xfId="0" applyNumberFormat="1" applyFont="1" applyFill="1" applyBorder="1" applyAlignment="1">
      <alignment/>
    </xf>
    <xf numFmtId="1" fontId="1" fillId="2" borderId="0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/>
    </xf>
    <xf numFmtId="0" fontId="1" fillId="0" borderId="0" xfId="0" applyFont="1" applyAlignment="1">
      <alignment horizontal="centerContinuous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16" fontId="17" fillId="2" borderId="1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/>
    </xf>
    <xf numFmtId="0" fontId="17" fillId="2" borderId="19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7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/>
    </xf>
    <xf numFmtId="0" fontId="17" fillId="2" borderId="6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2" fontId="19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165" fontId="2" fillId="0" borderId="0" xfId="24" applyFont="1">
      <alignment/>
      <protection/>
    </xf>
    <xf numFmtId="165" fontId="2" fillId="0" borderId="0" xfId="22" applyFont="1" applyBorder="1">
      <alignment/>
      <protection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2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7" fillId="2" borderId="17" xfId="0" applyFont="1" applyFill="1" applyBorder="1" applyAlignment="1" applyProtection="1">
      <alignment horizontal="center"/>
      <protection locked="0"/>
    </xf>
    <xf numFmtId="166" fontId="17" fillId="0" borderId="15" xfId="0" applyNumberFormat="1" applyFont="1" applyBorder="1" applyAlignment="1" applyProtection="1">
      <alignment horizontal="right"/>
      <protection locked="0"/>
    </xf>
    <xf numFmtId="166" fontId="9" fillId="0" borderId="15" xfId="0" applyNumberFormat="1" applyFont="1" applyBorder="1" applyAlignment="1" applyProtection="1">
      <alignment horizontal="right"/>
      <protection locked="0"/>
    </xf>
    <xf numFmtId="166" fontId="9" fillId="0" borderId="15" xfId="0" applyNumberFormat="1" applyFont="1" applyBorder="1" applyAlignment="1">
      <alignment horizontal="right"/>
    </xf>
    <xf numFmtId="166" fontId="9" fillId="0" borderId="15" xfId="0" applyNumberFormat="1" applyFont="1" applyBorder="1" applyAlignment="1" applyProtection="1">
      <alignment horizontal="right"/>
      <protection/>
    </xf>
    <xf numFmtId="166" fontId="17" fillId="0" borderId="15" xfId="0" applyNumberFormat="1" applyFont="1" applyBorder="1" applyAlignment="1" applyProtection="1">
      <alignment horizontal="right"/>
      <protection/>
    </xf>
    <xf numFmtId="166" fontId="17" fillId="0" borderId="15" xfId="0" applyNumberFormat="1" applyFont="1" applyBorder="1" applyAlignment="1">
      <alignment horizontal="right"/>
    </xf>
    <xf numFmtId="166" fontId="20" fillId="0" borderId="15" xfId="0" applyNumberFormat="1" applyFont="1" applyBorder="1" applyAlignment="1" applyProtection="1">
      <alignment horizontal="right"/>
      <protection locked="0"/>
    </xf>
    <xf numFmtId="166" fontId="20" fillId="0" borderId="15" xfId="0" applyNumberFormat="1" applyFont="1" applyBorder="1" applyAlignment="1" applyProtection="1">
      <alignment horizontal="right"/>
      <protection/>
    </xf>
    <xf numFmtId="0" fontId="17" fillId="2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12" fillId="0" borderId="0" xfId="0" applyFont="1" applyAlignment="1">
      <alignment/>
    </xf>
    <xf numFmtId="164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17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0" borderId="21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 applyProtection="1">
      <alignment horizontal="left"/>
      <protection locked="0"/>
    </xf>
    <xf numFmtId="166" fontId="17" fillId="0" borderId="3" xfId="0" applyNumberFormat="1" applyFont="1" applyBorder="1" applyAlignment="1" applyProtection="1">
      <alignment horizontal="right"/>
      <protection locked="0"/>
    </xf>
    <xf numFmtId="166" fontId="9" fillId="0" borderId="3" xfId="0" applyNumberFormat="1" applyFont="1" applyBorder="1" applyAlignment="1" applyProtection="1">
      <alignment horizontal="right"/>
      <protection locked="0"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7" xfId="0" applyFont="1" applyBorder="1" applyAlignment="1">
      <alignment wrapText="1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31" xfId="0" applyFont="1" applyBorder="1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Border="1" applyAlignment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7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7" fillId="2" borderId="32" xfId="0" applyFont="1" applyFill="1" applyBorder="1" applyAlignment="1" quotePrefix="1">
      <alignment horizontal="center"/>
    </xf>
    <xf numFmtId="0" fontId="17" fillId="2" borderId="33" xfId="0" applyFont="1" applyFill="1" applyBorder="1" applyAlignment="1" quotePrefix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wrapText="1"/>
    </xf>
    <xf numFmtId="0" fontId="17" fillId="2" borderId="34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wrapText="1"/>
    </xf>
    <xf numFmtId="176" fontId="17" fillId="0" borderId="9" xfId="0" applyNumberFormat="1" applyFont="1" applyBorder="1" applyAlignment="1">
      <alignment vertical="center"/>
    </xf>
    <xf numFmtId="177" fontId="17" fillId="0" borderId="10" xfId="0" applyNumberFormat="1" applyFont="1" applyBorder="1" applyAlignment="1">
      <alignment vertical="center"/>
    </xf>
    <xf numFmtId="176" fontId="17" fillId="0" borderId="22" xfId="0" applyNumberFormat="1" applyFont="1" applyFill="1" applyBorder="1" applyAlignment="1">
      <alignment vertical="center"/>
    </xf>
    <xf numFmtId="177" fontId="17" fillId="0" borderId="10" xfId="0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/>
    </xf>
    <xf numFmtId="177" fontId="17" fillId="0" borderId="3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17" fillId="0" borderId="22" xfId="0" applyNumberFormat="1" applyFont="1" applyBorder="1" applyAlignment="1">
      <alignment vertical="center"/>
    </xf>
    <xf numFmtId="177" fontId="17" fillId="0" borderId="22" xfId="0" applyNumberFormat="1" applyFont="1" applyFill="1" applyBorder="1" applyAlignment="1">
      <alignment vertical="center"/>
    </xf>
    <xf numFmtId="177" fontId="17" fillId="0" borderId="9" xfId="0" applyNumberFormat="1" applyFont="1" applyFill="1" applyBorder="1" applyAlignment="1">
      <alignment vertical="center"/>
    </xf>
    <xf numFmtId="0" fontId="17" fillId="2" borderId="35" xfId="0" applyFont="1" applyFill="1" applyBorder="1" applyAlignment="1" quotePrefix="1">
      <alignment horizontal="center"/>
    </xf>
    <xf numFmtId="176" fontId="17" fillId="0" borderId="10" xfId="0" applyNumberFormat="1" applyFont="1" applyBorder="1" applyAlignment="1">
      <alignment horizontal="center" vertical="center"/>
    </xf>
    <xf numFmtId="176" fontId="17" fillId="0" borderId="3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39" fontId="17" fillId="0" borderId="0" xfId="0" applyNumberFormat="1" applyFont="1" applyAlignment="1" applyProtection="1">
      <alignment horizontal="center"/>
      <protection/>
    </xf>
    <xf numFmtId="39" fontId="17" fillId="2" borderId="36" xfId="0" applyNumberFormat="1" applyFont="1" applyFill="1" applyBorder="1" applyAlignment="1" applyProtection="1">
      <alignment horizontal="center" vertical="center"/>
      <protection/>
    </xf>
    <xf numFmtId="177" fontId="17" fillId="2" borderId="37" xfId="0" applyNumberFormat="1" applyFont="1" applyFill="1" applyBorder="1" applyAlignment="1">
      <alignment horizontal="left" vertical="center"/>
    </xf>
    <xf numFmtId="39" fontId="17" fillId="2" borderId="34" xfId="0" applyNumberFormat="1" applyFont="1" applyFill="1" applyBorder="1" applyAlignment="1" applyProtection="1">
      <alignment horizontal="center" vertical="center"/>
      <protection/>
    </xf>
    <xf numFmtId="39" fontId="17" fillId="2" borderId="1" xfId="0" applyNumberFormat="1" applyFont="1" applyFill="1" applyBorder="1" applyAlignment="1" applyProtection="1">
      <alignment horizontal="center" vertical="center"/>
      <protection/>
    </xf>
    <xf numFmtId="39" fontId="17" fillId="2" borderId="4" xfId="0" applyNumberFormat="1" applyFont="1" applyFill="1" applyBorder="1" applyAlignment="1" applyProtection="1">
      <alignment horizontal="center" vertical="center" wrapText="1"/>
      <protection/>
    </xf>
    <xf numFmtId="39" fontId="17" fillId="2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9" fillId="0" borderId="0" xfId="0" applyNumberFormat="1" applyFont="1" applyFill="1" applyBorder="1" applyAlignment="1">
      <alignment/>
    </xf>
    <xf numFmtId="177" fontId="9" fillId="0" borderId="3" xfId="0" applyNumberFormat="1" applyFont="1" applyFill="1" applyBorder="1" applyAlignment="1">
      <alignment/>
    </xf>
    <xf numFmtId="177" fontId="9" fillId="0" borderId="21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3" xfId="0" applyNumberFormat="1" applyFont="1" applyBorder="1" applyAlignment="1">
      <alignment/>
    </xf>
    <xf numFmtId="177" fontId="9" fillId="0" borderId="29" xfId="0" applyNumberFormat="1" applyFont="1" applyFill="1" applyBorder="1" applyAlignment="1">
      <alignment/>
    </xf>
    <xf numFmtId="0" fontId="9" fillId="0" borderId="37" xfId="0" applyFont="1" applyBorder="1" applyAlignment="1">
      <alignment/>
    </xf>
    <xf numFmtId="177" fontId="9" fillId="0" borderId="34" xfId="0" applyNumberFormat="1" applyFont="1" applyBorder="1" applyAlignment="1">
      <alignment/>
    </xf>
    <xf numFmtId="177" fontId="9" fillId="0" borderId="1" xfId="0" applyNumberFormat="1" applyFont="1" applyBorder="1" applyAlignment="1">
      <alignment/>
    </xf>
    <xf numFmtId="0" fontId="17" fillId="0" borderId="39" xfId="0" applyFont="1" applyFill="1" applyBorder="1" applyAlignment="1">
      <alignment horizontal="center" vertical="center"/>
    </xf>
    <xf numFmtId="177" fontId="17" fillId="0" borderId="40" xfId="0" applyNumberFormat="1" applyFont="1" applyFill="1" applyBorder="1" applyAlignment="1">
      <alignment vertical="center"/>
    </xf>
    <xf numFmtId="177" fontId="17" fillId="0" borderId="41" xfId="0" applyNumberFormat="1" applyFont="1" applyFill="1" applyBorder="1" applyAlignment="1">
      <alignment vertical="center"/>
    </xf>
    <xf numFmtId="177" fontId="17" fillId="0" borderId="42" xfId="0" applyNumberFormat="1" applyFont="1" applyFill="1" applyBorder="1" applyAlignment="1">
      <alignment vertical="center"/>
    </xf>
    <xf numFmtId="177" fontId="17" fillId="0" borderId="43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9" fillId="0" borderId="29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2" borderId="1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7" fillId="2" borderId="17" xfId="0" applyFont="1" applyFill="1" applyBorder="1" applyAlignment="1">
      <alignment/>
    </xf>
    <xf numFmtId="0" fontId="17" fillId="2" borderId="34" xfId="0" applyFont="1" applyFill="1" applyBorder="1" applyAlignment="1">
      <alignment horizontal="right"/>
    </xf>
    <xf numFmtId="0" fontId="17" fillId="2" borderId="4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right"/>
    </xf>
    <xf numFmtId="0" fontId="17" fillId="0" borderId="18" xfId="0" applyFont="1" applyBorder="1" applyAlignment="1">
      <alignment/>
    </xf>
    <xf numFmtId="43" fontId="17" fillId="0" borderId="1" xfId="15" applyFont="1" applyBorder="1" applyAlignment="1">
      <alignment horizontal="right" vertical="center"/>
    </xf>
    <xf numFmtId="168" fontId="17" fillId="0" borderId="1" xfId="15" applyNumberFormat="1" applyFont="1" applyBorder="1" applyAlignment="1">
      <alignment horizontal="right" vertical="center"/>
    </xf>
    <xf numFmtId="43" fontId="17" fillId="0" borderId="20" xfId="15" applyFont="1" applyFill="1" applyBorder="1" applyAlignment="1">
      <alignment horizontal="right" vertical="center"/>
    </xf>
    <xf numFmtId="168" fontId="17" fillId="0" borderId="6" xfId="15" applyNumberFormat="1" applyFont="1" applyFill="1" applyBorder="1" applyAlignment="1">
      <alignment horizontal="right" vertical="center"/>
    </xf>
    <xf numFmtId="43" fontId="17" fillId="0" borderId="20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7" fillId="2" borderId="44" xfId="0" applyFont="1" applyFill="1" applyBorder="1" applyAlignment="1">
      <alignment horizontal="left" vertical="center"/>
    </xf>
    <xf numFmtId="0" fontId="17" fillId="2" borderId="35" xfId="0" applyFont="1" applyFill="1" applyBorder="1" applyAlignment="1" quotePrefix="1">
      <alignment horizontal="center" vertical="center"/>
    </xf>
    <xf numFmtId="0" fontId="17" fillId="2" borderId="32" xfId="0" applyFont="1" applyFill="1" applyBorder="1" applyAlignment="1" quotePrefix="1">
      <alignment horizontal="center" vertical="center"/>
    </xf>
    <xf numFmtId="0" fontId="17" fillId="2" borderId="33" xfId="0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2" borderId="44" xfId="0" applyFont="1" applyFill="1" applyBorder="1" applyAlignment="1">
      <alignment horizontal="left"/>
    </xf>
    <xf numFmtId="0" fontId="17" fillId="2" borderId="45" xfId="0" applyFont="1" applyFill="1" applyBorder="1" applyAlignment="1">
      <alignment horizontal="left"/>
    </xf>
    <xf numFmtId="0" fontId="17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7" fillId="0" borderId="46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42" xfId="0" applyFont="1" applyBorder="1" applyAlignment="1">
      <alignment vertical="center"/>
    </xf>
    <xf numFmtId="164" fontId="17" fillId="0" borderId="41" xfId="0" applyNumberFormat="1" applyFont="1" applyFill="1" applyBorder="1" applyAlignment="1">
      <alignment horizontal="center" vertical="center"/>
    </xf>
    <xf numFmtId="164" fontId="17" fillId="0" borderId="41" xfId="0" applyNumberFormat="1" applyFont="1" applyBorder="1" applyAlignment="1">
      <alignment vertical="center"/>
    </xf>
    <xf numFmtId="164" fontId="17" fillId="0" borderId="41" xfId="0" applyNumberFormat="1" applyFont="1" applyFill="1" applyBorder="1" applyAlignment="1">
      <alignment vertical="center"/>
    </xf>
    <xf numFmtId="164" fontId="17" fillId="0" borderId="41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17" fillId="2" borderId="44" xfId="0" applyFont="1" applyFill="1" applyBorder="1" applyAlignment="1" applyProtection="1">
      <alignment horizontal="left" vertical="center"/>
      <protection/>
    </xf>
    <xf numFmtId="0" fontId="17" fillId="2" borderId="47" xfId="0" applyFont="1" applyFill="1" applyBorder="1" applyAlignment="1" quotePrefix="1">
      <alignment horizontal="center" vertical="center"/>
    </xf>
    <xf numFmtId="0" fontId="17" fillId="2" borderId="47" xfId="0" applyNumberFormat="1" applyFont="1" applyFill="1" applyBorder="1" applyAlignment="1" quotePrefix="1">
      <alignment horizontal="center" vertical="center"/>
    </xf>
    <xf numFmtId="0" fontId="17" fillId="0" borderId="39" xfId="0" applyFont="1" applyBorder="1" applyAlignment="1" applyProtection="1">
      <alignment horizontal="left" vertical="center"/>
      <protection/>
    </xf>
    <xf numFmtId="168" fontId="17" fillId="0" borderId="9" xfId="0" applyNumberFormat="1" applyFont="1" applyBorder="1" applyAlignment="1">
      <alignment horizontal="right" vertical="center"/>
    </xf>
    <xf numFmtId="168" fontId="17" fillId="0" borderId="9" xfId="15" applyNumberFormat="1" applyFont="1" applyBorder="1" applyAlignment="1">
      <alignment horizontal="right" vertical="center"/>
    </xf>
    <xf numFmtId="168" fontId="17" fillId="0" borderId="9" xfId="15" applyNumberFormat="1" applyFont="1" applyFill="1" applyBorder="1" applyAlignment="1">
      <alignment horizontal="right" vertical="center"/>
    </xf>
    <xf numFmtId="168" fontId="17" fillId="0" borderId="30" xfId="15" applyNumberFormat="1" applyFont="1" applyFill="1" applyBorder="1" applyAlignment="1">
      <alignment horizontal="right" vertical="center"/>
    </xf>
    <xf numFmtId="0" fontId="17" fillId="0" borderId="18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0" fillId="0" borderId="41" xfId="0" applyFont="1" applyBorder="1" applyAlignment="1">
      <alignment vertical="center"/>
    </xf>
    <xf numFmtId="43" fontId="2" fillId="0" borderId="15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29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7" xfId="15" applyNumberFormat="1" applyFont="1" applyBorder="1" applyAlignment="1">
      <alignment/>
    </xf>
    <xf numFmtId="43" fontId="2" fillId="0" borderId="17" xfId="15" applyNumberFormat="1" applyFont="1" applyFill="1" applyBorder="1" applyAlignment="1">
      <alignment/>
    </xf>
    <xf numFmtId="43" fontId="17" fillId="0" borderId="48" xfId="15" applyNumberFormat="1" applyFont="1" applyBorder="1" applyAlignment="1">
      <alignment horizontal="center" vertical="center"/>
    </xf>
    <xf numFmtId="43" fontId="17" fillId="0" borderId="10" xfId="15" applyNumberFormat="1" applyFont="1" applyBorder="1" applyAlignment="1">
      <alignment horizontal="center" vertical="center"/>
    </xf>
    <xf numFmtId="43" fontId="17" fillId="0" borderId="10" xfId="15" applyNumberFormat="1" applyFont="1" applyFill="1" applyBorder="1" applyAlignment="1">
      <alignment horizontal="center" vertical="center"/>
    </xf>
    <xf numFmtId="43" fontId="17" fillId="0" borderId="30" xfId="15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vertical="center"/>
    </xf>
    <xf numFmtId="164" fontId="2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29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" fillId="0" borderId="18" xfId="0" applyFont="1" applyBorder="1" applyAlignment="1">
      <alignment/>
    </xf>
    <xf numFmtId="0" fontId="1" fillId="2" borderId="15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0" fillId="0" borderId="9" xfId="0" applyFont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7" fillId="0" borderId="4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43" fontId="2" fillId="0" borderId="29" xfId="15" applyNumberFormat="1" applyFont="1" applyFill="1" applyBorder="1" applyAlignment="1">
      <alignment/>
    </xf>
    <xf numFmtId="0" fontId="17" fillId="2" borderId="34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/>
    </xf>
    <xf numFmtId="1" fontId="17" fillId="0" borderId="15" xfId="0" applyNumberFormat="1" applyFont="1" applyBorder="1" applyAlignment="1" applyProtection="1">
      <alignment horizontal="center"/>
      <protection locked="0"/>
    </xf>
    <xf numFmtId="1" fontId="9" fillId="0" borderId="15" xfId="0" applyNumberFormat="1" applyFont="1" applyBorder="1" applyAlignment="1" applyProtection="1">
      <alignment horizontal="center"/>
      <protection locked="0"/>
    </xf>
    <xf numFmtId="1" fontId="20" fillId="0" borderId="15" xfId="0" applyNumberFormat="1" applyFont="1" applyBorder="1" applyAlignment="1" applyProtection="1">
      <alignment horizontal="center"/>
      <protection locked="0"/>
    </xf>
    <xf numFmtId="1" fontId="9" fillId="0" borderId="15" xfId="0" applyNumberFormat="1" applyFont="1" applyBorder="1" applyAlignment="1" applyProtection="1">
      <alignment/>
      <protection locked="0"/>
    </xf>
    <xf numFmtId="1" fontId="20" fillId="0" borderId="15" xfId="0" applyNumberFormat="1" applyFont="1" applyBorder="1" applyAlignment="1" applyProtection="1">
      <alignment/>
      <protection locked="0"/>
    </xf>
    <xf numFmtId="1" fontId="20" fillId="0" borderId="17" xfId="0" applyNumberFormat="1" applyFont="1" applyBorder="1" applyAlignment="1" applyProtection="1">
      <alignment/>
      <protection locked="0"/>
    </xf>
    <xf numFmtId="0" fontId="20" fillId="0" borderId="34" xfId="0" applyFont="1" applyBorder="1" applyAlignment="1" applyProtection="1">
      <alignment horizontal="left"/>
      <protection locked="0"/>
    </xf>
    <xf numFmtId="166" fontId="9" fillId="0" borderId="17" xfId="0" applyNumberFormat="1" applyFont="1" applyBorder="1" applyAlignment="1">
      <alignment horizontal="right"/>
    </xf>
    <xf numFmtId="0" fontId="17" fillId="2" borderId="14" xfId="0" applyFont="1" applyFill="1" applyBorder="1" applyAlignment="1">
      <alignment horizontal="center" vertical="center"/>
    </xf>
    <xf numFmtId="0" fontId="17" fillId="2" borderId="20" xfId="0" applyFont="1" applyFill="1" applyBorder="1" applyAlignment="1" applyProtection="1">
      <alignment horizontal="center"/>
      <protection locked="0"/>
    </xf>
    <xf numFmtId="0" fontId="17" fillId="2" borderId="18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>
      <alignment/>
    </xf>
    <xf numFmtId="0" fontId="17" fillId="2" borderId="33" xfId="0" applyNumberFormat="1" applyFont="1" applyFill="1" applyBorder="1" applyAlignment="1" quotePrefix="1">
      <alignment horizontal="center" vertical="center"/>
    </xf>
    <xf numFmtId="166" fontId="1" fillId="0" borderId="49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21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Border="1" applyAlignment="1">
      <alignment horizontal="right"/>
    </xf>
    <xf numFmtId="166" fontId="1" fillId="0" borderId="21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165" fontId="27" fillId="0" borderId="0" xfId="22" applyFont="1">
      <alignment/>
      <protection/>
    </xf>
    <xf numFmtId="166" fontId="1" fillId="0" borderId="14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14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3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2" fillId="0" borderId="49" xfId="0" applyNumberFormat="1" applyFont="1" applyFill="1" applyBorder="1" applyAlignment="1" applyProtection="1">
      <alignment horizontal="right" vertical="center"/>
      <protection/>
    </xf>
    <xf numFmtId="166" fontId="2" fillId="0" borderId="14" xfId="0" applyNumberFormat="1" applyFont="1" applyFill="1" applyBorder="1" applyAlignment="1" applyProtection="1">
      <alignment horizontal="right" vertical="center"/>
      <protection/>
    </xf>
    <xf numFmtId="166" fontId="2" fillId="0" borderId="14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/>
    </xf>
    <xf numFmtId="166" fontId="1" fillId="0" borderId="20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20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2" fillId="0" borderId="34" xfId="0" applyNumberFormat="1" applyFont="1" applyFill="1" applyBorder="1" applyAlignment="1" applyProtection="1">
      <alignment vertical="center"/>
      <protection/>
    </xf>
    <xf numFmtId="166" fontId="2" fillId="0" borderId="1" xfId="0" applyNumberFormat="1" applyFont="1" applyFill="1" applyBorder="1" applyAlignment="1" applyProtection="1">
      <alignment vertical="center"/>
      <protection/>
    </xf>
    <xf numFmtId="0" fontId="13" fillId="0" borderId="0" xfId="25" applyFont="1">
      <alignment/>
      <protection/>
    </xf>
    <xf numFmtId="0" fontId="2" fillId="0" borderId="0" xfId="25" applyFont="1">
      <alignment/>
      <protection/>
    </xf>
    <xf numFmtId="0" fontId="1" fillId="2" borderId="27" xfId="25" applyFont="1" applyFill="1" applyBorder="1" applyAlignment="1" applyProtection="1">
      <alignment horizontal="right"/>
      <protection/>
    </xf>
    <xf numFmtId="0" fontId="1" fillId="2" borderId="26" xfId="25" applyFont="1" applyFill="1" applyBorder="1" applyAlignment="1" applyProtection="1">
      <alignment horizontal="right"/>
      <protection/>
    </xf>
    <xf numFmtId="0" fontId="2" fillId="0" borderId="50" xfId="25" applyFont="1" applyBorder="1">
      <alignment/>
      <protection/>
    </xf>
    <xf numFmtId="0" fontId="2" fillId="0" borderId="19" xfId="25" applyFont="1" applyBorder="1">
      <alignment/>
      <protection/>
    </xf>
    <xf numFmtId="0" fontId="2" fillId="0" borderId="49" xfId="25" applyFont="1" applyBorder="1">
      <alignment/>
      <protection/>
    </xf>
    <xf numFmtId="0" fontId="2" fillId="0" borderId="24" xfId="25" applyFont="1" applyBorder="1">
      <alignment/>
      <protection/>
    </xf>
    <xf numFmtId="164" fontId="1" fillId="0" borderId="31" xfId="25" applyNumberFormat="1" applyFont="1" applyBorder="1">
      <alignment/>
      <protection/>
    </xf>
    <xf numFmtId="164" fontId="1" fillId="0" borderId="15" xfId="25" applyNumberFormat="1" applyFont="1" applyBorder="1">
      <alignment/>
      <protection/>
    </xf>
    <xf numFmtId="164" fontId="1" fillId="0" borderId="21" xfId="25" applyNumberFormat="1" applyFont="1" applyBorder="1">
      <alignment/>
      <protection/>
    </xf>
    <xf numFmtId="164" fontId="1" fillId="0" borderId="51" xfId="25" applyNumberFormat="1" applyFont="1" applyBorder="1">
      <alignment/>
      <protection/>
    </xf>
    <xf numFmtId="164" fontId="2" fillId="0" borderId="31" xfId="25" applyNumberFormat="1" applyFont="1" applyBorder="1">
      <alignment/>
      <protection/>
    </xf>
    <xf numFmtId="164" fontId="2" fillId="0" borderId="15" xfId="25" applyNumberFormat="1" applyFont="1" applyBorder="1">
      <alignment/>
      <protection/>
    </xf>
    <xf numFmtId="164" fontId="2" fillId="0" borderId="21" xfId="25" applyNumberFormat="1" applyFont="1" applyBorder="1">
      <alignment/>
      <protection/>
    </xf>
    <xf numFmtId="164" fontId="2" fillId="0" borderId="51" xfId="25" applyNumberFormat="1" applyFont="1" applyBorder="1">
      <alignment/>
      <protection/>
    </xf>
    <xf numFmtId="164" fontId="2" fillId="0" borderId="37" xfId="25" applyNumberFormat="1" applyFont="1" applyBorder="1">
      <alignment/>
      <protection/>
    </xf>
    <xf numFmtId="164" fontId="2" fillId="0" borderId="17" xfId="25" applyNumberFormat="1" applyFont="1" applyBorder="1">
      <alignment/>
      <protection/>
    </xf>
    <xf numFmtId="164" fontId="2" fillId="0" borderId="34" xfId="25" applyNumberFormat="1" applyFont="1" applyBorder="1">
      <alignment/>
      <protection/>
    </xf>
    <xf numFmtId="164" fontId="2" fillId="0" borderId="25" xfId="25" applyNumberFormat="1" applyFont="1" applyBorder="1">
      <alignment/>
      <protection/>
    </xf>
    <xf numFmtId="164" fontId="2" fillId="0" borderId="39" xfId="25" applyNumberFormat="1" applyFont="1" applyBorder="1">
      <alignment/>
      <protection/>
    </xf>
    <xf numFmtId="164" fontId="2" fillId="0" borderId="48" xfId="25" applyNumberFormat="1" applyFont="1" applyBorder="1">
      <alignment/>
      <protection/>
    </xf>
    <xf numFmtId="164" fontId="2" fillId="0" borderId="22" xfId="25" applyNumberFormat="1" applyFont="1" applyBorder="1">
      <alignment/>
      <protection/>
    </xf>
    <xf numFmtId="164" fontId="2" fillId="0" borderId="52" xfId="25" applyNumberFormat="1" applyFont="1" applyBorder="1">
      <alignment/>
      <protection/>
    </xf>
    <xf numFmtId="0" fontId="2" fillId="0" borderId="0" xfId="25" applyFont="1" applyAlignment="1">
      <alignment horizontal="right"/>
      <protection/>
    </xf>
    <xf numFmtId="166" fontId="1" fillId="0" borderId="16" xfId="25" applyNumberFormat="1" applyFont="1" applyBorder="1" applyAlignment="1" applyProtection="1" quotePrefix="1">
      <alignment horizontal="left"/>
      <protection/>
    </xf>
    <xf numFmtId="164" fontId="2" fillId="0" borderId="44" xfId="25" applyNumberFormat="1" applyFont="1" applyBorder="1">
      <alignment/>
      <protection/>
    </xf>
    <xf numFmtId="164" fontId="2" fillId="0" borderId="35" xfId="25" applyNumberFormat="1" applyFont="1" applyBorder="1">
      <alignment/>
      <protection/>
    </xf>
    <xf numFmtId="164" fontId="2" fillId="0" borderId="53" xfId="25" applyNumberFormat="1" applyFont="1" applyBorder="1">
      <alignment/>
      <protection/>
    </xf>
    <xf numFmtId="166" fontId="2" fillId="0" borderId="54" xfId="25" applyNumberFormat="1" applyFont="1" applyBorder="1" applyAlignment="1" applyProtection="1" quotePrefix="1">
      <alignment horizontal="left"/>
      <protection/>
    </xf>
    <xf numFmtId="164" fontId="2" fillId="0" borderId="50" xfId="25" applyNumberFormat="1" applyFont="1" applyBorder="1">
      <alignment/>
      <protection/>
    </xf>
    <xf numFmtId="164" fontId="2" fillId="0" borderId="19" xfId="25" applyNumberFormat="1" applyFont="1" applyBorder="1">
      <alignment/>
      <protection/>
    </xf>
    <xf numFmtId="164" fontId="2" fillId="0" borderId="24" xfId="25" applyNumberFormat="1" applyFont="1" applyBorder="1">
      <alignment/>
      <protection/>
    </xf>
    <xf numFmtId="166" fontId="2" fillId="0" borderId="12" xfId="25" applyNumberFormat="1" applyFont="1" applyBorder="1" applyAlignment="1" applyProtection="1">
      <alignment horizontal="left"/>
      <protection/>
    </xf>
    <xf numFmtId="166" fontId="1" fillId="0" borderId="11" xfId="25" applyNumberFormat="1" applyFont="1" applyBorder="1" applyAlignment="1" applyProtection="1" quotePrefix="1">
      <alignment horizontal="left"/>
      <protection/>
    </xf>
    <xf numFmtId="0" fontId="2" fillId="0" borderId="27" xfId="25" applyFont="1" applyBorder="1">
      <alignment/>
      <protection/>
    </xf>
    <xf numFmtId="0" fontId="2" fillId="0" borderId="6" xfId="25" applyFont="1" applyBorder="1">
      <alignment/>
      <protection/>
    </xf>
    <xf numFmtId="0" fontId="2" fillId="0" borderId="23" xfId="25" applyFont="1" applyBorder="1">
      <alignment/>
      <protection/>
    </xf>
    <xf numFmtId="164" fontId="2" fillId="0" borderId="2" xfId="25" applyNumberFormat="1" applyFont="1" applyBorder="1">
      <alignment/>
      <protection/>
    </xf>
    <xf numFmtId="164" fontId="2" fillId="0" borderId="55" xfId="25" applyNumberFormat="1" applyFont="1" applyBorder="1">
      <alignment/>
      <protection/>
    </xf>
    <xf numFmtId="164" fontId="2" fillId="0" borderId="4" xfId="25" applyNumberFormat="1" applyFont="1" applyBorder="1">
      <alignment/>
      <protection/>
    </xf>
    <xf numFmtId="164" fontId="2" fillId="0" borderId="38" xfId="25" applyNumberFormat="1" applyFont="1" applyBorder="1">
      <alignment/>
      <protection/>
    </xf>
    <xf numFmtId="166" fontId="2" fillId="0" borderId="11" xfId="25" applyNumberFormat="1" applyFont="1" applyBorder="1" applyAlignment="1" applyProtection="1">
      <alignment horizontal="left"/>
      <protection/>
    </xf>
    <xf numFmtId="166" fontId="1" fillId="0" borderId="28" xfId="25" applyNumberFormat="1" applyFont="1" applyBorder="1" applyAlignment="1" applyProtection="1" quotePrefix="1">
      <alignment horizontal="left"/>
      <protection/>
    </xf>
    <xf numFmtId="166" fontId="2" fillId="0" borderId="13" xfId="25" applyNumberFormat="1" applyFont="1" applyBorder="1" applyAlignment="1" applyProtection="1">
      <alignment horizontal="left"/>
      <protection/>
    </xf>
    <xf numFmtId="164" fontId="2" fillId="0" borderId="15" xfId="0" applyNumberFormat="1" applyFont="1" applyBorder="1" applyAlignment="1">
      <alignment horizontal="right"/>
    </xf>
    <xf numFmtId="1" fontId="1" fillId="2" borderId="56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4" fontId="1" fillId="0" borderId="0" xfId="25" applyNumberFormat="1" applyFont="1" applyFill="1" applyAlignment="1">
      <alignment horizontal="centerContinuous"/>
      <protection/>
    </xf>
    <xf numFmtId="4" fontId="6" fillId="0" borderId="0" xfId="25" applyNumberFormat="1" applyFont="1" applyAlignment="1" applyProtection="1">
      <alignment horizontal="centerContinuous"/>
      <protection/>
    </xf>
    <xf numFmtId="0" fontId="2" fillId="0" borderId="0" xfId="25" applyFont="1" applyAlignment="1">
      <alignment horizontal="centerContinuous"/>
      <protection/>
    </xf>
    <xf numFmtId="0" fontId="1" fillId="0" borderId="31" xfId="25" applyFont="1" applyBorder="1" applyAlignment="1" applyProtection="1">
      <alignment horizontal="left"/>
      <protection/>
    </xf>
    <xf numFmtId="0" fontId="2" fillId="0" borderId="31" xfId="25" applyFont="1" applyBorder="1" applyAlignment="1" applyProtection="1">
      <alignment horizontal="left"/>
      <protection/>
    </xf>
    <xf numFmtId="0" fontId="2" fillId="0" borderId="37" xfId="25" applyFont="1" applyBorder="1" applyAlignment="1" applyProtection="1">
      <alignment horizontal="left"/>
      <protection/>
    </xf>
    <xf numFmtId="0" fontId="2" fillId="0" borderId="31" xfId="25" applyFont="1" applyBorder="1">
      <alignment/>
      <protection/>
    </xf>
    <xf numFmtId="0" fontId="2" fillId="0" borderId="39" xfId="25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right"/>
    </xf>
    <xf numFmtId="0" fontId="9" fillId="0" borderId="27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Alignment="1" quotePrefix="1">
      <alignment horizontal="centerContinuous"/>
    </xf>
    <xf numFmtId="0" fontId="13" fillId="2" borderId="57" xfId="0" applyFont="1" applyFill="1" applyBorder="1" applyAlignment="1">
      <alignment/>
    </xf>
    <xf numFmtId="0" fontId="13" fillId="2" borderId="58" xfId="0" applyFont="1" applyFill="1" applyBorder="1" applyAlignment="1">
      <alignment/>
    </xf>
    <xf numFmtId="0" fontId="1" fillId="2" borderId="16" xfId="0" applyFont="1" applyFill="1" applyBorder="1" applyAlignment="1" quotePrefix="1">
      <alignment horizontal="centerContinuous"/>
    </xf>
    <xf numFmtId="0" fontId="1" fillId="2" borderId="59" xfId="0" applyFont="1" applyFill="1" applyBorder="1" applyAlignment="1" quotePrefix="1">
      <alignment horizontal="centerContinuous"/>
    </xf>
    <xf numFmtId="0" fontId="1" fillId="2" borderId="15" xfId="0" applyFont="1" applyFill="1" applyBorder="1" applyAlignment="1" quotePrefix="1">
      <alignment horizontal="center"/>
    </xf>
    <xf numFmtId="0" fontId="1" fillId="2" borderId="12" xfId="0" applyFont="1" applyFill="1" applyBorder="1" applyAlignment="1" quotePrefix="1">
      <alignment horizontal="centerContinuous"/>
    </xf>
    <xf numFmtId="0" fontId="1" fillId="2" borderId="38" xfId="0" applyFont="1" applyFill="1" applyBorder="1" applyAlignment="1" quotePrefix="1">
      <alignment horizontal="centerContinuous"/>
    </xf>
    <xf numFmtId="167" fontId="1" fillId="2" borderId="15" xfId="0" applyNumberFormat="1" applyFont="1" applyFill="1" applyBorder="1" applyAlignment="1" quotePrefix="1">
      <alignment horizontal="center"/>
    </xf>
    <xf numFmtId="167" fontId="1" fillId="2" borderId="21" xfId="0" applyNumberFormat="1" applyFont="1" applyFill="1" applyBorder="1" applyAlignment="1" quotePrefix="1">
      <alignment horizontal="center"/>
    </xf>
    <xf numFmtId="167" fontId="1" fillId="2" borderId="24" xfId="0" applyNumberFormat="1" applyFont="1" applyFill="1" applyBorder="1" applyAlignment="1" quotePrefix="1">
      <alignment horizontal="center"/>
    </xf>
    <xf numFmtId="0" fontId="13" fillId="0" borderId="54" xfId="0" applyFont="1" applyBorder="1" applyAlignment="1">
      <alignment/>
    </xf>
    <xf numFmtId="0" fontId="2" fillId="0" borderId="2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15" xfId="0" applyNumberFormat="1" applyFont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164" fontId="1" fillId="0" borderId="51" xfId="0" applyNumberFormat="1" applyFont="1" applyBorder="1" applyAlignment="1">
      <alignment horizontal="right"/>
    </xf>
    <xf numFmtId="0" fontId="13" fillId="0" borderId="11" xfId="0" applyFont="1" applyBorder="1" applyAlignment="1">
      <alignment/>
    </xf>
    <xf numFmtId="164" fontId="2" fillId="0" borderId="31" xfId="0" applyNumberFormat="1" applyFont="1" applyBorder="1" applyAlignment="1">
      <alignment horizontal="right"/>
    </xf>
    <xf numFmtId="164" fontId="2" fillId="0" borderId="51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13" fillId="0" borderId="12" xfId="0" applyFont="1" applyBorder="1" applyAlignment="1">
      <alignment/>
    </xf>
    <xf numFmtId="164" fontId="2" fillId="0" borderId="17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/>
    </xf>
    <xf numFmtId="164" fontId="2" fillId="0" borderId="25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2" fillId="0" borderId="50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13" fillId="0" borderId="17" xfId="0" applyNumberFormat="1" applyFont="1" applyFill="1" applyBorder="1" applyAlignment="1">
      <alignment/>
    </xf>
    <xf numFmtId="164" fontId="13" fillId="0" borderId="37" xfId="0" applyNumberFormat="1" applyFont="1" applyFill="1" applyBorder="1" applyAlignment="1">
      <alignment/>
    </xf>
    <xf numFmtId="164" fontId="13" fillId="0" borderId="25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 horizontal="right"/>
    </xf>
    <xf numFmtId="164" fontId="2" fillId="0" borderId="31" xfId="0" applyNumberFormat="1" applyFont="1" applyFill="1" applyBorder="1" applyAlignment="1">
      <alignment horizontal="right"/>
    </xf>
    <xf numFmtId="164" fontId="2" fillId="0" borderId="5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164" fontId="13" fillId="0" borderId="19" xfId="0" applyNumberFormat="1" applyFont="1" applyFill="1" applyBorder="1" applyAlignment="1">
      <alignment/>
    </xf>
    <xf numFmtId="164" fontId="13" fillId="0" borderId="50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25" xfId="0" applyNumberFormat="1" applyFont="1" applyBorder="1" applyAlignment="1">
      <alignment horizontal="right"/>
    </xf>
    <xf numFmtId="164" fontId="2" fillId="0" borderId="37" xfId="0" applyNumberFormat="1" applyFont="1" applyBorder="1" applyAlignment="1">
      <alignment horizontal="right"/>
    </xf>
    <xf numFmtId="0" fontId="2" fillId="0" borderId="54" xfId="0" applyFont="1" applyBorder="1" applyAlignment="1" quotePrefix="1">
      <alignment horizontal="left"/>
    </xf>
    <xf numFmtId="0" fontId="2" fillId="0" borderId="11" xfId="0" applyFont="1" applyBorder="1" applyAlignment="1" quotePrefix="1">
      <alignment horizontal="left"/>
    </xf>
    <xf numFmtId="0" fontId="13" fillId="0" borderId="3" xfId="0" applyFont="1" applyBorder="1" applyAlignment="1">
      <alignment/>
    </xf>
    <xf numFmtId="0" fontId="1" fillId="0" borderId="13" xfId="0" applyFont="1" applyBorder="1" applyAlignment="1" quotePrefix="1">
      <alignment horizontal="left"/>
    </xf>
    <xf numFmtId="0" fontId="13" fillId="0" borderId="10" xfId="0" applyFont="1" applyBorder="1" applyAlignment="1">
      <alignment/>
    </xf>
    <xf numFmtId="164" fontId="1" fillId="0" borderId="48" xfId="0" applyNumberFormat="1" applyFont="1" applyBorder="1" applyAlignment="1">
      <alignment horizontal="right"/>
    </xf>
    <xf numFmtId="164" fontId="1" fillId="0" borderId="39" xfId="0" applyNumberFormat="1" applyFont="1" applyBorder="1" applyAlignment="1">
      <alignment horizontal="right"/>
    </xf>
    <xf numFmtId="164" fontId="1" fillId="0" borderId="52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3" fillId="0" borderId="49" xfId="0" applyFont="1" applyBorder="1" applyAlignment="1">
      <alignment/>
    </xf>
    <xf numFmtId="0" fontId="13" fillId="0" borderId="24" xfId="0" applyFont="1" applyBorder="1" applyAlignment="1">
      <alignment/>
    </xf>
    <xf numFmtId="164" fontId="1" fillId="0" borderId="21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164" fontId="2" fillId="0" borderId="49" xfId="0" applyNumberFormat="1" applyFont="1" applyFill="1" applyBorder="1" applyAlignment="1">
      <alignment horizontal="right"/>
    </xf>
    <xf numFmtId="164" fontId="13" fillId="0" borderId="34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164" fontId="13" fillId="0" borderId="49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0" fontId="1" fillId="2" borderId="21" xfId="0" applyFont="1" applyFill="1" applyBorder="1" applyAlignment="1">
      <alignment horizontal="center"/>
    </xf>
    <xf numFmtId="167" fontId="1" fillId="2" borderId="50" xfId="0" applyNumberFormat="1" applyFont="1" applyFill="1" applyBorder="1" applyAlignment="1" quotePrefix="1">
      <alignment horizontal="center"/>
    </xf>
    <xf numFmtId="0" fontId="2" fillId="0" borderId="0" xfId="0" applyFont="1" applyAlignment="1" quotePrefix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21" fillId="0" borderId="0" xfId="15" applyNumberFormat="1" applyFont="1" applyFill="1" applyBorder="1" applyAlignment="1">
      <alignment/>
    </xf>
    <xf numFmtId="164" fontId="21" fillId="0" borderId="0" xfId="15" applyNumberFormat="1" applyFont="1" applyFill="1" applyBorder="1" applyAlignment="1">
      <alignment/>
    </xf>
    <xf numFmtId="2" fontId="21" fillId="0" borderId="0" xfId="15" applyNumberFormat="1" applyFont="1" applyFill="1" applyBorder="1" applyAlignment="1">
      <alignment/>
    </xf>
    <xf numFmtId="2" fontId="0" fillId="0" borderId="0" xfId="15" applyNumberFormat="1" applyFont="1" applyFill="1" applyBorder="1" applyAlignment="1">
      <alignment/>
    </xf>
    <xf numFmtId="164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164" fontId="1" fillId="0" borderId="18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0" fontId="17" fillId="2" borderId="0" xfId="0" applyFont="1" applyFill="1" applyBorder="1" applyAlignment="1">
      <alignment horizontal="center"/>
    </xf>
    <xf numFmtId="0" fontId="17" fillId="2" borderId="55" xfId="0" applyFont="1" applyFill="1" applyBorder="1" applyAlignment="1">
      <alignment horizont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/>
    </xf>
    <xf numFmtId="0" fontId="9" fillId="0" borderId="60" xfId="0" applyFont="1" applyBorder="1" applyAlignment="1">
      <alignment vertical="center"/>
    </xf>
    <xf numFmtId="2" fontId="9" fillId="0" borderId="60" xfId="0" applyNumberFormat="1" applyFont="1" applyBorder="1" applyAlignment="1">
      <alignment horizontal="left" vertical="center" indent="1"/>
    </xf>
    <xf numFmtId="2" fontId="9" fillId="0" borderId="60" xfId="0" applyNumberFormat="1" applyFont="1" applyBorder="1" applyAlignment="1">
      <alignment/>
    </xf>
    <xf numFmtId="2" fontId="9" fillId="0" borderId="60" xfId="0" applyNumberFormat="1" applyFont="1" applyBorder="1" applyAlignment="1">
      <alignment horizontal="center" vertical="center"/>
    </xf>
    <xf numFmtId="2" fontId="9" fillId="0" borderId="61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1" fillId="0" borderId="0" xfId="0" applyFont="1" applyAlignment="1">
      <alignment/>
    </xf>
    <xf numFmtId="164" fontId="0" fillId="0" borderId="0" xfId="0" applyNumberFormat="1" applyAlignment="1">
      <alignment/>
    </xf>
    <xf numFmtId="164" fontId="22" fillId="0" borderId="0" xfId="0" applyNumberFormat="1" applyFont="1" applyAlignment="1">
      <alignment/>
    </xf>
    <xf numFmtId="164" fontId="10" fillId="0" borderId="56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Border="1" applyAlignment="1" applyProtection="1">
      <alignment/>
      <protection/>
    </xf>
    <xf numFmtId="164" fontId="25" fillId="0" borderId="0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" fontId="30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/>
    </xf>
    <xf numFmtId="164" fontId="31" fillId="0" borderId="0" xfId="0" applyNumberFormat="1" applyFont="1" applyBorder="1" applyAlignment="1">
      <alignment/>
    </xf>
    <xf numFmtId="164" fontId="31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21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1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64" fontId="9" fillId="0" borderId="21" xfId="0" applyNumberFormat="1" applyFont="1" applyFill="1" applyBorder="1" applyAlignment="1">
      <alignment/>
    </xf>
    <xf numFmtId="177" fontId="9" fillId="0" borderId="21" xfId="0" applyNumberFormat="1" applyFont="1" applyFill="1" applyBorder="1" applyAlignment="1">
      <alignment/>
    </xf>
    <xf numFmtId="177" fontId="9" fillId="0" borderId="34" xfId="0" applyNumberFormat="1" applyFont="1" applyFill="1" applyBorder="1" applyAlignment="1">
      <alignment/>
    </xf>
    <xf numFmtId="177" fontId="9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3" fontId="17" fillId="0" borderId="34" xfId="15" applyFont="1" applyBorder="1" applyAlignment="1">
      <alignment horizontal="right"/>
    </xf>
    <xf numFmtId="43" fontId="17" fillId="0" borderId="4" xfId="15" applyFont="1" applyBorder="1" applyAlignment="1">
      <alignment horizontal="right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2" fontId="2" fillId="0" borderId="15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43" fontId="2" fillId="0" borderId="15" xfId="15" applyFont="1" applyFill="1" applyBorder="1" applyAlignment="1">
      <alignment horizontal="center"/>
    </xf>
    <xf numFmtId="43" fontId="2" fillId="0" borderId="15" xfId="15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18" xfId="0" applyNumberFormat="1" applyFont="1" applyFill="1" applyBorder="1" applyAlignment="1">
      <alignment horizontal="center"/>
    </xf>
    <xf numFmtId="169" fontId="2" fillId="0" borderId="20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69" fontId="11" fillId="0" borderId="0" xfId="0" applyNumberFormat="1" applyFont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9" fillId="0" borderId="18" xfId="0" applyNumberFormat="1" applyFont="1" applyFill="1" applyBorder="1" applyAlignment="1">
      <alignment horizontal="right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2" fontId="12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 vertical="center" wrapText="1"/>
    </xf>
    <xf numFmtId="2" fontId="17" fillId="0" borderId="18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166" fontId="6" fillId="0" borderId="0" xfId="26" applyFont="1" applyAlignment="1" applyProtection="1">
      <alignment horizontal="centerContinuous"/>
      <protection/>
    </xf>
    <xf numFmtId="166" fontId="12" fillId="0" borderId="0" xfId="26" applyFont="1" applyBorder="1" applyAlignment="1" applyProtection="1">
      <alignment horizontal="centerContinuous"/>
      <protection/>
    </xf>
    <xf numFmtId="166" fontId="2" fillId="0" borderId="0" xfId="26" applyFont="1" applyBorder="1">
      <alignment/>
      <protection/>
    </xf>
    <xf numFmtId="166" fontId="11" fillId="0" borderId="0" xfId="26" applyFont="1" applyBorder="1">
      <alignment/>
      <protection/>
    </xf>
    <xf numFmtId="166" fontId="11" fillId="0" borderId="0" xfId="26" applyFont="1" applyFill="1" applyBorder="1">
      <alignment/>
      <protection/>
    </xf>
    <xf numFmtId="166" fontId="17" fillId="2" borderId="36" xfId="26" applyFont="1" applyFill="1" applyBorder="1" applyAlignment="1">
      <alignment horizontal="center"/>
      <protection/>
    </xf>
    <xf numFmtId="166" fontId="17" fillId="2" borderId="56" xfId="26" applyFont="1" applyFill="1" applyBorder="1">
      <alignment/>
      <protection/>
    </xf>
    <xf numFmtId="166" fontId="17" fillId="2" borderId="37" xfId="26" applyFont="1" applyFill="1" applyBorder="1" applyAlignment="1">
      <alignment horizontal="center"/>
      <protection/>
    </xf>
    <xf numFmtId="166" fontId="17" fillId="2" borderId="1" xfId="26" applyFont="1" applyFill="1" applyBorder="1" applyAlignment="1">
      <alignment horizontal="center"/>
      <protection/>
    </xf>
    <xf numFmtId="166" fontId="17" fillId="2" borderId="27" xfId="26" applyFont="1" applyFill="1" applyBorder="1" applyAlignment="1" quotePrefix="1">
      <alignment horizontal="center"/>
      <protection/>
    </xf>
    <xf numFmtId="166" fontId="17" fillId="2" borderId="18" xfId="26" applyFont="1" applyFill="1" applyBorder="1" applyAlignment="1" quotePrefix="1">
      <alignment horizontal="center"/>
      <protection/>
    </xf>
    <xf numFmtId="166" fontId="17" fillId="2" borderId="26" xfId="26" applyFont="1" applyFill="1" applyBorder="1" applyAlignment="1">
      <alignment horizontal="center"/>
      <protection/>
    </xf>
    <xf numFmtId="166" fontId="17" fillId="2" borderId="6" xfId="26" applyFont="1" applyFill="1" applyBorder="1" applyAlignment="1" quotePrefix="1">
      <alignment horizontal="center"/>
      <protection/>
    </xf>
    <xf numFmtId="166" fontId="17" fillId="2" borderId="26" xfId="26" applyFont="1" applyFill="1" applyBorder="1" applyAlignment="1" quotePrefix="1">
      <alignment horizontal="center"/>
      <protection/>
    </xf>
    <xf numFmtId="166" fontId="9" fillId="0" borderId="50" xfId="26" applyFont="1" applyBorder="1" applyAlignment="1">
      <alignment horizontal="center"/>
      <protection/>
    </xf>
    <xf numFmtId="166" fontId="17" fillId="0" borderId="49" xfId="26" applyFont="1" applyBorder="1">
      <alignment/>
      <protection/>
    </xf>
    <xf numFmtId="166" fontId="17" fillId="0" borderId="50" xfId="26" applyFont="1" applyBorder="1">
      <alignment/>
      <protection/>
    </xf>
    <xf numFmtId="166" fontId="17" fillId="0" borderId="19" xfId="26" applyFont="1" applyBorder="1">
      <alignment/>
      <protection/>
    </xf>
    <xf numFmtId="166" fontId="17" fillId="0" borderId="24" xfId="26" applyFont="1" applyBorder="1">
      <alignment/>
      <protection/>
    </xf>
    <xf numFmtId="166" fontId="17" fillId="0" borderId="2" xfId="26" applyFont="1" applyBorder="1" applyAlignment="1" quotePrefix="1">
      <alignment horizontal="right"/>
      <protection/>
    </xf>
    <xf numFmtId="166" fontId="17" fillId="0" borderId="24" xfId="26" applyFont="1" applyBorder="1" applyAlignment="1" quotePrefix="1">
      <alignment horizontal="right"/>
      <protection/>
    </xf>
    <xf numFmtId="167" fontId="9" fillId="0" borderId="31" xfId="26" applyNumberFormat="1" applyFont="1" applyBorder="1" applyAlignment="1">
      <alignment horizontal="left"/>
      <protection/>
    </xf>
    <xf numFmtId="166" fontId="9" fillId="0" borderId="21" xfId="26" applyFont="1" applyBorder="1">
      <alignment/>
      <protection/>
    </xf>
    <xf numFmtId="166" fontId="9" fillId="0" borderId="31" xfId="26" applyFont="1" applyBorder="1">
      <alignment/>
      <protection/>
    </xf>
    <xf numFmtId="166" fontId="9" fillId="0" borderId="15" xfId="26" applyFont="1" applyBorder="1" applyAlignment="1">
      <alignment horizontal="right"/>
      <protection/>
    </xf>
    <xf numFmtId="166" fontId="9" fillId="0" borderId="51" xfId="26" applyFont="1" applyBorder="1" applyAlignment="1">
      <alignment horizontal="right"/>
      <protection/>
    </xf>
    <xf numFmtId="166" fontId="9" fillId="0" borderId="3" xfId="26" applyFont="1" applyBorder="1" applyAlignment="1">
      <alignment horizontal="right"/>
      <protection/>
    </xf>
    <xf numFmtId="166" fontId="17" fillId="0" borderId="21" xfId="26" applyFont="1" applyBorder="1">
      <alignment/>
      <protection/>
    </xf>
    <xf numFmtId="166" fontId="17" fillId="0" borderId="31" xfId="26" applyFont="1" applyBorder="1">
      <alignment/>
      <protection/>
    </xf>
    <xf numFmtId="166" fontId="17" fillId="0" borderId="15" xfId="26" applyFont="1" applyBorder="1">
      <alignment/>
      <protection/>
    </xf>
    <xf numFmtId="166" fontId="17" fillId="0" borderId="51" xfId="26" applyFont="1" applyBorder="1">
      <alignment/>
      <protection/>
    </xf>
    <xf numFmtId="166" fontId="17" fillId="0" borderId="3" xfId="26" applyFont="1" applyBorder="1" applyAlignment="1" quotePrefix="1">
      <alignment horizontal="right"/>
      <protection/>
    </xf>
    <xf numFmtId="166" fontId="17" fillId="0" borderId="51" xfId="26" applyFont="1" applyBorder="1" applyAlignment="1" quotePrefix="1">
      <alignment horizontal="right"/>
      <protection/>
    </xf>
    <xf numFmtId="167" fontId="9" fillId="0" borderId="39" xfId="26" applyNumberFormat="1" applyFont="1" applyBorder="1" applyAlignment="1">
      <alignment horizontal="left"/>
      <protection/>
    </xf>
    <xf numFmtId="166" fontId="17" fillId="0" borderId="22" xfId="26" applyFont="1" applyBorder="1">
      <alignment/>
      <protection/>
    </xf>
    <xf numFmtId="166" fontId="17" fillId="0" borderId="39" xfId="26" applyFont="1" applyBorder="1">
      <alignment/>
      <protection/>
    </xf>
    <xf numFmtId="166" fontId="17" fillId="0" borderId="48" xfId="26" applyFont="1" applyBorder="1" applyAlignment="1">
      <alignment horizontal="right"/>
      <protection/>
    </xf>
    <xf numFmtId="166" fontId="17" fillId="0" borderId="52" xfId="26" applyFont="1" applyBorder="1" applyAlignment="1">
      <alignment horizontal="right"/>
      <protection/>
    </xf>
    <xf numFmtId="166" fontId="17" fillId="0" borderId="10" xfId="26" applyFont="1" applyBorder="1" applyAlignment="1" quotePrefix="1">
      <alignment horizontal="right"/>
      <protection/>
    </xf>
    <xf numFmtId="166" fontId="17" fillId="0" borderId="52" xfId="26" applyFont="1" applyBorder="1" applyAlignment="1" quotePrefix="1">
      <alignment horizontal="right"/>
      <protection/>
    </xf>
    <xf numFmtId="166" fontId="9" fillId="0" borderId="0" xfId="26" applyFont="1">
      <alignment/>
      <protection/>
    </xf>
    <xf numFmtId="166" fontId="17" fillId="2" borderId="36" xfId="26" applyFont="1" applyFill="1" applyBorder="1">
      <alignment/>
      <protection/>
    </xf>
    <xf numFmtId="166" fontId="9" fillId="0" borderId="50" xfId="26" applyFont="1" applyBorder="1">
      <alignment/>
      <protection/>
    </xf>
    <xf numFmtId="166" fontId="17" fillId="0" borderId="50" xfId="26" applyFont="1" applyBorder="1" applyAlignment="1" quotePrefix="1">
      <alignment horizontal="right"/>
      <protection/>
    </xf>
    <xf numFmtId="166" fontId="17" fillId="0" borderId="19" xfId="26" applyFont="1" applyBorder="1" applyAlignment="1" quotePrefix="1">
      <alignment horizontal="right"/>
      <protection/>
    </xf>
    <xf numFmtId="166" fontId="9" fillId="0" borderId="31" xfId="26" applyNumberFormat="1" applyFont="1" applyBorder="1" applyAlignment="1">
      <alignment horizontal="right"/>
      <protection/>
    </xf>
    <xf numFmtId="166" fontId="9" fillId="0" borderId="31" xfId="26" applyFont="1" applyBorder="1" applyAlignment="1">
      <alignment horizontal="right"/>
      <protection/>
    </xf>
    <xf numFmtId="166" fontId="17" fillId="0" borderId="31" xfId="26" applyFont="1" applyBorder="1" applyAlignment="1">
      <alignment horizontal="right"/>
      <protection/>
    </xf>
    <xf numFmtId="166" fontId="17" fillId="0" borderId="15" xfId="26" applyFont="1" applyBorder="1" applyAlignment="1">
      <alignment horizontal="right"/>
      <protection/>
    </xf>
    <xf numFmtId="166" fontId="17" fillId="0" borderId="51" xfId="26" applyFont="1" applyBorder="1" applyAlignment="1">
      <alignment horizontal="right"/>
      <protection/>
    </xf>
    <xf numFmtId="166" fontId="9" fillId="0" borderId="39" xfId="26" applyFont="1" applyBorder="1">
      <alignment/>
      <protection/>
    </xf>
    <xf numFmtId="166" fontId="17" fillId="0" borderId="39" xfId="26" applyFont="1" applyBorder="1" applyAlignment="1">
      <alignment horizontal="right"/>
      <protection/>
    </xf>
    <xf numFmtId="166" fontId="12" fillId="0" borderId="0" xfId="26" applyFont="1" applyAlignment="1" applyProtection="1">
      <alignment horizontal="centerContinuous"/>
      <protection/>
    </xf>
    <xf numFmtId="166" fontId="2" fillId="0" borderId="0" xfId="26" applyFont="1" applyBorder="1" applyAlignment="1">
      <alignment horizontal="left"/>
      <protection/>
    </xf>
    <xf numFmtId="166" fontId="11" fillId="0" borderId="0" xfId="26" applyFont="1">
      <alignment/>
      <protection/>
    </xf>
    <xf numFmtId="166" fontId="17" fillId="2" borderId="36" xfId="26" applyFont="1" applyFill="1" applyBorder="1" applyAlignment="1">
      <alignment horizontal="left"/>
      <protection/>
    </xf>
    <xf numFmtId="166" fontId="9" fillId="0" borderId="50" xfId="26" applyFont="1" applyBorder="1" applyAlignment="1">
      <alignment horizontal="left"/>
      <protection/>
    </xf>
    <xf numFmtId="166" fontId="17" fillId="0" borderId="19" xfId="26" applyFont="1" applyBorder="1" applyAlignment="1" quotePrefix="1">
      <alignment/>
      <protection/>
    </xf>
    <xf numFmtId="166" fontId="17" fillId="0" borderId="24" xfId="26" applyFont="1" applyBorder="1" applyAlignment="1" quotePrefix="1">
      <alignment/>
      <protection/>
    </xf>
    <xf numFmtId="167" fontId="9" fillId="0" borderId="21" xfId="26" applyNumberFormat="1" applyFont="1" applyBorder="1" applyAlignment="1">
      <alignment horizontal="left"/>
      <protection/>
    </xf>
    <xf numFmtId="166" fontId="9" fillId="0" borderId="15" xfId="26" applyFont="1" applyBorder="1" applyAlignment="1">
      <alignment/>
      <protection/>
    </xf>
    <xf numFmtId="166" fontId="9" fillId="0" borderId="51" xfId="26" applyFont="1" applyBorder="1" applyAlignment="1">
      <alignment/>
      <protection/>
    </xf>
    <xf numFmtId="166" fontId="9" fillId="0" borderId="3" xfId="26" applyFont="1" applyBorder="1" applyAlignment="1" quotePrefix="1">
      <alignment horizontal="right"/>
      <protection/>
    </xf>
    <xf numFmtId="166" fontId="9" fillId="0" borderId="51" xfId="26" applyFont="1" applyBorder="1" applyAlignment="1" quotePrefix="1">
      <alignment horizontal="right"/>
      <protection/>
    </xf>
    <xf numFmtId="167" fontId="17" fillId="0" borderId="21" xfId="26" applyNumberFormat="1" applyFont="1" applyBorder="1" applyAlignment="1">
      <alignment horizontal="left"/>
      <protection/>
    </xf>
    <xf numFmtId="166" fontId="17" fillId="0" borderId="15" xfId="26" applyFont="1" applyBorder="1" applyAlignment="1">
      <alignment/>
      <protection/>
    </xf>
    <xf numFmtId="166" fontId="17" fillId="0" borderId="51" xfId="26" applyFont="1" applyBorder="1" applyAlignment="1">
      <alignment/>
      <protection/>
    </xf>
    <xf numFmtId="167" fontId="17" fillId="0" borderId="22" xfId="26" applyNumberFormat="1" applyFont="1" applyBorder="1" applyAlignment="1">
      <alignment horizontal="left"/>
      <protection/>
    </xf>
    <xf numFmtId="166" fontId="17" fillId="0" borderId="48" xfId="26" applyFont="1" applyBorder="1" applyAlignment="1">
      <alignment/>
      <protection/>
    </xf>
    <xf numFmtId="166" fontId="17" fillId="0" borderId="52" xfId="26" applyFont="1" applyBorder="1" applyAlignment="1">
      <alignment/>
      <protection/>
    </xf>
    <xf numFmtId="166" fontId="1" fillId="0" borderId="0" xfId="26" applyFont="1" applyAlignment="1" applyProtection="1">
      <alignment horizontal="centerContinuous"/>
      <protection/>
    </xf>
    <xf numFmtId="0" fontId="16" fillId="0" borderId="0" xfId="0" applyFont="1" applyAlignment="1" quotePrefix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2" fontId="9" fillId="0" borderId="18" xfId="0" applyNumberFormat="1" applyFont="1" applyBorder="1" applyAlignment="1">
      <alignment horizontal="right" vertical="center"/>
    </xf>
    <xf numFmtId="2" fontId="9" fillId="0" borderId="26" xfId="0" applyNumberFormat="1" applyFont="1" applyBorder="1" applyAlignment="1">
      <alignment horizontal="right" vertical="center"/>
    </xf>
    <xf numFmtId="2" fontId="9" fillId="0" borderId="18" xfId="0" applyNumberFormat="1" applyFont="1" applyBorder="1" applyAlignment="1">
      <alignment horizontal="right"/>
    </xf>
    <xf numFmtId="2" fontId="17" fillId="0" borderId="18" xfId="0" applyNumberFormat="1" applyFont="1" applyBorder="1" applyAlignment="1">
      <alignment horizontal="right" vertical="center"/>
    </xf>
    <xf numFmtId="2" fontId="17" fillId="0" borderId="26" xfId="0" applyNumberFormat="1" applyFont="1" applyBorder="1" applyAlignment="1">
      <alignment horizontal="right" vertical="center"/>
    </xf>
    <xf numFmtId="2" fontId="17" fillId="0" borderId="18" xfId="0" applyNumberFormat="1" applyFont="1" applyBorder="1" applyAlignment="1">
      <alignment horizontal="right"/>
    </xf>
    <xf numFmtId="0" fontId="17" fillId="0" borderId="18" xfId="0" applyFont="1" applyBorder="1" applyAlignment="1">
      <alignment horizontal="left" vertical="center"/>
    </xf>
    <xf numFmtId="2" fontId="17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indent="1"/>
    </xf>
    <xf numFmtId="0" fontId="2" fillId="0" borderId="21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NumberFormat="1" applyFont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21" xfId="0" applyNumberFormat="1" applyFont="1" applyBorder="1" applyAlignment="1" applyProtection="1">
      <alignment horizontal="center" vertical="center"/>
      <protection/>
    </xf>
    <xf numFmtId="0" fontId="12" fillId="0" borderId="34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6" fontId="9" fillId="0" borderId="17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0" xfId="25" applyFont="1" applyFill="1">
      <alignment/>
      <protection/>
    </xf>
    <xf numFmtId="0" fontId="39" fillId="0" borderId="0" xfId="0" applyFont="1" applyFill="1" applyAlignment="1">
      <alignment/>
    </xf>
    <xf numFmtId="166" fontId="17" fillId="0" borderId="19" xfId="0" applyNumberFormat="1" applyFont="1" applyBorder="1" applyAlignment="1" applyProtection="1">
      <alignment horizontal="right"/>
      <protection locked="0"/>
    </xf>
    <xf numFmtId="166" fontId="17" fillId="0" borderId="14" xfId="0" applyNumberFormat="1" applyFont="1" applyBorder="1" applyAlignment="1" applyProtection="1">
      <alignment horizontal="right"/>
      <protection locked="0"/>
    </xf>
    <xf numFmtId="166" fontId="7" fillId="0" borderId="15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10" fillId="0" borderId="15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>
      <alignment horizontal="right"/>
    </xf>
    <xf numFmtId="166" fontId="10" fillId="0" borderId="15" xfId="0" applyNumberFormat="1" applyFont="1" applyBorder="1" applyAlignment="1">
      <alignment horizontal="right"/>
    </xf>
    <xf numFmtId="166" fontId="17" fillId="0" borderId="0" xfId="0" applyNumberFormat="1" applyFont="1" applyBorder="1" applyAlignment="1" applyProtection="1">
      <alignment horizontal="right"/>
      <protection locked="0"/>
    </xf>
    <xf numFmtId="166" fontId="9" fillId="0" borderId="0" xfId="0" applyNumberFormat="1" applyFont="1" applyBorder="1" applyAlignment="1" applyProtection="1">
      <alignment horizontal="right"/>
      <protection/>
    </xf>
    <xf numFmtId="166" fontId="10" fillId="0" borderId="15" xfId="0" applyNumberFormat="1" applyFont="1" applyBorder="1" applyAlignment="1" applyProtection="1">
      <alignment horizontal="right"/>
      <protection/>
    </xf>
    <xf numFmtId="166" fontId="17" fillId="0" borderId="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17" fillId="0" borderId="0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/>
    </xf>
    <xf numFmtId="166" fontId="40" fillId="0" borderId="15" xfId="0" applyNumberFormat="1" applyFont="1" applyBorder="1" applyAlignment="1" applyProtection="1">
      <alignment horizontal="right"/>
      <protection/>
    </xf>
    <xf numFmtId="166" fontId="9" fillId="0" borderId="1" xfId="0" applyNumberFormat="1" applyFont="1" applyBorder="1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164" fontId="9" fillId="0" borderId="18" xfId="0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164" fontId="9" fillId="0" borderId="18" xfId="0" applyNumberFormat="1" applyFont="1" applyBorder="1" applyAlignment="1" quotePrefix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2" fontId="17" fillId="0" borderId="18" xfId="0" applyNumberFormat="1" applyFont="1" applyBorder="1" applyAlignment="1">
      <alignment vertical="center"/>
    </xf>
    <xf numFmtId="2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 vertical="center"/>
    </xf>
    <xf numFmtId="0" fontId="8" fillId="2" borderId="5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top" wrapText="1"/>
    </xf>
    <xf numFmtId="14" fontId="12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164" fontId="21" fillId="0" borderId="0" xfId="0" applyNumberFormat="1" applyFont="1" applyFill="1" applyAlignment="1">
      <alignment/>
    </xf>
    <xf numFmtId="0" fontId="1" fillId="0" borderId="0" xfId="0" applyFont="1" applyAlignment="1" applyProtection="1">
      <alignment horizontal="center" vertical="center"/>
      <protection/>
    </xf>
    <xf numFmtId="168" fontId="2" fillId="0" borderId="14" xfId="0" applyNumberFormat="1" applyFont="1" applyBorder="1" applyAlignment="1" applyProtection="1" quotePrefix="1">
      <alignment horizontal="left"/>
      <protection/>
    </xf>
    <xf numFmtId="165" fontId="2" fillId="0" borderId="0" xfId="22" applyFont="1" applyFill="1">
      <alignment/>
      <protection/>
    </xf>
    <xf numFmtId="0" fontId="9" fillId="0" borderId="62" xfId="0" applyFont="1" applyBorder="1" applyAlignment="1">
      <alignment horizontal="left" vertical="center" wrapText="1"/>
    </xf>
    <xf numFmtId="166" fontId="3" fillId="2" borderId="16" xfId="21" applyFont="1" applyFill="1" applyBorder="1">
      <alignment/>
      <protection/>
    </xf>
    <xf numFmtId="166" fontId="2" fillId="2" borderId="63" xfId="21" applyFont="1" applyFill="1" applyBorder="1">
      <alignment/>
      <protection/>
    </xf>
    <xf numFmtId="166" fontId="13" fillId="2" borderId="11" xfId="21" applyFont="1" applyFill="1" applyBorder="1">
      <alignment/>
      <protection/>
    </xf>
    <xf numFmtId="166" fontId="2" fillId="2" borderId="3" xfId="21" applyFont="1" applyFill="1" applyBorder="1">
      <alignment/>
      <protection/>
    </xf>
    <xf numFmtId="164" fontId="17" fillId="0" borderId="49" xfId="0" applyNumberFormat="1" applyFont="1" applyBorder="1" applyAlignment="1" applyProtection="1">
      <alignment horizontal="center" vertical="center"/>
      <protection/>
    </xf>
    <xf numFmtId="164" fontId="17" fillId="0" borderId="64" xfId="0" applyNumberFormat="1" applyFont="1" applyBorder="1" applyAlignment="1" applyProtection="1">
      <alignment horizontal="center" vertical="center"/>
      <protection/>
    </xf>
    <xf numFmtId="164" fontId="9" fillId="0" borderId="21" xfId="0" applyNumberFormat="1" applyFont="1" applyBorder="1" applyAlignment="1" applyProtection="1">
      <alignment horizontal="center" vertical="center"/>
      <protection/>
    </xf>
    <xf numFmtId="164" fontId="9" fillId="0" borderId="65" xfId="0" applyNumberFormat="1" applyFont="1" applyBorder="1" applyAlignment="1" applyProtection="1">
      <alignment horizontal="center" vertical="center"/>
      <protection/>
    </xf>
    <xf numFmtId="164" fontId="9" fillId="0" borderId="34" xfId="0" applyNumberFormat="1" applyFont="1" applyBorder="1" applyAlignment="1" applyProtection="1">
      <alignment horizontal="center" vertical="center"/>
      <protection/>
    </xf>
    <xf numFmtId="164" fontId="9" fillId="0" borderId="66" xfId="0" applyNumberFormat="1" applyFont="1" applyBorder="1" applyAlignment="1" applyProtection="1">
      <alignment horizontal="center" vertical="center"/>
      <protection/>
    </xf>
    <xf numFmtId="164" fontId="17" fillId="0" borderId="21" xfId="0" applyNumberFormat="1" applyFont="1" applyBorder="1" applyAlignment="1" applyProtection="1">
      <alignment horizontal="center" vertical="center"/>
      <protection/>
    </xf>
    <xf numFmtId="164" fontId="17" fillId="0" borderId="65" xfId="0" applyNumberFormat="1" applyFont="1" applyBorder="1" applyAlignment="1" applyProtection="1">
      <alignment horizontal="center" vertical="center"/>
      <protection/>
    </xf>
    <xf numFmtId="164" fontId="17" fillId="0" borderId="6" xfId="0" applyNumberFormat="1" applyFont="1" applyBorder="1" applyAlignment="1" applyProtection="1">
      <alignment vertical="center"/>
      <protection/>
    </xf>
    <xf numFmtId="164" fontId="17" fillId="0" borderId="20" xfId="0" applyNumberFormat="1" applyFont="1" applyBorder="1" applyAlignment="1" applyProtection="1">
      <alignment horizontal="center" vertical="center"/>
      <protection/>
    </xf>
    <xf numFmtId="164" fontId="17" fillId="0" borderId="67" xfId="0" applyNumberFormat="1" applyFont="1" applyBorder="1" applyAlignment="1" applyProtection="1">
      <alignment horizontal="center" vertical="center"/>
      <protection/>
    </xf>
    <xf numFmtId="164" fontId="9" fillId="0" borderId="68" xfId="0" applyNumberFormat="1" applyFont="1" applyBorder="1" applyAlignment="1" applyProtection="1">
      <alignment horizontal="center" vertical="center"/>
      <protection/>
    </xf>
    <xf numFmtId="164" fontId="9" fillId="0" borderId="69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quotePrefix="1">
      <alignment/>
    </xf>
    <xf numFmtId="166" fontId="2" fillId="0" borderId="0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9" fillId="0" borderId="17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25" applyFont="1" applyAlignment="1" applyProtection="1">
      <alignment horizontal="right"/>
      <protection/>
    </xf>
    <xf numFmtId="166" fontId="28" fillId="0" borderId="0" xfId="26" applyFont="1" applyBorder="1">
      <alignment/>
      <protection/>
    </xf>
    <xf numFmtId="166" fontId="28" fillId="0" borderId="0" xfId="26" applyFont="1" applyBorder="1" applyAlignment="1">
      <alignment horizontal="right"/>
      <protection/>
    </xf>
    <xf numFmtId="166" fontId="28" fillId="0" borderId="0" xfId="26" applyFont="1" applyAlignment="1">
      <alignment horizontal="right"/>
      <protection/>
    </xf>
    <xf numFmtId="166" fontId="16" fillId="0" borderId="0" xfId="26" applyFont="1" applyAlignment="1">
      <alignment horizontal="right"/>
      <protection/>
    </xf>
    <xf numFmtId="0" fontId="1" fillId="0" borderId="0" xfId="0" applyFont="1" applyFill="1" applyAlignment="1">
      <alignment horizontal="center" vertical="center"/>
    </xf>
    <xf numFmtId="2" fontId="25" fillId="0" borderId="0" xfId="15" applyNumberFormat="1" applyFont="1" applyFill="1" applyBorder="1" applyAlignment="1">
      <alignment/>
    </xf>
    <xf numFmtId="165" fontId="4" fillId="0" borderId="0" xfId="22" applyFill="1">
      <alignment/>
      <protection/>
    </xf>
    <xf numFmtId="49" fontId="7" fillId="2" borderId="48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0" fontId="7" fillId="2" borderId="61" xfId="0" applyFont="1" applyFill="1" applyBorder="1" applyAlignment="1" applyProtection="1">
      <alignment horizontal="center"/>
      <protection/>
    </xf>
    <xf numFmtId="164" fontId="17" fillId="0" borderId="3" xfId="0" applyNumberFormat="1" applyFont="1" applyBorder="1" applyAlignment="1" applyProtection="1">
      <alignment vertical="center"/>
      <protection/>
    </xf>
    <xf numFmtId="164" fontId="9" fillId="0" borderId="3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vertical="center"/>
    </xf>
    <xf numFmtId="164" fontId="17" fillId="0" borderId="3" xfId="0" applyNumberFormat="1" applyFont="1" applyBorder="1" applyAlignment="1" quotePrefix="1">
      <alignment vertical="center"/>
    </xf>
    <xf numFmtId="164" fontId="9" fillId="0" borderId="3" xfId="0" applyNumberFormat="1" applyFont="1" applyBorder="1" applyAlignment="1" quotePrefix="1">
      <alignment vertical="center"/>
    </xf>
    <xf numFmtId="164" fontId="17" fillId="0" borderId="3" xfId="0" applyNumberFormat="1" applyFont="1" applyBorder="1" applyAlignment="1">
      <alignment vertical="center"/>
    </xf>
    <xf numFmtId="164" fontId="9" fillId="0" borderId="3" xfId="0" applyNumberFormat="1" applyFont="1" applyBorder="1" applyAlignment="1" applyProtection="1">
      <alignment vertical="center"/>
      <protection/>
    </xf>
    <xf numFmtId="164" fontId="20" fillId="0" borderId="3" xfId="0" applyNumberFormat="1" applyFont="1" applyBorder="1" applyAlignment="1">
      <alignment vertical="center"/>
    </xf>
    <xf numFmtId="164" fontId="9" fillId="0" borderId="70" xfId="0" applyNumberFormat="1" applyFont="1" applyBorder="1" applyAlignment="1">
      <alignment vertical="center"/>
    </xf>
    <xf numFmtId="0" fontId="17" fillId="2" borderId="60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 vertical="center" wrapText="1"/>
    </xf>
    <xf numFmtId="0" fontId="17" fillId="0" borderId="18" xfId="0" applyFont="1" applyFill="1" applyBorder="1" applyAlignment="1">
      <alignment horizontal="right"/>
    </xf>
    <xf numFmtId="164" fontId="17" fillId="0" borderId="6" xfId="0" applyNumberFormat="1" applyFont="1" applyFill="1" applyBorder="1" applyAlignment="1">
      <alignment horizontal="right" vertical="center"/>
    </xf>
    <xf numFmtId="164" fontId="17" fillId="0" borderId="18" xfId="0" applyNumberFormat="1" applyFont="1" applyBorder="1" applyAlignment="1">
      <alignment horizontal="right" vertical="center"/>
    </xf>
    <xf numFmtId="164" fontId="17" fillId="0" borderId="18" xfId="0" applyNumberFormat="1" applyFont="1" applyFill="1" applyBorder="1" applyAlignment="1">
      <alignment horizontal="right" vertical="center"/>
    </xf>
    <xf numFmtId="164" fontId="17" fillId="0" borderId="26" xfId="0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 vertical="center"/>
    </xf>
    <xf numFmtId="164" fontId="9" fillId="0" borderId="26" xfId="0" applyNumberFormat="1" applyFont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164" fontId="9" fillId="0" borderId="18" xfId="0" applyNumberFormat="1" applyFont="1" applyBorder="1" applyAlignment="1">
      <alignment horizontal="right"/>
    </xf>
    <xf numFmtId="2" fontId="9" fillId="0" borderId="4" xfId="0" applyNumberFormat="1" applyFont="1" applyFill="1" applyBorder="1" applyAlignment="1">
      <alignment horizontal="right"/>
    </xf>
    <xf numFmtId="0" fontId="17" fillId="2" borderId="36" xfId="0" applyFont="1" applyFill="1" applyBorder="1" applyAlignment="1">
      <alignment horizontal="left" vertical="center"/>
    </xf>
    <xf numFmtId="0" fontId="41" fillId="0" borderId="8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0" fontId="43" fillId="0" borderId="0" xfId="0" applyFont="1" applyAlignment="1">
      <alignment/>
    </xf>
    <xf numFmtId="0" fontId="17" fillId="2" borderId="71" xfId="0" applyFont="1" applyFill="1" applyBorder="1" applyAlignment="1">
      <alignment horizontal="center" vertical="center"/>
    </xf>
    <xf numFmtId="0" fontId="17" fillId="2" borderId="49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right"/>
    </xf>
    <xf numFmtId="164" fontId="9" fillId="0" borderId="60" xfId="0" applyNumberFormat="1" applyFont="1" applyBorder="1" applyAlignment="1" quotePrefix="1">
      <alignment horizontal="right" vertical="center"/>
    </xf>
    <xf numFmtId="164" fontId="9" fillId="0" borderId="60" xfId="0" applyNumberFormat="1" applyFont="1" applyBorder="1" applyAlignment="1">
      <alignment horizontal="right"/>
    </xf>
    <xf numFmtId="164" fontId="9" fillId="0" borderId="60" xfId="0" applyNumberFormat="1" applyFont="1" applyBorder="1" applyAlignment="1" quotePrefix="1">
      <alignment horizontal="right"/>
    </xf>
    <xf numFmtId="2" fontId="9" fillId="0" borderId="42" xfId="0" applyNumberFormat="1" applyFont="1" applyFill="1" applyBorder="1" applyAlignment="1">
      <alignment horizontal="right"/>
    </xf>
    <xf numFmtId="164" fontId="9" fillId="0" borderId="60" xfId="0" applyNumberFormat="1" applyFont="1" applyBorder="1" applyAlignment="1">
      <alignment horizontal="right" vertical="center"/>
    </xf>
    <xf numFmtId="164" fontId="9" fillId="0" borderId="61" xfId="0" applyNumberFormat="1" applyFont="1" applyBorder="1" applyAlignment="1" quotePrefix="1">
      <alignment horizontal="right"/>
    </xf>
    <xf numFmtId="0" fontId="10" fillId="0" borderId="18" xfId="0" applyFont="1" applyBorder="1" applyAlignment="1">
      <alignment/>
    </xf>
    <xf numFmtId="2" fontId="10" fillId="0" borderId="18" xfId="0" applyNumberFormat="1" applyFont="1" applyBorder="1" applyAlignment="1">
      <alignment/>
    </xf>
    <xf numFmtId="164" fontId="9" fillId="0" borderId="18" xfId="0" applyNumberFormat="1" applyFont="1" applyBorder="1" applyAlignment="1">
      <alignment horizontal="center"/>
    </xf>
    <xf numFmtId="164" fontId="9" fillId="0" borderId="26" xfId="0" applyNumberFormat="1" applyFont="1" applyBorder="1" applyAlignment="1">
      <alignment horizontal="center"/>
    </xf>
    <xf numFmtId="0" fontId="10" fillId="0" borderId="18" xfId="0" applyFont="1" applyBorder="1" applyAlignment="1" quotePrefix="1">
      <alignment horizontal="right"/>
    </xf>
    <xf numFmtId="164" fontId="9" fillId="0" borderId="26" xfId="0" applyNumberFormat="1" applyFont="1" applyBorder="1" applyAlignment="1" quotePrefix="1">
      <alignment horizontal="center"/>
    </xf>
    <xf numFmtId="0" fontId="10" fillId="0" borderId="27" xfId="0" applyFont="1" applyFill="1" applyBorder="1" applyAlignment="1">
      <alignment/>
    </xf>
    <xf numFmtId="2" fontId="9" fillId="0" borderId="18" xfId="0" applyNumberFormat="1" applyFont="1" applyBorder="1" applyAlignment="1" quotePrefix="1">
      <alignment horizontal="center"/>
    </xf>
    <xf numFmtId="2" fontId="9" fillId="0" borderId="18" xfId="0" applyNumberFormat="1" applyFont="1" applyBorder="1" applyAlignment="1">
      <alignment horizontal="center"/>
    </xf>
    <xf numFmtId="2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 quotePrefix="1">
      <alignment horizontal="right"/>
    </xf>
    <xf numFmtId="2" fontId="10" fillId="0" borderId="18" xfId="0" applyNumberFormat="1" applyFont="1" applyFill="1" applyBorder="1" applyAlignment="1">
      <alignment horizontal="right" vertical="center"/>
    </xf>
    <xf numFmtId="1" fontId="10" fillId="0" borderId="18" xfId="0" applyNumberFormat="1" applyFont="1" applyBorder="1" applyAlignment="1">
      <alignment/>
    </xf>
    <xf numFmtId="1" fontId="10" fillId="0" borderId="18" xfId="0" applyNumberFormat="1" applyFont="1" applyBorder="1" applyAlignment="1" quotePrefix="1">
      <alignment horizontal="right"/>
    </xf>
    <xf numFmtId="0" fontId="10" fillId="0" borderId="18" xfId="0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64" fontId="9" fillId="0" borderId="18" xfId="0" applyNumberFormat="1" applyFont="1" applyBorder="1" applyAlignment="1" quotePrefix="1">
      <alignment horizontal="center"/>
    </xf>
    <xf numFmtId="0" fontId="10" fillId="0" borderId="5" xfId="0" applyFont="1" applyBorder="1" applyAlignment="1">
      <alignment/>
    </xf>
    <xf numFmtId="164" fontId="9" fillId="0" borderId="5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10" fillId="0" borderId="18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64" fontId="9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0" fontId="10" fillId="0" borderId="60" xfId="0" applyFont="1" applyFill="1" applyBorder="1" applyAlignment="1">
      <alignment/>
    </xf>
    <xf numFmtId="164" fontId="9" fillId="0" borderId="60" xfId="0" applyNumberFormat="1" applyFont="1" applyFill="1" applyBorder="1" applyAlignment="1">
      <alignment/>
    </xf>
    <xf numFmtId="164" fontId="9" fillId="0" borderId="60" xfId="0" applyNumberFormat="1" applyFont="1" applyBorder="1" applyAlignment="1" quotePrefix="1">
      <alignment horizontal="center"/>
    </xf>
    <xf numFmtId="164" fontId="9" fillId="0" borderId="61" xfId="0" applyNumberFormat="1" applyFont="1" applyBorder="1" applyAlignment="1" quotePrefix="1">
      <alignment horizontal="center"/>
    </xf>
    <xf numFmtId="0" fontId="9" fillId="2" borderId="36" xfId="0" applyFont="1" applyFill="1" applyBorder="1" applyAlignment="1">
      <alignment/>
    </xf>
    <xf numFmtId="0" fontId="17" fillId="2" borderId="31" xfId="0" applyFont="1" applyFill="1" applyBorder="1" applyAlignment="1">
      <alignment horizontal="center"/>
    </xf>
    <xf numFmtId="0" fontId="9" fillId="2" borderId="37" xfId="0" applyFont="1" applyFill="1" applyBorder="1" applyAlignment="1">
      <alignment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right" vertical="top" wrapText="1"/>
    </xf>
    <xf numFmtId="14" fontId="9" fillId="0" borderId="18" xfId="0" applyNumberFormat="1" applyFont="1" applyBorder="1" applyAlignment="1">
      <alignment horizontal="right" vertical="top" wrapText="1"/>
    </xf>
    <xf numFmtId="0" fontId="10" fillId="0" borderId="18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17" fillId="0" borderId="18" xfId="0" applyFont="1" applyBorder="1" applyAlignment="1">
      <alignment vertical="top" wrapText="1"/>
    </xf>
    <xf numFmtId="2" fontId="17" fillId="0" borderId="18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17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horizontal="left" vertical="center"/>
    </xf>
    <xf numFmtId="0" fontId="9" fillId="0" borderId="28" xfId="0" applyFont="1" applyBorder="1" applyAlignment="1">
      <alignment vertical="center"/>
    </xf>
    <xf numFmtId="0" fontId="9" fillId="0" borderId="46" xfId="0" applyFont="1" applyFill="1" applyBorder="1" applyAlignment="1">
      <alignment vertical="center"/>
    </xf>
    <xf numFmtId="0" fontId="10" fillId="0" borderId="60" xfId="0" applyFont="1" applyBorder="1" applyAlignment="1" quotePrefix="1">
      <alignment horizontal="right"/>
    </xf>
    <xf numFmtId="0" fontId="17" fillId="2" borderId="44" xfId="0" applyFont="1" applyFill="1" applyBorder="1" applyAlignment="1">
      <alignment horizontal="center" vertical="center"/>
    </xf>
    <xf numFmtId="0" fontId="17" fillId="2" borderId="58" xfId="0" applyFont="1" applyFill="1" applyBorder="1" applyAlignment="1">
      <alignment horizontal="center" vertical="center"/>
    </xf>
    <xf numFmtId="0" fontId="17" fillId="2" borderId="59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2" borderId="3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7" fillId="2" borderId="63" xfId="0" applyFont="1" applyFill="1" applyBorder="1" applyAlignment="1">
      <alignment horizontal="center" vertical="center"/>
    </xf>
    <xf numFmtId="0" fontId="17" fillId="2" borderId="35" xfId="0" applyFont="1" applyFill="1" applyBorder="1" applyAlignment="1" applyProtection="1">
      <alignment horizontal="center" vertical="center"/>
      <protection/>
    </xf>
    <xf numFmtId="0" fontId="17" fillId="2" borderId="47" xfId="0" applyFont="1" applyFill="1" applyBorder="1" applyAlignment="1">
      <alignment vertical="center"/>
    </xf>
    <xf numFmtId="0" fontId="17" fillId="2" borderId="33" xfId="0" applyFont="1" applyFill="1" applyBorder="1" applyAlignment="1">
      <alignment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17" fillId="2" borderId="3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7" fillId="2" borderId="6" xfId="0" applyFont="1" applyFill="1" applyBorder="1" applyAlignment="1" applyProtection="1">
      <alignment horizontal="center" vertical="center"/>
      <protection/>
    </xf>
    <xf numFmtId="0" fontId="17" fillId="2" borderId="2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17" fillId="2" borderId="38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17" fillId="0" borderId="28" xfId="0" applyFont="1" applyBorder="1" applyAlignment="1">
      <alignment horizontal="left" indent="1"/>
    </xf>
    <xf numFmtId="2" fontId="17" fillId="0" borderId="18" xfId="0" applyNumberFormat="1" applyFont="1" applyBorder="1" applyAlignment="1" quotePrefix="1">
      <alignment horizontal="center" vertical="center"/>
    </xf>
    <xf numFmtId="164" fontId="17" fillId="0" borderId="18" xfId="0" applyNumberFormat="1" applyFont="1" applyBorder="1" applyAlignment="1">
      <alignment vertical="center"/>
    </xf>
    <xf numFmtId="164" fontId="17" fillId="0" borderId="5" xfId="0" applyNumberFormat="1" applyFont="1" applyBorder="1" applyAlignment="1">
      <alignment vertical="center"/>
    </xf>
    <xf numFmtId="164" fontId="17" fillId="0" borderId="6" xfId="0" applyNumberFormat="1" applyFont="1" applyBorder="1" applyAlignment="1">
      <alignment vertical="center"/>
    </xf>
    <xf numFmtId="164" fontId="17" fillId="0" borderId="5" xfId="0" applyNumberFormat="1" applyFont="1" applyBorder="1" applyAlignment="1" applyProtection="1">
      <alignment horizontal="center" vertical="center"/>
      <protection/>
    </xf>
    <xf numFmtId="164" fontId="17" fillId="0" borderId="23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 horizontal="left" indent="1"/>
    </xf>
    <xf numFmtId="2" fontId="17" fillId="0" borderId="15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vertical="center"/>
    </xf>
    <xf numFmtId="164" fontId="17" fillId="0" borderId="0" xfId="0" applyNumberFormat="1" applyFont="1" applyBorder="1" applyAlignment="1" applyProtection="1">
      <alignment horizontal="center" vertical="center"/>
      <protection/>
    </xf>
    <xf numFmtId="164" fontId="17" fillId="0" borderId="29" xfId="0" applyNumberFormat="1" applyFont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164" fontId="9" fillId="0" borderId="0" xfId="0" applyNumberFormat="1" applyFont="1" applyBorder="1" applyAlignment="1" applyProtection="1">
      <alignment horizontal="center" vertical="center"/>
      <protection/>
    </xf>
    <xf numFmtId="164" fontId="9" fillId="0" borderId="29" xfId="0" applyNumberFormat="1" applyFont="1" applyBorder="1" applyAlignment="1" applyProtection="1">
      <alignment horizontal="center" vertical="center"/>
      <protection/>
    </xf>
    <xf numFmtId="2" fontId="9" fillId="0" borderId="15" xfId="0" applyNumberFormat="1" applyFont="1" applyBorder="1" applyAlignment="1" quotePrefix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0" fontId="17" fillId="0" borderId="28" xfId="0" applyFont="1" applyBorder="1" applyAlignment="1">
      <alignment/>
    </xf>
    <xf numFmtId="164" fontId="7" fillId="0" borderId="5" xfId="0" applyNumberFormat="1" applyFont="1" applyBorder="1" applyAlignment="1" applyProtection="1">
      <alignment horizontal="center" vertical="center"/>
      <protection/>
    </xf>
    <xf numFmtId="164" fontId="7" fillId="0" borderId="23" xfId="0" applyNumberFormat="1" applyFont="1" applyBorder="1" applyAlignment="1" applyProtection="1">
      <alignment horizontal="center" vertical="center"/>
      <protection/>
    </xf>
    <xf numFmtId="164" fontId="9" fillId="0" borderId="29" xfId="0" applyNumberFormat="1" applyFont="1" applyBorder="1" applyAlignment="1" quotePrefix="1">
      <alignment horizontal="center" vertical="center"/>
    </xf>
    <xf numFmtId="164" fontId="9" fillId="0" borderId="2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indent="1"/>
    </xf>
    <xf numFmtId="2" fontId="9" fillId="0" borderId="17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 applyProtection="1">
      <alignment horizontal="center" vertical="center"/>
      <protection/>
    </xf>
    <xf numFmtId="164" fontId="9" fillId="0" borderId="38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/>
    </xf>
    <xf numFmtId="2" fontId="9" fillId="0" borderId="72" xfId="0" applyNumberFormat="1" applyFont="1" applyBorder="1" applyAlignment="1">
      <alignment/>
    </xf>
    <xf numFmtId="2" fontId="9" fillId="0" borderId="73" xfId="0" applyNumberFormat="1" applyFont="1" applyBorder="1" applyAlignment="1">
      <alignment horizontal="center" vertical="center"/>
    </xf>
    <xf numFmtId="164" fontId="9" fillId="0" borderId="73" xfId="0" applyNumberFormat="1" applyFont="1" applyBorder="1" applyAlignment="1">
      <alignment vertical="center"/>
    </xf>
    <xf numFmtId="164" fontId="9" fillId="0" borderId="74" xfId="0" applyNumberFormat="1" applyFont="1" applyBorder="1" applyAlignment="1">
      <alignment vertical="center"/>
    </xf>
    <xf numFmtId="164" fontId="9" fillId="0" borderId="74" xfId="0" applyNumberFormat="1" applyFont="1" applyBorder="1" applyAlignment="1" applyProtection="1">
      <alignment horizontal="center" vertical="center"/>
      <protection/>
    </xf>
    <xf numFmtId="164" fontId="9" fillId="0" borderId="75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/>
    </xf>
    <xf numFmtId="0" fontId="9" fillId="0" borderId="50" xfId="0" applyFont="1" applyBorder="1" applyAlignment="1">
      <alignment/>
    </xf>
    <xf numFmtId="164" fontId="9" fillId="0" borderId="2" xfId="0" applyNumberFormat="1" applyFont="1" applyBorder="1" applyAlignment="1">
      <alignment vertical="center"/>
    </xf>
    <xf numFmtId="2" fontId="9" fillId="0" borderId="17" xfId="0" applyNumberFormat="1" applyFont="1" applyBorder="1" applyAlignment="1" quotePrefix="1">
      <alignment horizontal="center" vertical="center"/>
    </xf>
    <xf numFmtId="164" fontId="9" fillId="0" borderId="3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2" fontId="9" fillId="0" borderId="12" xfId="0" applyNumberFormat="1" applyFont="1" applyBorder="1" applyAlignment="1" quotePrefix="1">
      <alignment horizontal="left"/>
    </xf>
    <xf numFmtId="2" fontId="9" fillId="0" borderId="50" xfId="0" applyNumberFormat="1" applyFont="1" applyBorder="1" applyAlignment="1">
      <alignment/>
    </xf>
    <xf numFmtId="2" fontId="9" fillId="0" borderId="19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2" fontId="9" fillId="0" borderId="37" xfId="0" applyNumberFormat="1" applyFont="1" applyBorder="1" applyAlignment="1">
      <alignment/>
    </xf>
    <xf numFmtId="0" fontId="45" fillId="0" borderId="23" xfId="0" applyFont="1" applyBorder="1" applyAlignment="1">
      <alignment/>
    </xf>
    <xf numFmtId="2" fontId="17" fillId="0" borderId="17" xfId="0" applyNumberFormat="1" applyFont="1" applyBorder="1" applyAlignment="1" quotePrefix="1">
      <alignment horizontal="center" vertical="center"/>
    </xf>
    <xf numFmtId="164" fontId="17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 applyProtection="1">
      <alignment horizontal="center" vertical="center"/>
      <protection/>
    </xf>
    <xf numFmtId="164" fontId="17" fillId="0" borderId="38" xfId="0" applyNumberFormat="1" applyFont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/>
    </xf>
    <xf numFmtId="0" fontId="17" fillId="0" borderId="11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64" fontId="9" fillId="0" borderId="8" xfId="0" applyNumberFormat="1" applyFont="1" applyBorder="1" applyAlignment="1">
      <alignment horizontal="centerContinuous"/>
    </xf>
    <xf numFmtId="164" fontId="9" fillId="0" borderId="0" xfId="0" applyNumberFormat="1" applyFont="1" applyBorder="1" applyAlignment="1">
      <alignment horizontal="centerContinuous"/>
    </xf>
    <xf numFmtId="0" fontId="9" fillId="0" borderId="29" xfId="0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48" xfId="0" applyNumberFormat="1" applyFont="1" applyBorder="1" applyAlignment="1">
      <alignment horizontal="center" vertical="center"/>
    </xf>
    <xf numFmtId="164" fontId="9" fillId="0" borderId="48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9" xfId="0" applyNumberFormat="1" applyFont="1" applyBorder="1" applyAlignment="1" applyProtection="1">
      <alignment horizontal="center" vertical="center"/>
      <protection/>
    </xf>
    <xf numFmtId="164" fontId="9" fillId="0" borderId="30" xfId="0" applyNumberFormat="1" applyFont="1" applyBorder="1" applyAlignment="1" applyProtection="1">
      <alignment horizontal="center" vertical="center"/>
      <protection/>
    </xf>
    <xf numFmtId="0" fontId="17" fillId="2" borderId="36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vertical="center"/>
    </xf>
    <xf numFmtId="0" fontId="17" fillId="2" borderId="36" xfId="0" applyFont="1" applyFill="1" applyBorder="1" applyAlignment="1" quotePrefix="1">
      <alignment horizontal="center" vertical="center"/>
    </xf>
    <xf numFmtId="0" fontId="17" fillId="2" borderId="57" xfId="0" applyFont="1" applyFill="1" applyBorder="1" applyAlignment="1" quotePrefix="1">
      <alignment horizontal="center" vertical="center"/>
    </xf>
    <xf numFmtId="0" fontId="17" fillId="2" borderId="76" xfId="0" applyFont="1" applyFill="1" applyBorder="1" applyAlignment="1" quotePrefix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17" fillId="2" borderId="1" xfId="0" applyFont="1" applyFill="1" applyBorder="1" applyAlignment="1" quotePrefix="1">
      <alignment horizontal="center" vertical="center"/>
    </xf>
    <xf numFmtId="0" fontId="17" fillId="2" borderId="38" xfId="0" applyFont="1" applyFill="1" applyBorder="1" applyAlignment="1" quotePrefix="1">
      <alignment horizontal="center" vertical="center"/>
    </xf>
    <xf numFmtId="0" fontId="17" fillId="0" borderId="28" xfId="0" applyFont="1" applyBorder="1" applyAlignment="1">
      <alignment vertical="center"/>
    </xf>
    <xf numFmtId="2" fontId="46" fillId="0" borderId="2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164" fontId="17" fillId="0" borderId="28" xfId="0" applyNumberFormat="1" applyFont="1" applyBorder="1" applyAlignment="1">
      <alignment vertical="center"/>
    </xf>
    <xf numFmtId="164" fontId="17" fillId="0" borderId="23" xfId="0" applyNumberFormat="1" applyFont="1" applyBorder="1" applyAlignment="1">
      <alignment vertical="center"/>
    </xf>
    <xf numFmtId="164" fontId="17" fillId="0" borderId="5" xfId="0" applyNumberFormat="1" applyFont="1" applyBorder="1" applyAlignment="1">
      <alignment horizontal="center" vertical="center"/>
    </xf>
    <xf numFmtId="164" fontId="17" fillId="0" borderId="23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0" borderId="23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2" fontId="46" fillId="0" borderId="31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vertical="center"/>
    </xf>
    <xf numFmtId="164" fontId="9" fillId="0" borderId="29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2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2" fontId="47" fillId="0" borderId="31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2"/>
    </xf>
    <xf numFmtId="2" fontId="9" fillId="0" borderId="31" xfId="0" applyNumberFormat="1" applyFont="1" applyBorder="1" applyAlignment="1">
      <alignment horizontal="center" vertical="center"/>
    </xf>
    <xf numFmtId="2" fontId="17" fillId="0" borderId="27" xfId="0" applyNumberFormat="1" applyFont="1" applyBorder="1" applyAlignment="1">
      <alignment horizontal="center" vertical="center"/>
    </xf>
    <xf numFmtId="2" fontId="17" fillId="0" borderId="31" xfId="0" applyNumberFormat="1" applyFont="1" applyBorder="1" applyAlignment="1">
      <alignment horizontal="center" vertical="center"/>
    </xf>
    <xf numFmtId="2" fontId="48" fillId="0" borderId="3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vertical="center"/>
    </xf>
    <xf numFmtId="164" fontId="9" fillId="0" borderId="30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5" fontId="9" fillId="0" borderId="5" xfId="22" applyNumberFormat="1" applyFont="1" applyBorder="1" applyAlignment="1" applyProtection="1">
      <alignment horizontal="centerContinuous"/>
      <protection/>
    </xf>
    <xf numFmtId="165" fontId="9" fillId="0" borderId="6" xfId="22" applyFont="1" applyBorder="1" applyAlignment="1">
      <alignment horizontal="centerContinuous"/>
      <protection/>
    </xf>
    <xf numFmtId="165" fontId="17" fillId="2" borderId="4" xfId="22" applyNumberFormat="1" applyFont="1" applyFill="1" applyBorder="1" applyAlignment="1" applyProtection="1">
      <alignment horizontal="center" vertical="center"/>
      <protection/>
    </xf>
    <xf numFmtId="165" fontId="17" fillId="2" borderId="1" xfId="22" applyNumberFormat="1" applyFont="1" applyFill="1" applyBorder="1" applyAlignment="1" applyProtection="1">
      <alignment horizontal="center" vertical="center"/>
      <protection/>
    </xf>
    <xf numFmtId="165" fontId="17" fillId="2" borderId="27" xfId="22" applyNumberFormat="1" applyFont="1" applyFill="1" applyBorder="1" applyAlignment="1" applyProtection="1">
      <alignment horizontal="center" vertical="center"/>
      <protection/>
    </xf>
    <xf numFmtId="165" fontId="17" fillId="2" borderId="26" xfId="22" applyNumberFormat="1" applyFont="1" applyFill="1" applyBorder="1" applyAlignment="1" applyProtection="1">
      <alignment horizontal="center" vertical="center"/>
      <protection/>
    </xf>
    <xf numFmtId="165" fontId="9" fillId="0" borderId="4" xfId="22" applyNumberFormat="1" applyFont="1" applyBorder="1" applyAlignment="1" applyProtection="1">
      <alignment horizontal="center"/>
      <protection/>
    </xf>
    <xf numFmtId="165" fontId="9" fillId="0" borderId="77" xfId="22" applyNumberFormat="1" applyFont="1" applyBorder="1" applyAlignment="1" applyProtection="1">
      <alignment horizontal="center" vertical="center"/>
      <protection/>
    </xf>
    <xf numFmtId="165" fontId="9" fillId="0" borderId="3" xfId="22" applyNumberFormat="1" applyFont="1" applyFill="1" applyBorder="1" applyAlignment="1" applyProtection="1">
      <alignment horizontal="center" vertical="center"/>
      <protection/>
    </xf>
    <xf numFmtId="165" fontId="9" fillId="0" borderId="0" xfId="22" applyNumberFormat="1" applyFont="1" applyFill="1" applyBorder="1" applyAlignment="1" applyProtection="1">
      <alignment horizontal="center" vertical="center"/>
      <protection/>
    </xf>
    <xf numFmtId="165" fontId="9" fillId="0" borderId="31" xfId="22" applyNumberFormat="1" applyFont="1" applyFill="1" applyBorder="1" applyAlignment="1" applyProtection="1">
      <alignment horizontal="center" vertical="center"/>
      <protection/>
    </xf>
    <xf numFmtId="165" fontId="9" fillId="0" borderId="51" xfId="22" applyNumberFormat="1" applyFont="1" applyFill="1" applyBorder="1" applyAlignment="1" applyProtection="1">
      <alignment horizontal="center" vertical="center"/>
      <protection/>
    </xf>
    <xf numFmtId="165" fontId="9" fillId="0" borderId="0" xfId="22" applyNumberFormat="1" applyFont="1" applyBorder="1" applyAlignment="1" applyProtection="1">
      <alignment horizontal="center"/>
      <protection/>
    </xf>
    <xf numFmtId="164" fontId="9" fillId="0" borderId="3" xfId="22" applyNumberFormat="1" applyFont="1" applyBorder="1" applyAlignment="1">
      <alignment horizontal="center" vertical="center"/>
      <protection/>
    </xf>
    <xf numFmtId="166" fontId="9" fillId="0" borderId="0" xfId="22" applyNumberFormat="1" applyFont="1" applyBorder="1" applyAlignment="1" applyProtection="1">
      <alignment horizontal="center" vertical="center"/>
      <protection/>
    </xf>
    <xf numFmtId="164" fontId="9" fillId="0" borderId="31" xfId="22" applyNumberFormat="1" applyFont="1" applyBorder="1" applyAlignment="1">
      <alignment horizontal="center" vertical="center"/>
      <protection/>
    </xf>
    <xf numFmtId="166" fontId="9" fillId="0" borderId="51" xfId="22" applyNumberFormat="1" applyFont="1" applyBorder="1" applyAlignment="1" applyProtection="1">
      <alignment horizontal="center" vertical="center"/>
      <protection/>
    </xf>
    <xf numFmtId="165" fontId="49" fillId="0" borderId="0" xfId="22" applyFont="1">
      <alignment/>
      <protection/>
    </xf>
    <xf numFmtId="165" fontId="17" fillId="0" borderId="78" xfId="22" applyNumberFormat="1" applyFont="1" applyBorder="1" applyAlignment="1" applyProtection="1">
      <alignment horizontal="center" vertical="center"/>
      <protection/>
    </xf>
    <xf numFmtId="164" fontId="17" fillId="0" borderId="42" xfId="22" applyNumberFormat="1" applyFont="1" applyBorder="1" applyAlignment="1">
      <alignment horizontal="center" vertical="center"/>
      <protection/>
    </xf>
    <xf numFmtId="164" fontId="17" fillId="0" borderId="40" xfId="22" applyNumberFormat="1" applyFont="1" applyBorder="1" applyAlignment="1">
      <alignment horizontal="center" vertical="center"/>
      <protection/>
    </xf>
    <xf numFmtId="164" fontId="17" fillId="0" borderId="62" xfId="22" applyNumberFormat="1" applyFont="1" applyBorder="1" applyAlignment="1">
      <alignment horizontal="center" vertical="center"/>
      <protection/>
    </xf>
    <xf numFmtId="164" fontId="17" fillId="0" borderId="61" xfId="22" applyNumberFormat="1" applyFont="1" applyBorder="1" applyAlignment="1">
      <alignment horizontal="center" vertical="center"/>
      <protection/>
    </xf>
    <xf numFmtId="165" fontId="50" fillId="0" borderId="0" xfId="22" applyFont="1">
      <alignment/>
      <protection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2" borderId="55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left" vertical="center"/>
    </xf>
    <xf numFmtId="2" fontId="51" fillId="0" borderId="15" xfId="0" applyNumberFormat="1" applyFont="1" applyBorder="1" applyAlignment="1">
      <alignment horizontal="right" vertical="center"/>
    </xf>
    <xf numFmtId="164" fontId="51" fillId="0" borderId="21" xfId="0" applyNumberFormat="1" applyFont="1" applyBorder="1" applyAlignment="1">
      <alignment horizontal="right" vertical="center"/>
    </xf>
    <xf numFmtId="164" fontId="51" fillId="0" borderId="49" xfId="0" applyNumberFormat="1" applyFont="1" applyBorder="1" applyAlignment="1">
      <alignment horizontal="right" vertical="center"/>
    </xf>
    <xf numFmtId="164" fontId="51" fillId="0" borderId="2" xfId="0" applyNumberFormat="1" applyFont="1" applyBorder="1" applyAlignment="1">
      <alignment horizontal="right" vertical="center"/>
    </xf>
    <xf numFmtId="164" fontId="51" fillId="0" borderId="14" xfId="0" applyNumberFormat="1" applyFont="1" applyBorder="1" applyAlignment="1">
      <alignment horizontal="right" vertical="center"/>
    </xf>
    <xf numFmtId="164" fontId="51" fillId="0" borderId="3" xfId="0" applyNumberFormat="1" applyFont="1" applyBorder="1" applyAlignment="1">
      <alignment horizontal="right" vertical="center"/>
    </xf>
    <xf numFmtId="164" fontId="51" fillId="0" borderId="0" xfId="0" applyNumberFormat="1" applyFont="1" applyBorder="1" applyAlignment="1">
      <alignment horizontal="center" vertical="center"/>
    </xf>
    <xf numFmtId="164" fontId="51" fillId="0" borderId="38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left" vertical="center"/>
    </xf>
    <xf numFmtId="164" fontId="17" fillId="0" borderId="20" xfId="0" applyNumberFormat="1" applyFont="1" applyBorder="1" applyAlignment="1">
      <alignment horizontal="right" vertical="center"/>
    </xf>
    <xf numFmtId="164" fontId="17" fillId="0" borderId="6" xfId="0" applyNumberFormat="1" applyFont="1" applyBorder="1" applyAlignment="1">
      <alignment horizontal="right" vertical="center"/>
    </xf>
    <xf numFmtId="164" fontId="17" fillId="0" borderId="5" xfId="0" applyNumberFormat="1" applyFont="1" applyBorder="1" applyAlignment="1">
      <alignment horizontal="right" vertical="center"/>
    </xf>
    <xf numFmtId="2" fontId="9" fillId="0" borderId="15" xfId="0" applyNumberFormat="1" applyFont="1" applyBorder="1" applyAlignment="1">
      <alignment horizontal="right" vertical="center"/>
    </xf>
    <xf numFmtId="164" fontId="9" fillId="0" borderId="21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center" vertical="center"/>
    </xf>
    <xf numFmtId="164" fontId="17" fillId="0" borderId="20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164" fontId="9" fillId="0" borderId="21" xfId="0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2" fontId="9" fillId="0" borderId="48" xfId="0" applyNumberFormat="1" applyFont="1" applyBorder="1" applyAlignment="1">
      <alignment vertical="center"/>
    </xf>
    <xf numFmtId="164" fontId="9" fillId="0" borderId="22" xfId="0" applyNumberFormat="1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10" fillId="0" borderId="0" xfId="23" applyFont="1">
      <alignment/>
      <protection/>
    </xf>
    <xf numFmtId="165" fontId="17" fillId="2" borderId="12" xfId="22" applyNumberFormat="1" applyFont="1" applyFill="1" applyBorder="1" applyAlignment="1" applyProtection="1">
      <alignment horizontal="center" vertical="center"/>
      <protection/>
    </xf>
    <xf numFmtId="165" fontId="17" fillId="2" borderId="38" xfId="22" applyNumberFormat="1" applyFont="1" applyFill="1" applyBorder="1" applyAlignment="1" applyProtection="1">
      <alignment horizontal="center" vertical="center"/>
      <protection/>
    </xf>
    <xf numFmtId="165" fontId="9" fillId="0" borderId="11" xfId="22" applyNumberFormat="1" applyFont="1" applyBorder="1" applyAlignment="1" applyProtection="1">
      <alignment horizontal="center" vertical="center"/>
      <protection/>
    </xf>
    <xf numFmtId="164" fontId="9" fillId="0" borderId="0" xfId="22" applyNumberFormat="1" applyFont="1" applyBorder="1" applyAlignment="1">
      <alignment horizontal="center" vertical="center"/>
      <protection/>
    </xf>
    <xf numFmtId="164" fontId="9" fillId="0" borderId="11" xfId="22" applyNumberFormat="1" applyFont="1" applyBorder="1" applyAlignment="1">
      <alignment horizontal="center" vertical="center"/>
      <protection/>
    </xf>
    <xf numFmtId="164" fontId="9" fillId="0" borderId="51" xfId="22" applyNumberFormat="1" applyFont="1" applyBorder="1" applyAlignment="1">
      <alignment horizontal="center" vertical="center"/>
      <protection/>
    </xf>
    <xf numFmtId="164" fontId="9" fillId="0" borderId="29" xfId="22" applyNumberFormat="1" applyFont="1" applyBorder="1" applyAlignment="1">
      <alignment horizontal="center" vertical="center"/>
      <protection/>
    </xf>
    <xf numFmtId="164" fontId="17" fillId="0" borderId="41" xfId="22" applyNumberFormat="1" applyFont="1" applyBorder="1" applyAlignment="1">
      <alignment horizontal="center" vertical="center"/>
      <protection/>
    </xf>
    <xf numFmtId="164" fontId="17" fillId="0" borderId="46" xfId="22" applyNumberFormat="1" applyFont="1" applyBorder="1" applyAlignment="1">
      <alignment horizontal="center" vertical="center"/>
      <protection/>
    </xf>
    <xf numFmtId="164" fontId="17" fillId="0" borderId="43" xfId="22" applyNumberFormat="1" applyFont="1" applyBorder="1" applyAlignment="1">
      <alignment horizontal="center" vertical="center"/>
      <protection/>
    </xf>
    <xf numFmtId="0" fontId="17" fillId="2" borderId="16" xfId="0" applyFont="1" applyFill="1" applyBorder="1" applyAlignment="1">
      <alignment horizontal="center"/>
    </xf>
    <xf numFmtId="0" fontId="17" fillId="2" borderId="7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1" fontId="17" fillId="2" borderId="23" xfId="0" applyNumberFormat="1" applyFont="1" applyFill="1" applyBorder="1" applyAlignment="1" quotePrefix="1">
      <alignment horizontal="center"/>
    </xf>
    <xf numFmtId="0" fontId="17" fillId="0" borderId="79" xfId="0" applyFont="1" applyBorder="1" applyAlignment="1">
      <alignment horizontal="left"/>
    </xf>
    <xf numFmtId="0" fontId="17" fillId="0" borderId="55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17" fillId="0" borderId="2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64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9" fillId="0" borderId="55" xfId="0" applyFont="1" applyBorder="1" applyAlignment="1">
      <alignment/>
    </xf>
    <xf numFmtId="0" fontId="17" fillId="0" borderId="8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164" fontId="17" fillId="0" borderId="11" xfId="0" applyNumberFormat="1" applyFont="1" applyBorder="1" applyAlignment="1">
      <alignment horizontal="center"/>
    </xf>
    <xf numFmtId="164" fontId="17" fillId="0" borderId="29" xfId="0" applyNumberFormat="1" applyFont="1" applyBorder="1" applyAlignment="1">
      <alignment horizontal="center"/>
    </xf>
    <xf numFmtId="164" fontId="17" fillId="0" borderId="81" xfId="0" applyNumberFormat="1" applyFont="1" applyBorder="1" applyAlignment="1">
      <alignment horizontal="center"/>
    </xf>
    <xf numFmtId="164" fontId="17" fillId="0" borderId="82" xfId="0" applyNumberFormat="1" applyFont="1" applyBorder="1" applyAlignment="1">
      <alignment horizontal="center"/>
    </xf>
    <xf numFmtId="164" fontId="17" fillId="0" borderId="83" xfId="0" applyNumberFormat="1" applyFont="1" applyBorder="1" applyAlignment="1">
      <alignment horizontal="center"/>
    </xf>
    <xf numFmtId="0" fontId="17" fillId="0" borderId="84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164" fontId="17" fillId="0" borderId="86" xfId="0" applyNumberFormat="1" applyFont="1" applyBorder="1" applyAlignment="1">
      <alignment horizontal="center"/>
    </xf>
    <xf numFmtId="164" fontId="17" fillId="0" borderId="87" xfId="0" applyNumberFormat="1" applyFont="1" applyBorder="1" applyAlignment="1">
      <alignment horizontal="center"/>
    </xf>
    <xf numFmtId="164" fontId="17" fillId="0" borderId="88" xfId="0" applyNumberFormat="1" applyFont="1" applyBorder="1" applyAlignment="1">
      <alignment horizontal="center"/>
    </xf>
    <xf numFmtId="164" fontId="17" fillId="0" borderId="85" xfId="0" applyNumberFormat="1" applyFont="1" applyBorder="1" applyAlignment="1">
      <alignment horizontal="center"/>
    </xf>
    <xf numFmtId="164" fontId="17" fillId="0" borderId="89" xfId="0" applyNumberFormat="1" applyFont="1" applyBorder="1" applyAlignment="1">
      <alignment horizontal="center"/>
    </xf>
    <xf numFmtId="164" fontId="17" fillId="0" borderId="90" xfId="0" applyNumberFormat="1" applyFont="1" applyBorder="1" applyAlignment="1">
      <alignment horizontal="center"/>
    </xf>
    <xf numFmtId="164" fontId="17" fillId="0" borderId="91" xfId="0" applyNumberFormat="1" applyFont="1" applyBorder="1" applyAlignment="1">
      <alignment horizontal="center"/>
    </xf>
    <xf numFmtId="0" fontId="17" fillId="0" borderId="80" xfId="0" applyFont="1" applyBorder="1" applyAlignment="1">
      <alignment horizontal="right"/>
    </xf>
    <xf numFmtId="0" fontId="9" fillId="0" borderId="29" xfId="0" applyFont="1" applyBorder="1" applyAlignment="1">
      <alignment horizontal="left"/>
    </xf>
    <xf numFmtId="0" fontId="9" fillId="0" borderId="80" xfId="0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164" fontId="9" fillId="0" borderId="81" xfId="0" applyNumberFormat="1" applyFont="1" applyBorder="1" applyAlignment="1">
      <alignment horizontal="center"/>
    </xf>
    <xf numFmtId="164" fontId="9" fillId="0" borderId="82" xfId="0" applyNumberFormat="1" applyFont="1" applyBorder="1" applyAlignment="1">
      <alignment horizontal="center"/>
    </xf>
    <xf numFmtId="164" fontId="9" fillId="0" borderId="83" xfId="0" applyNumberFormat="1" applyFont="1" applyBorder="1" applyAlignment="1">
      <alignment horizontal="center"/>
    </xf>
    <xf numFmtId="0" fontId="9" fillId="0" borderId="92" xfId="0" applyFont="1" applyBorder="1" applyAlignment="1">
      <alignment horizontal="right"/>
    </xf>
    <xf numFmtId="0" fontId="9" fillId="0" borderId="93" xfId="0" applyFont="1" applyBorder="1" applyAlignment="1">
      <alignment horizontal="left"/>
    </xf>
    <xf numFmtId="164" fontId="9" fillId="0" borderId="94" xfId="0" applyNumberFormat="1" applyFont="1" applyBorder="1" applyAlignment="1">
      <alignment horizontal="center"/>
    </xf>
    <xf numFmtId="164" fontId="9" fillId="0" borderId="95" xfId="0" applyNumberFormat="1" applyFont="1" applyBorder="1" applyAlignment="1">
      <alignment horizontal="center"/>
    </xf>
    <xf numFmtId="164" fontId="9" fillId="0" borderId="96" xfId="0" applyNumberFormat="1" applyFont="1" applyBorder="1" applyAlignment="1">
      <alignment horizontal="center"/>
    </xf>
    <xf numFmtId="164" fontId="9" fillId="0" borderId="93" xfId="0" applyNumberFormat="1" applyFont="1" applyBorder="1" applyAlignment="1">
      <alignment horizontal="center"/>
    </xf>
    <xf numFmtId="164" fontId="9" fillId="0" borderId="97" xfId="0" applyNumberFormat="1" applyFont="1" applyBorder="1" applyAlignment="1">
      <alignment horizontal="center"/>
    </xf>
    <xf numFmtId="164" fontId="9" fillId="0" borderId="98" xfId="0" applyNumberFormat="1" applyFont="1" applyBorder="1" applyAlignment="1">
      <alignment horizontal="center"/>
    </xf>
    <xf numFmtId="164" fontId="9" fillId="0" borderId="99" xfId="0" applyNumberFormat="1" applyFont="1" applyBorder="1" applyAlignment="1">
      <alignment horizontal="center"/>
    </xf>
    <xf numFmtId="0" fontId="17" fillId="0" borderId="100" xfId="0" applyFont="1" applyFill="1" applyBorder="1" applyAlignment="1">
      <alignment horizontal="right"/>
    </xf>
    <xf numFmtId="0" fontId="17" fillId="0" borderId="101" xfId="0" applyFont="1" applyBorder="1" applyAlignment="1">
      <alignment/>
    </xf>
    <xf numFmtId="164" fontId="17" fillId="0" borderId="102" xfId="0" applyNumberFormat="1" applyFont="1" applyBorder="1" applyAlignment="1">
      <alignment horizontal="center"/>
    </xf>
    <xf numFmtId="164" fontId="17" fillId="0" borderId="103" xfId="0" applyNumberFormat="1" applyFont="1" applyBorder="1" applyAlignment="1">
      <alignment horizontal="center"/>
    </xf>
    <xf numFmtId="164" fontId="17" fillId="0" borderId="104" xfId="0" applyNumberFormat="1" applyFont="1" applyBorder="1" applyAlignment="1">
      <alignment horizontal="center"/>
    </xf>
    <xf numFmtId="164" fontId="17" fillId="0" borderId="101" xfId="0" applyNumberFormat="1" applyFont="1" applyBorder="1" applyAlignment="1">
      <alignment horizontal="center"/>
    </xf>
    <xf numFmtId="164" fontId="17" fillId="0" borderId="105" xfId="0" applyNumberFormat="1" applyFont="1" applyBorder="1" applyAlignment="1">
      <alignment horizontal="center"/>
    </xf>
    <xf numFmtId="164" fontId="17" fillId="0" borderId="106" xfId="0" applyNumberFormat="1" applyFont="1" applyBorder="1" applyAlignment="1">
      <alignment horizontal="center"/>
    </xf>
    <xf numFmtId="164" fontId="17" fillId="0" borderId="107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0" fontId="9" fillId="0" borderId="108" xfId="0" applyFont="1" applyBorder="1" applyAlignment="1">
      <alignment horizontal="right"/>
    </xf>
    <xf numFmtId="0" fontId="9" fillId="0" borderId="30" xfId="0" applyFont="1" applyBorder="1" applyAlignment="1">
      <alignment/>
    </xf>
    <xf numFmtId="164" fontId="9" fillId="0" borderId="1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164" fontId="9" fillId="0" borderId="109" xfId="0" applyNumberFormat="1" applyFont="1" applyBorder="1" applyAlignment="1">
      <alignment horizontal="center"/>
    </xf>
    <xf numFmtId="164" fontId="9" fillId="0" borderId="110" xfId="0" applyNumberFormat="1" applyFont="1" applyBorder="1" applyAlignment="1">
      <alignment horizontal="center"/>
    </xf>
    <xf numFmtId="164" fontId="9" fillId="0" borderId="111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17" fillId="2" borderId="112" xfId="0" applyFont="1" applyFill="1" applyBorder="1" applyAlignment="1">
      <alignment/>
    </xf>
    <xf numFmtId="0" fontId="17" fillId="2" borderId="113" xfId="0" applyFont="1" applyFill="1" applyBorder="1" applyAlignment="1" applyProtection="1">
      <alignment horizontal="center"/>
      <protection/>
    </xf>
    <xf numFmtId="0" fontId="17" fillId="0" borderId="114" xfId="0" applyFont="1" applyBorder="1" applyAlignment="1" applyProtection="1">
      <alignment horizontal="left" vertical="center"/>
      <protection/>
    </xf>
    <xf numFmtId="0" fontId="9" fillId="0" borderId="114" xfId="0" applyFont="1" applyBorder="1" applyAlignment="1" applyProtection="1">
      <alignment horizontal="left" vertical="center"/>
      <protection/>
    </xf>
    <xf numFmtId="0" fontId="20" fillId="0" borderId="114" xfId="0" applyFont="1" applyBorder="1" applyAlignment="1" applyProtection="1">
      <alignment horizontal="left" vertical="center"/>
      <protection/>
    </xf>
    <xf numFmtId="0" fontId="9" fillId="0" borderId="113" xfId="0" applyFont="1" applyBorder="1" applyAlignment="1" applyProtection="1">
      <alignment horizontal="left" vertical="center"/>
      <protection/>
    </xf>
    <xf numFmtId="0" fontId="9" fillId="0" borderId="114" xfId="0" applyFont="1" applyBorder="1" applyAlignment="1">
      <alignment/>
    </xf>
    <xf numFmtId="0" fontId="17" fillId="0" borderId="115" xfId="0" applyFont="1" applyBorder="1" applyAlignment="1" applyProtection="1">
      <alignment vertical="center"/>
      <protection/>
    </xf>
    <xf numFmtId="0" fontId="9" fillId="0" borderId="116" xfId="0" applyFont="1" applyBorder="1" applyAlignment="1" applyProtection="1">
      <alignment horizontal="left" vertical="center"/>
      <protection/>
    </xf>
    <xf numFmtId="0" fontId="17" fillId="2" borderId="117" xfId="0" applyFont="1" applyFill="1" applyBorder="1" applyAlignment="1">
      <alignment/>
    </xf>
    <xf numFmtId="0" fontId="17" fillId="2" borderId="56" xfId="0" applyFont="1" applyFill="1" applyBorder="1" applyAlignment="1">
      <alignment/>
    </xf>
    <xf numFmtId="0" fontId="17" fillId="2" borderId="118" xfId="0" applyFont="1" applyFill="1" applyBorder="1" applyAlignment="1">
      <alignment/>
    </xf>
    <xf numFmtId="0" fontId="17" fillId="2" borderId="39" xfId="0" applyFont="1" applyFill="1" applyBorder="1" applyAlignment="1">
      <alignment horizontal="center"/>
    </xf>
    <xf numFmtId="0" fontId="9" fillId="0" borderId="117" xfId="0" applyFont="1" applyBorder="1" applyAlignment="1">
      <alignment/>
    </xf>
    <xf numFmtId="164" fontId="9" fillId="0" borderId="117" xfId="0" applyNumberFormat="1" applyFont="1" applyBorder="1" applyAlignment="1">
      <alignment/>
    </xf>
    <xf numFmtId="164" fontId="9" fillId="0" borderId="117" xfId="0" applyNumberFormat="1" applyFont="1" applyFill="1" applyBorder="1" applyAlignment="1">
      <alignment horizontal="right"/>
    </xf>
    <xf numFmtId="164" fontId="9" fillId="0" borderId="117" xfId="0" applyNumberFormat="1" applyFont="1" applyBorder="1" applyAlignment="1">
      <alignment horizontal="center"/>
    </xf>
    <xf numFmtId="0" fontId="9" fillId="0" borderId="77" xfId="0" applyFont="1" applyBorder="1" applyAlignment="1">
      <alignment/>
    </xf>
    <xf numFmtId="164" fontId="9" fillId="0" borderId="77" xfId="0" applyNumberFormat="1" applyFont="1" applyBorder="1" applyAlignment="1">
      <alignment/>
    </xf>
    <xf numFmtId="164" fontId="9" fillId="0" borderId="77" xfId="0" applyNumberFormat="1" applyFont="1" applyFill="1" applyBorder="1" applyAlignment="1">
      <alignment horizontal="right"/>
    </xf>
    <xf numFmtId="164" fontId="9" fillId="0" borderId="77" xfId="0" applyNumberFormat="1" applyFont="1" applyBorder="1" applyAlignment="1">
      <alignment horizontal="center"/>
    </xf>
    <xf numFmtId="0" fontId="17" fillId="0" borderId="118" xfId="0" applyFont="1" applyBorder="1" applyAlignment="1">
      <alignment/>
    </xf>
    <xf numFmtId="164" fontId="17" fillId="0" borderId="118" xfId="0" applyNumberFormat="1" applyFont="1" applyBorder="1" applyAlignment="1">
      <alignment/>
    </xf>
    <xf numFmtId="164" fontId="17" fillId="0" borderId="118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7" fillId="2" borderId="47" xfId="0" applyFont="1" applyFill="1" applyBorder="1" applyAlignment="1" quotePrefix="1">
      <alignment horizontal="center"/>
    </xf>
    <xf numFmtId="0" fontId="2" fillId="0" borderId="0" xfId="0" applyFont="1" applyAlignment="1">
      <alignment horizontal="center"/>
    </xf>
    <xf numFmtId="0" fontId="17" fillId="2" borderId="33" xfId="0" applyFont="1" applyFill="1" applyBorder="1" applyAlignment="1">
      <alignment horizontal="center"/>
    </xf>
    <xf numFmtId="49" fontId="17" fillId="2" borderId="18" xfId="26" applyNumberFormat="1" applyFont="1" applyFill="1" applyBorder="1" applyAlignment="1">
      <alignment horizontal="center"/>
      <protection/>
    </xf>
    <xf numFmtId="166" fontId="17" fillId="2" borderId="18" xfId="26" applyFont="1" applyFill="1" applyBorder="1" applyAlignment="1">
      <alignment horizontal="center"/>
      <protection/>
    </xf>
    <xf numFmtId="0" fontId="2" fillId="3" borderId="0" xfId="0" applyFont="1" applyFill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9" fillId="0" borderId="15" xfId="0" applyNumberFormat="1" applyFont="1" applyBorder="1" applyAlignment="1">
      <alignment/>
    </xf>
    <xf numFmtId="164" fontId="9" fillId="0" borderId="15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164" fontId="9" fillId="0" borderId="15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164" fontId="9" fillId="0" borderId="19" xfId="0" applyNumberFormat="1" applyFont="1" applyBorder="1" applyAlignment="1">
      <alignment/>
    </xf>
    <xf numFmtId="0" fontId="9" fillId="0" borderId="119" xfId="0" applyFont="1" applyBorder="1" applyAlignment="1">
      <alignment/>
    </xf>
    <xf numFmtId="0" fontId="9" fillId="0" borderId="1" xfId="0" applyFont="1" applyBorder="1" applyAlignment="1">
      <alignment/>
    </xf>
    <xf numFmtId="164" fontId="9" fillId="0" borderId="17" xfId="0" applyNumberFormat="1" applyFont="1" applyBorder="1" applyAlignment="1">
      <alignment/>
    </xf>
    <xf numFmtId="0" fontId="9" fillId="0" borderId="26" xfId="0" applyFont="1" applyBorder="1" applyAlignment="1">
      <alignment/>
    </xf>
    <xf numFmtId="164" fontId="9" fillId="0" borderId="51" xfId="0" applyNumberFormat="1" applyFont="1" applyBorder="1" applyAlignment="1">
      <alignment/>
    </xf>
    <xf numFmtId="164" fontId="9" fillId="0" borderId="51" xfId="0" applyNumberFormat="1" applyFont="1" applyBorder="1" applyAlignment="1">
      <alignment horizontal="right"/>
    </xf>
    <xf numFmtId="164" fontId="9" fillId="0" borderId="51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/>
    </xf>
    <xf numFmtId="164" fontId="9" fillId="0" borderId="25" xfId="0" applyNumberFormat="1" applyFont="1" applyBorder="1" applyAlignment="1">
      <alignment/>
    </xf>
    <xf numFmtId="0" fontId="9" fillId="0" borderId="46" xfId="0" applyFont="1" applyBorder="1" applyAlignment="1">
      <alignment/>
    </xf>
    <xf numFmtId="0" fontId="9" fillId="0" borderId="41" xfId="0" applyFont="1" applyBorder="1" applyAlignment="1">
      <alignment/>
    </xf>
    <xf numFmtId="164" fontId="9" fillId="0" borderId="60" xfId="0" applyNumberFormat="1" applyFont="1" applyBorder="1" applyAlignment="1">
      <alignment/>
    </xf>
    <xf numFmtId="164" fontId="9" fillId="0" borderId="6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20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6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/>
    </xf>
    <xf numFmtId="169" fontId="2" fillId="0" borderId="17" xfId="0" applyNumberFormat="1" applyFont="1" applyBorder="1" applyAlignment="1">
      <alignment/>
    </xf>
    <xf numFmtId="164" fontId="1" fillId="2" borderId="19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2" fillId="0" borderId="49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9" fillId="0" borderId="18" xfId="0" applyNumberFormat="1" applyFont="1" applyBorder="1" applyAlignment="1">
      <alignment/>
    </xf>
    <xf numFmtId="0" fontId="2" fillId="0" borderId="21" xfId="0" applyFont="1" applyFill="1" applyBorder="1" applyAlignment="1" quotePrefix="1">
      <alignment horizontal="left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177" fontId="17" fillId="0" borderId="20" xfId="0" applyNumberFormat="1" applyFont="1" applyFill="1" applyBorder="1" applyAlignment="1">
      <alignment vertical="center"/>
    </xf>
    <xf numFmtId="177" fontId="17" fillId="0" borderId="5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0" fillId="0" borderId="17" xfId="0" applyFont="1" applyBorder="1" applyAlignment="1" quotePrefix="1">
      <alignment horizontal="center" vertical="center"/>
    </xf>
    <xf numFmtId="43" fontId="10" fillId="0" borderId="1" xfId="15" applyFont="1" applyBorder="1" applyAlignment="1">
      <alignment horizontal="center" vertical="center"/>
    </xf>
    <xf numFmtId="181" fontId="7" fillId="0" borderId="17" xfId="0" applyNumberFormat="1" applyFont="1" applyBorder="1" applyAlignment="1">
      <alignment horizontal="center" vertical="center"/>
    </xf>
    <xf numFmtId="0" fontId="18" fillId="0" borderId="0" xfId="25" applyFont="1" applyFill="1">
      <alignment/>
      <protection/>
    </xf>
    <xf numFmtId="0" fontId="17" fillId="2" borderId="38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/>
    </xf>
    <xf numFmtId="166" fontId="9" fillId="0" borderId="77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>
      <alignment/>
    </xf>
    <xf numFmtId="2" fontId="9" fillId="0" borderId="29" xfId="0" applyNumberFormat="1" applyFont="1" applyBorder="1" applyAlignment="1">
      <alignment/>
    </xf>
    <xf numFmtId="0" fontId="9" fillId="0" borderId="77" xfId="0" applyFont="1" applyBorder="1" applyAlignment="1">
      <alignment horizontal="center"/>
    </xf>
    <xf numFmtId="166" fontId="17" fillId="0" borderId="77" xfId="0" applyNumberFormat="1" applyFont="1" applyBorder="1" applyAlignment="1">
      <alignment horizontal="left"/>
    </xf>
    <xf numFmtId="2" fontId="17" fillId="0" borderId="11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2" fontId="17" fillId="0" borderId="29" xfId="0" applyNumberFormat="1" applyFont="1" applyBorder="1" applyAlignment="1">
      <alignment/>
    </xf>
    <xf numFmtId="166" fontId="9" fillId="0" borderId="77" xfId="0" applyNumberFormat="1" applyFont="1" applyBorder="1" applyAlignment="1">
      <alignment horizontal="left" indent="2"/>
    </xf>
    <xf numFmtId="0" fontId="9" fillId="0" borderId="77" xfId="0" applyFont="1" applyBorder="1" applyAlignment="1">
      <alignment horizontal="left" indent="2"/>
    </xf>
    <xf numFmtId="166" fontId="9" fillId="0" borderId="77" xfId="0" applyNumberFormat="1" applyFont="1" applyBorder="1" applyAlignment="1" applyProtection="1">
      <alignment horizontal="left" indent="2"/>
      <protection/>
    </xf>
    <xf numFmtId="0" fontId="9" fillId="0" borderId="120" xfId="0" applyFont="1" applyBorder="1" applyAlignment="1">
      <alignment/>
    </xf>
    <xf numFmtId="166" fontId="17" fillId="0" borderId="120" xfId="0" applyNumberFormat="1" applyFont="1" applyBorder="1" applyAlignment="1">
      <alignment horizontal="left"/>
    </xf>
    <xf numFmtId="2" fontId="17" fillId="0" borderId="12" xfId="0" applyNumberFormat="1" applyFont="1" applyBorder="1" applyAlignment="1">
      <alignment/>
    </xf>
    <xf numFmtId="2" fontId="17" fillId="0" borderId="1" xfId="0" applyNumberFormat="1" applyFont="1" applyBorder="1" applyAlignment="1">
      <alignment/>
    </xf>
    <xf numFmtId="2" fontId="17" fillId="0" borderId="38" xfId="0" applyNumberFormat="1" applyFont="1" applyBorder="1" applyAlignment="1">
      <alignment/>
    </xf>
    <xf numFmtId="166" fontId="9" fillId="0" borderId="78" xfId="0" applyNumberFormat="1" applyFont="1" applyBorder="1" applyAlignment="1" applyProtection="1">
      <alignment horizontal="left" indent="2"/>
      <protection/>
    </xf>
    <xf numFmtId="2" fontId="9" fillId="0" borderId="46" xfId="0" applyNumberFormat="1" applyFont="1" applyBorder="1" applyAlignment="1">
      <alignment/>
    </xf>
    <xf numFmtId="2" fontId="9" fillId="0" borderId="41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2" borderId="17" xfId="0" applyFont="1" applyFill="1" applyBorder="1" applyAlignment="1">
      <alignment/>
    </xf>
    <xf numFmtId="1" fontId="17" fillId="2" borderId="6" xfId="0" applyNumberFormat="1" applyFont="1" applyFill="1" applyBorder="1" applyAlignment="1" applyProtection="1">
      <alignment horizontal="right"/>
      <protection/>
    </xf>
    <xf numFmtId="1" fontId="17" fillId="2" borderId="18" xfId="0" applyNumberFormat="1" applyFont="1" applyFill="1" applyBorder="1" applyAlignment="1" applyProtection="1">
      <alignment horizontal="right"/>
      <protection/>
    </xf>
    <xf numFmtId="0" fontId="17" fillId="0" borderId="17" xfId="0" applyFont="1" applyBorder="1" applyAlignment="1">
      <alignment horizontal="left"/>
    </xf>
    <xf numFmtId="2" fontId="9" fillId="0" borderId="18" xfId="0" applyNumberFormat="1" applyFont="1" applyBorder="1" applyAlignment="1">
      <alignment/>
    </xf>
    <xf numFmtId="0" fontId="17" fillId="0" borderId="18" xfId="0" applyFont="1" applyBorder="1" applyAlignment="1">
      <alignment horizontal="left"/>
    </xf>
    <xf numFmtId="0" fontId="1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9" fillId="0" borderId="29" xfId="0" applyNumberFormat="1" applyFont="1" applyFill="1" applyBorder="1" applyAlignment="1">
      <alignment vertical="center"/>
    </xf>
    <xf numFmtId="164" fontId="17" fillId="0" borderId="27" xfId="0" applyNumberFormat="1" applyFont="1" applyFill="1" applyBorder="1" applyAlignment="1">
      <alignment vertical="center"/>
    </xf>
    <xf numFmtId="164" fontId="17" fillId="0" borderId="26" xfId="0" applyNumberFormat="1" applyFont="1" applyFill="1" applyBorder="1" applyAlignment="1">
      <alignment vertical="center"/>
    </xf>
    <xf numFmtId="164" fontId="17" fillId="0" borderId="6" xfId="0" applyNumberFormat="1" applyFont="1" applyFill="1" applyBorder="1" applyAlignment="1">
      <alignment vertical="center"/>
    </xf>
    <xf numFmtId="164" fontId="9" fillId="0" borderId="18" xfId="0" applyNumberFormat="1" applyFont="1" applyFill="1" applyBorder="1" applyAlignment="1">
      <alignment vertical="center"/>
    </xf>
    <xf numFmtId="164" fontId="17" fillId="0" borderId="18" xfId="0" applyNumberFormat="1" applyFont="1" applyFill="1" applyBorder="1" applyAlignment="1">
      <alignment vertical="center"/>
    </xf>
    <xf numFmtId="164" fontId="17" fillId="2" borderId="49" xfId="0" applyNumberFormat="1" applyFont="1" applyFill="1" applyBorder="1" applyAlignment="1">
      <alignment/>
    </xf>
    <xf numFmtId="164" fontId="17" fillId="2" borderId="14" xfId="0" applyNumberFormat="1" applyFont="1" applyFill="1" applyBorder="1" applyAlignment="1">
      <alignment/>
    </xf>
    <xf numFmtId="164" fontId="17" fillId="2" borderId="21" xfId="0" applyNumberFormat="1" applyFont="1" applyFill="1" applyBorder="1" applyAlignment="1">
      <alignment/>
    </xf>
    <xf numFmtId="1" fontId="17" fillId="2" borderId="21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164" fontId="17" fillId="2" borderId="22" xfId="0" applyNumberFormat="1" applyFont="1" applyFill="1" applyBorder="1" applyAlignment="1">
      <alignment/>
    </xf>
    <xf numFmtId="164" fontId="17" fillId="2" borderId="34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4" fontId="17" fillId="2" borderId="4" xfId="0" applyNumberFormat="1" applyFont="1" applyFill="1" applyBorder="1" applyAlignment="1">
      <alignment horizontal="center"/>
    </xf>
    <xf numFmtId="164" fontId="9" fillId="0" borderId="21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164" fontId="9" fillId="0" borderId="20" xfId="0" applyNumberFormat="1" applyFont="1" applyBorder="1" applyAlignment="1">
      <alignment/>
    </xf>
    <xf numFmtId="164" fontId="9" fillId="0" borderId="5" xfId="0" applyNumberFormat="1" applyFont="1" applyBorder="1" applyAlignment="1">
      <alignment/>
    </xf>
    <xf numFmtId="164" fontId="9" fillId="0" borderId="6" xfId="0" applyNumberFormat="1" applyFont="1" applyBorder="1" applyAlignment="1">
      <alignment/>
    </xf>
    <xf numFmtId="164" fontId="9" fillId="0" borderId="49" xfId="0" applyNumberFormat="1" applyFont="1" applyBorder="1" applyAlignment="1">
      <alignment/>
    </xf>
    <xf numFmtId="164" fontId="9" fillId="0" borderId="14" xfId="0" applyNumberFormat="1" applyFont="1" applyBorder="1" applyAlignment="1">
      <alignment/>
    </xf>
    <xf numFmtId="164" fontId="9" fillId="0" borderId="2" xfId="0" applyNumberFormat="1" applyFont="1" applyBorder="1" applyAlignment="1">
      <alignment/>
    </xf>
    <xf numFmtId="164" fontId="9" fillId="0" borderId="49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164" fontId="9" fillId="0" borderId="34" xfId="0" applyNumberFormat="1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4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9" fillId="0" borderId="21" xfId="0" applyFont="1" applyFill="1" applyBorder="1" applyAlignment="1" quotePrefix="1">
      <alignment horizontal="left"/>
    </xf>
    <xf numFmtId="164" fontId="9" fillId="0" borderId="0" xfId="0" applyNumberFormat="1" applyFont="1" applyFill="1" applyAlignment="1">
      <alignment/>
    </xf>
    <xf numFmtId="0" fontId="9" fillId="0" borderId="0" xfId="0" applyFont="1" applyFill="1" applyBorder="1" applyAlignment="1" quotePrefix="1">
      <alignment horizontal="left"/>
    </xf>
    <xf numFmtId="164" fontId="17" fillId="0" borderId="19" xfId="0" applyNumberFormat="1" applyFont="1" applyFill="1" applyBorder="1" applyAlignment="1" applyProtection="1">
      <alignment horizontal="left"/>
      <protection/>
    </xf>
    <xf numFmtId="164" fontId="17" fillId="0" borderId="15" xfId="0" applyNumberFormat="1" applyFont="1" applyFill="1" applyBorder="1" applyAlignment="1" applyProtection="1">
      <alignment horizontal="left"/>
      <protection/>
    </xf>
    <xf numFmtId="164" fontId="7" fillId="0" borderId="17" xfId="0" applyNumberFormat="1" applyFont="1" applyFill="1" applyBorder="1" applyAlignment="1">
      <alignment horizontal="center"/>
    </xf>
    <xf numFmtId="164" fontId="7" fillId="0" borderId="4" xfId="15" applyNumberFormat="1" applyFont="1" applyFill="1" applyBorder="1" applyAlignment="1" quotePrefix="1">
      <alignment horizontal="center"/>
    </xf>
    <xf numFmtId="164" fontId="7" fillId="0" borderId="20" xfId="15" applyNumberFormat="1" applyFont="1" applyFill="1" applyBorder="1" applyAlignment="1">
      <alignment horizontal="center"/>
    </xf>
    <xf numFmtId="2" fontId="7" fillId="0" borderId="2" xfId="15" applyNumberFormat="1" applyFont="1" applyFill="1" applyBorder="1" applyAlignment="1">
      <alignment/>
    </xf>
    <xf numFmtId="164" fontId="9" fillId="0" borderId="15" xfId="0" applyNumberFormat="1" applyFont="1" applyFill="1" applyBorder="1" applyAlignment="1" applyProtection="1">
      <alignment horizontal="left"/>
      <protection/>
    </xf>
    <xf numFmtId="164" fontId="9" fillId="0" borderId="21" xfId="15" applyNumberFormat="1" applyFont="1" applyFill="1" applyBorder="1" applyAlignment="1">
      <alignment/>
    </xf>
    <xf numFmtId="164" fontId="9" fillId="0" borderId="3" xfId="15" applyNumberFormat="1" applyFont="1" applyFill="1" applyBorder="1" applyAlignment="1">
      <alignment/>
    </xf>
    <xf numFmtId="164" fontId="9" fillId="0" borderId="49" xfId="15" applyNumberFormat="1" applyFont="1" applyFill="1" applyBorder="1" applyAlignment="1">
      <alignment/>
    </xf>
    <xf numFmtId="2" fontId="9" fillId="0" borderId="2" xfId="15" applyNumberFormat="1" applyFont="1" applyFill="1" applyBorder="1" applyAlignment="1">
      <alignment/>
    </xf>
    <xf numFmtId="164" fontId="9" fillId="0" borderId="34" xfId="15" applyNumberFormat="1" applyFont="1" applyFill="1" applyBorder="1" applyAlignment="1">
      <alignment/>
    </xf>
    <xf numFmtId="2" fontId="9" fillId="0" borderId="4" xfId="15" applyNumberFormat="1" applyFont="1" applyFill="1" applyBorder="1" applyAlignment="1">
      <alignment/>
    </xf>
    <xf numFmtId="164" fontId="9" fillId="0" borderId="19" xfId="0" applyNumberFormat="1" applyFont="1" applyFill="1" applyBorder="1" applyAlignment="1" applyProtection="1">
      <alignment horizontal="left"/>
      <protection/>
    </xf>
    <xf numFmtId="164" fontId="9" fillId="0" borderId="2" xfId="15" applyNumberFormat="1" applyFont="1" applyFill="1" applyBorder="1" applyAlignment="1">
      <alignment/>
    </xf>
    <xf numFmtId="2" fontId="9" fillId="0" borderId="3" xfId="15" applyNumberFormat="1" applyFont="1" applyFill="1" applyBorder="1" applyAlignment="1">
      <alignment/>
    </xf>
    <xf numFmtId="164" fontId="9" fillId="0" borderId="17" xfId="0" applyNumberFormat="1" applyFont="1" applyFill="1" applyBorder="1" applyAlignment="1" applyProtection="1">
      <alignment horizontal="left"/>
      <protection/>
    </xf>
    <xf numFmtId="164" fontId="9" fillId="0" borderId="4" xfId="15" applyNumberFormat="1" applyFont="1" applyFill="1" applyBorder="1" applyAlignment="1">
      <alignment/>
    </xf>
    <xf numFmtId="164" fontId="17" fillId="0" borderId="18" xfId="0" applyNumberFormat="1" applyFont="1" applyFill="1" applyBorder="1" applyAlignment="1" applyProtection="1">
      <alignment horizontal="left"/>
      <protection/>
    </xf>
    <xf numFmtId="164" fontId="17" fillId="0" borderId="6" xfId="15" applyNumberFormat="1" applyFont="1" applyFill="1" applyBorder="1" applyAlignment="1">
      <alignment/>
    </xf>
    <xf numFmtId="164" fontId="17" fillId="0" borderId="20" xfId="15" applyNumberFormat="1" applyFont="1" applyFill="1" applyBorder="1" applyAlignment="1">
      <alignment/>
    </xf>
    <xf numFmtId="2" fontId="17" fillId="0" borderId="6" xfId="15" applyNumberFormat="1" applyFont="1" applyFill="1" applyBorder="1" applyAlignment="1">
      <alignment/>
    </xf>
    <xf numFmtId="0" fontId="17" fillId="0" borderId="19" xfId="0" applyFont="1" applyFill="1" applyBorder="1" applyAlignment="1">
      <alignment horizontal="center"/>
    </xf>
    <xf numFmtId="1" fontId="17" fillId="0" borderId="19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/>
    </xf>
    <xf numFmtId="164" fontId="17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164" fontId="9" fillId="0" borderId="19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17" fillId="0" borderId="15" xfId="0" applyNumberFormat="1" applyFont="1" applyFill="1" applyBorder="1" applyAlignment="1">
      <alignment/>
    </xf>
    <xf numFmtId="164" fontId="9" fillId="0" borderId="121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164" fontId="9" fillId="0" borderId="18" xfId="0" applyNumberFormat="1" applyFont="1" applyFill="1" applyBorder="1" applyAlignment="1">
      <alignment/>
    </xf>
    <xf numFmtId="164" fontId="9" fillId="0" borderId="6" xfId="0" applyNumberFormat="1" applyFont="1" applyFill="1" applyBorder="1" applyAlignment="1">
      <alignment/>
    </xf>
    <xf numFmtId="164" fontId="17" fillId="0" borderId="6" xfId="0" applyNumberFormat="1" applyFont="1" applyFill="1" applyBorder="1" applyAlignment="1">
      <alignment/>
    </xf>
    <xf numFmtId="164" fontId="17" fillId="0" borderId="18" xfId="15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164" fontId="17" fillId="0" borderId="14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64" fontId="9" fillId="0" borderId="34" xfId="0" applyNumberFormat="1" applyFont="1" applyFill="1" applyBorder="1" applyAlignment="1">
      <alignment/>
    </xf>
    <xf numFmtId="164" fontId="9" fillId="0" borderId="4" xfId="0" applyNumberFormat="1" applyFont="1" applyFill="1" applyBorder="1" applyAlignment="1">
      <alignment/>
    </xf>
    <xf numFmtId="0" fontId="9" fillId="0" borderId="21" xfId="0" applyFont="1" applyFill="1" applyBorder="1" applyAlignment="1">
      <alignment/>
    </xf>
    <xf numFmtId="164" fontId="9" fillId="0" borderId="3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164" fontId="9" fillId="0" borderId="15" xfId="0" applyNumberFormat="1" applyFont="1" applyFill="1" applyBorder="1" applyAlignment="1">
      <alignment vertical="center"/>
    </xf>
    <xf numFmtId="164" fontId="17" fillId="0" borderId="49" xfId="0" applyNumberFormat="1" applyFont="1" applyFill="1" applyBorder="1" applyAlignment="1">
      <alignment/>
    </xf>
    <xf numFmtId="164" fontId="17" fillId="0" borderId="49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21" xfId="0" applyNumberFormat="1" applyFont="1" applyFill="1" applyBorder="1" applyAlignment="1">
      <alignment horizontal="center"/>
    </xf>
    <xf numFmtId="1" fontId="17" fillId="0" borderId="21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/>
    </xf>
    <xf numFmtId="164" fontId="17" fillId="0" borderId="34" xfId="0" applyNumberFormat="1" applyFont="1" applyFill="1" applyBorder="1" applyAlignment="1">
      <alignment horizontal="center" vertical="center"/>
    </xf>
    <xf numFmtId="164" fontId="17" fillId="0" borderId="17" xfId="15" applyNumberFormat="1" applyFont="1" applyFill="1" applyBorder="1" applyAlignment="1">
      <alignment horizontal="center" vertical="center"/>
    </xf>
    <xf numFmtId="164" fontId="17" fillId="0" borderId="18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176" fontId="9" fillId="0" borderId="0" xfId="0" applyNumberFormat="1" applyFont="1" applyFill="1" applyBorder="1" applyAlignment="1">
      <alignment/>
    </xf>
    <xf numFmtId="176" fontId="9" fillId="0" borderId="21" xfId="0" applyNumberFormat="1" applyFont="1" applyFill="1" applyBorder="1" applyAlignment="1">
      <alignment/>
    </xf>
    <xf numFmtId="176" fontId="9" fillId="0" borderId="1" xfId="0" applyNumberFormat="1" applyFont="1" applyBorder="1" applyAlignment="1">
      <alignment/>
    </xf>
    <xf numFmtId="177" fontId="9" fillId="0" borderId="4" xfId="0" applyNumberFormat="1" applyFont="1" applyBorder="1" applyAlignment="1">
      <alignment/>
    </xf>
    <xf numFmtId="176" fontId="9" fillId="0" borderId="1" xfId="0" applyNumberFormat="1" applyFont="1" applyFill="1" applyBorder="1" applyAlignment="1">
      <alignment/>
    </xf>
    <xf numFmtId="177" fontId="9" fillId="0" borderId="4" xfId="0" applyNumberFormat="1" applyFont="1" applyFill="1" applyBorder="1" applyAlignment="1">
      <alignment/>
    </xf>
    <xf numFmtId="176" fontId="9" fillId="0" borderId="34" xfId="0" applyNumberFormat="1" applyFont="1" applyFill="1" applyBorder="1" applyAlignment="1">
      <alignment/>
    </xf>
    <xf numFmtId="177" fontId="9" fillId="0" borderId="38" xfId="0" applyNumberFormat="1" applyFont="1" applyFill="1" applyBorder="1" applyAlignment="1">
      <alignment/>
    </xf>
    <xf numFmtId="177" fontId="9" fillId="0" borderId="29" xfId="0" applyNumberFormat="1" applyFont="1" applyFill="1" applyBorder="1" applyAlignment="1">
      <alignment horizontal="left"/>
    </xf>
    <xf numFmtId="178" fontId="9" fillId="0" borderId="0" xfId="0" applyNumberFormat="1" applyFont="1" applyBorder="1" applyAlignment="1">
      <alignment/>
    </xf>
    <xf numFmtId="178" fontId="9" fillId="0" borderId="29" xfId="0" applyNumberFormat="1" applyFont="1" applyFill="1" applyBorder="1" applyAlignment="1">
      <alignment horizontal="left"/>
    </xf>
    <xf numFmtId="176" fontId="9" fillId="0" borderId="34" xfId="0" applyNumberFormat="1" applyFont="1" applyBorder="1" applyAlignment="1">
      <alignment/>
    </xf>
    <xf numFmtId="176" fontId="9" fillId="0" borderId="15" xfId="0" applyNumberFormat="1" applyFont="1" applyBorder="1" applyAlignment="1">
      <alignment/>
    </xf>
    <xf numFmtId="176" fontId="9" fillId="0" borderId="3" xfId="0" applyNumberFormat="1" applyFont="1" applyBorder="1" applyAlignment="1">
      <alignment/>
    </xf>
    <xf numFmtId="176" fontId="9" fillId="0" borderId="29" xfId="0" applyNumberFormat="1" applyFont="1" applyFill="1" applyBorder="1" applyAlignment="1">
      <alignment/>
    </xf>
    <xf numFmtId="176" fontId="9" fillId="0" borderId="15" xfId="0" applyNumberFormat="1" applyFont="1" applyFill="1" applyBorder="1" applyAlignment="1">
      <alignment/>
    </xf>
    <xf numFmtId="176" fontId="9" fillId="0" borderId="29" xfId="0" applyNumberFormat="1" applyFont="1" applyFill="1" applyBorder="1" applyAlignment="1">
      <alignment horizontal="right"/>
    </xf>
    <xf numFmtId="176" fontId="9" fillId="0" borderId="17" xfId="0" applyNumberFormat="1" applyFont="1" applyBorder="1" applyAlignment="1">
      <alignment/>
    </xf>
    <xf numFmtId="176" fontId="9" fillId="0" borderId="4" xfId="0" applyNumberFormat="1" applyFont="1" applyFill="1" applyBorder="1" applyAlignment="1">
      <alignment/>
    </xf>
    <xf numFmtId="176" fontId="9" fillId="0" borderId="29" xfId="0" applyNumberFormat="1" applyFont="1" applyBorder="1" applyAlignment="1">
      <alignment/>
    </xf>
    <xf numFmtId="176" fontId="9" fillId="0" borderId="3" xfId="0" applyNumberFormat="1" applyFont="1" applyFill="1" applyBorder="1" applyAlignment="1">
      <alignment/>
    </xf>
    <xf numFmtId="176" fontId="9" fillId="0" borderId="29" xfId="0" applyNumberFormat="1" applyFont="1" applyFill="1" applyBorder="1" applyAlignment="1">
      <alignment horizontal="center"/>
    </xf>
    <xf numFmtId="0" fontId="9" fillId="0" borderId="15" xfId="0" applyFont="1" applyBorder="1" applyAlignment="1">
      <alignment/>
    </xf>
    <xf numFmtId="43" fontId="9" fillId="0" borderId="21" xfId="15" applyFont="1" applyBorder="1" applyAlignment="1">
      <alignment horizontal="right"/>
    </xf>
    <xf numFmtId="43" fontId="9" fillId="0" borderId="3" xfId="15" applyFont="1" applyBorder="1" applyAlignment="1">
      <alignment horizontal="right"/>
    </xf>
    <xf numFmtId="43" fontId="9" fillId="0" borderId="21" xfId="15" applyFont="1" applyBorder="1" applyAlignment="1">
      <alignment horizontal="right" vertical="center"/>
    </xf>
    <xf numFmtId="168" fontId="9" fillId="0" borderId="3" xfId="15" applyNumberFormat="1" applyFont="1" applyBorder="1" applyAlignment="1">
      <alignment horizontal="right" vertical="center"/>
    </xf>
    <xf numFmtId="43" fontId="9" fillId="0" borderId="0" xfId="15" applyFont="1" applyBorder="1" applyAlignment="1">
      <alignment horizontal="right" vertical="center"/>
    </xf>
    <xf numFmtId="43" fontId="9" fillId="0" borderId="0" xfId="15" applyNumberFormat="1" applyFont="1" applyBorder="1" applyAlignment="1">
      <alignment horizontal="right" vertical="center"/>
    </xf>
    <xf numFmtId="43" fontId="9" fillId="0" borderId="3" xfId="15" applyFont="1" applyBorder="1" applyAlignment="1">
      <alignment horizontal="right" vertical="center"/>
    </xf>
    <xf numFmtId="43" fontId="9" fillId="0" borderId="0" xfId="15" applyNumberFormat="1" applyFont="1" applyFill="1" applyBorder="1" applyAlignment="1">
      <alignment horizontal="right" vertical="center"/>
    </xf>
    <xf numFmtId="168" fontId="9" fillId="0" borderId="3" xfId="15" applyNumberFormat="1" applyFont="1" applyFill="1" applyBorder="1" applyAlignment="1">
      <alignment horizontal="right" vertical="center"/>
    </xf>
    <xf numFmtId="43" fontId="9" fillId="0" borderId="0" xfId="15" applyFont="1" applyFill="1" applyBorder="1" applyAlignment="1">
      <alignment horizontal="right" vertical="center"/>
    </xf>
    <xf numFmtId="0" fontId="9" fillId="0" borderId="17" xfId="0" applyFont="1" applyBorder="1" applyAlignment="1">
      <alignment/>
    </xf>
    <xf numFmtId="43" fontId="9" fillId="0" borderId="34" xfId="15" applyFont="1" applyBorder="1" applyAlignment="1">
      <alignment horizontal="right"/>
    </xf>
    <xf numFmtId="43" fontId="9" fillId="0" borderId="4" xfId="15" applyFont="1" applyBorder="1" applyAlignment="1">
      <alignment horizontal="right"/>
    </xf>
    <xf numFmtId="43" fontId="9" fillId="0" borderId="34" xfId="15" applyFont="1" applyBorder="1" applyAlignment="1">
      <alignment horizontal="right" vertical="center"/>
    </xf>
    <xf numFmtId="168" fontId="9" fillId="0" borderId="4" xfId="15" applyNumberFormat="1" applyFont="1" applyBorder="1" applyAlignment="1">
      <alignment horizontal="right" vertical="center"/>
    </xf>
    <xf numFmtId="43" fontId="9" fillId="0" borderId="1" xfId="15" applyFont="1" applyFill="1" applyBorder="1" applyAlignment="1">
      <alignment horizontal="right" vertical="center"/>
    </xf>
    <xf numFmtId="168" fontId="9" fillId="0" borderId="4" xfId="15" applyNumberFormat="1" applyFont="1" applyFill="1" applyBorder="1" applyAlignment="1">
      <alignment horizontal="right" vertical="center"/>
    </xf>
    <xf numFmtId="177" fontId="9" fillId="0" borderId="15" xfId="0" applyNumberFormat="1" applyFont="1" applyBorder="1" applyAlignment="1">
      <alignment/>
    </xf>
    <xf numFmtId="177" fontId="9" fillId="0" borderId="17" xfId="0" applyNumberFormat="1" applyFont="1" applyBorder="1" applyAlignment="1">
      <alignment/>
    </xf>
    <xf numFmtId="176" fontId="9" fillId="0" borderId="38" xfId="0" applyNumberFormat="1" applyFont="1" applyFill="1" applyBorder="1" applyAlignment="1">
      <alignment/>
    </xf>
    <xf numFmtId="0" fontId="17" fillId="2" borderId="56" xfId="0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9" fillId="0" borderId="1" xfId="0" applyFont="1" applyBorder="1" applyAlignment="1" quotePrefix="1">
      <alignment horizontal="left"/>
    </xf>
    <xf numFmtId="0" fontId="9" fillId="0" borderId="4" xfId="0" applyFont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164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43" fontId="9" fillId="0" borderId="1" xfId="15" applyFont="1" applyFill="1" applyBorder="1" applyAlignment="1">
      <alignment horizontal="center"/>
    </xf>
    <xf numFmtId="164" fontId="48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9" fillId="0" borderId="0" xfId="0" applyFont="1" applyBorder="1" applyAlignment="1" quotePrefix="1">
      <alignment horizontal="left"/>
    </xf>
    <xf numFmtId="39" fontId="9" fillId="0" borderId="0" xfId="15" applyNumberFormat="1" applyFont="1" applyFill="1" applyBorder="1" applyAlignment="1">
      <alignment horizontal="center"/>
    </xf>
    <xf numFmtId="2" fontId="9" fillId="0" borderId="0" xfId="15" applyNumberFormat="1" applyFont="1" applyBorder="1" applyAlignment="1">
      <alignment horizontal="center"/>
    </xf>
    <xf numFmtId="2" fontId="9" fillId="0" borderId="0" xfId="15" applyNumberFormat="1" applyFont="1" applyFill="1" applyBorder="1" applyAlignment="1">
      <alignment horizontal="center"/>
    </xf>
    <xf numFmtId="4" fontId="9" fillId="0" borderId="0" xfId="15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 quotePrefix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4" xfId="0" applyFont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43" fontId="9" fillId="0" borderId="0" xfId="15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7" fillId="2" borderId="1" xfId="0" applyFont="1" applyFill="1" applyBorder="1" applyAlignment="1" applyProtection="1">
      <alignment horizontal="center" vertical="center"/>
      <protection/>
    </xf>
    <xf numFmtId="168" fontId="9" fillId="0" borderId="0" xfId="0" applyNumberFormat="1" applyFont="1" applyBorder="1" applyAlignment="1" applyProtection="1">
      <alignment horizontal="right" vertical="center"/>
      <protection/>
    </xf>
    <xf numFmtId="168" fontId="9" fillId="0" borderId="3" xfId="0" applyNumberFormat="1" applyFont="1" applyBorder="1" applyAlignment="1" applyProtection="1">
      <alignment horizontal="right" vertical="center"/>
      <protection/>
    </xf>
    <xf numFmtId="168" fontId="17" fillId="0" borderId="122" xfId="0" applyNumberFormat="1" applyFont="1" applyBorder="1" applyAlignment="1" applyProtection="1">
      <alignment horizontal="right" vertical="center"/>
      <protection/>
    </xf>
    <xf numFmtId="168" fontId="17" fillId="0" borderId="123" xfId="0" applyNumberFormat="1" applyFont="1" applyBorder="1" applyAlignment="1" applyProtection="1">
      <alignment horizontal="right" vertical="center"/>
      <protection/>
    </xf>
    <xf numFmtId="168" fontId="9" fillId="0" borderId="21" xfId="0" applyNumberFormat="1" applyFont="1" applyBorder="1" applyAlignment="1" applyProtection="1">
      <alignment horizontal="right" vertical="center"/>
      <protection/>
    </xf>
    <xf numFmtId="168" fontId="9" fillId="0" borderId="3" xfId="0" applyNumberFormat="1" applyFont="1" applyFill="1" applyBorder="1" applyAlignment="1" applyProtection="1">
      <alignment horizontal="right" vertical="center"/>
      <protection/>
    </xf>
    <xf numFmtId="168" fontId="17" fillId="0" borderId="123" xfId="0" applyNumberFormat="1" applyFont="1" applyFill="1" applyBorder="1" applyAlignment="1" applyProtection="1">
      <alignment horizontal="right" vertical="center"/>
      <protection/>
    </xf>
    <xf numFmtId="168" fontId="9" fillId="0" borderId="0" xfId="0" applyNumberFormat="1" applyFont="1" applyFill="1" applyBorder="1" applyAlignment="1" applyProtection="1">
      <alignment horizontal="right" vertical="center"/>
      <protection/>
    </xf>
    <xf numFmtId="0" fontId="17" fillId="2" borderId="124" xfId="0" applyFont="1" applyFill="1" applyBorder="1" applyAlignment="1" applyProtection="1">
      <alignment horizontal="right" vertical="center"/>
      <protection/>
    </xf>
    <xf numFmtId="0" fontId="17" fillId="2" borderId="125" xfId="0" applyFont="1" applyFill="1" applyBorder="1" applyAlignment="1" applyProtection="1">
      <alignment horizontal="right" vertical="center"/>
      <protection/>
    </xf>
    <xf numFmtId="0" fontId="17" fillId="2" borderId="126" xfId="0" applyFont="1" applyFill="1" applyBorder="1" applyAlignment="1" applyProtection="1">
      <alignment horizontal="right" vertical="center"/>
      <protection/>
    </xf>
    <xf numFmtId="0" fontId="17" fillId="2" borderId="5" xfId="0" applyFont="1" applyFill="1" applyBorder="1" applyAlignment="1" applyProtection="1">
      <alignment horizontal="right" vertical="center"/>
      <protection/>
    </xf>
    <xf numFmtId="0" fontId="17" fillId="2" borderId="1" xfId="0" applyFont="1" applyFill="1" applyBorder="1" applyAlignment="1" applyProtection="1">
      <alignment horizontal="right" vertical="center"/>
      <protection/>
    </xf>
    <xf numFmtId="0" fontId="17" fillId="2" borderId="4" xfId="0" applyFont="1" applyFill="1" applyBorder="1" applyAlignment="1" applyProtection="1">
      <alignment horizontal="right" vertical="center"/>
      <protection/>
    </xf>
    <xf numFmtId="0" fontId="17" fillId="2" borderId="127" xfId="0" applyFont="1" applyFill="1" applyBorder="1" applyAlignment="1" applyProtection="1">
      <alignment horizontal="right" vertical="center"/>
      <protection/>
    </xf>
    <xf numFmtId="0" fontId="9" fillId="0" borderId="128" xfId="0" applyFont="1" applyBorder="1" applyAlignment="1" applyProtection="1">
      <alignment horizontal="right" vertical="center"/>
      <protection/>
    </xf>
    <xf numFmtId="0" fontId="9" fillId="0" borderId="128" xfId="0" applyFont="1" applyBorder="1" applyAlignment="1">
      <alignment horizontal="right" vertical="center"/>
    </xf>
    <xf numFmtId="0" fontId="9" fillId="0" borderId="128" xfId="0" applyNumberFormat="1" applyFont="1" applyBorder="1" applyAlignment="1" applyProtection="1">
      <alignment horizontal="right" vertical="center"/>
      <protection/>
    </xf>
    <xf numFmtId="0" fontId="9" fillId="0" borderId="128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17" fillId="0" borderId="123" xfId="0" applyFont="1" applyBorder="1" applyAlignment="1">
      <alignment horizontal="right" vertical="center"/>
    </xf>
    <xf numFmtId="0" fontId="10" fillId="0" borderId="129" xfId="0" applyFont="1" applyBorder="1" applyAlignment="1">
      <alignment horizontal="right" vertical="center"/>
    </xf>
    <xf numFmtId="0" fontId="10" fillId="0" borderId="130" xfId="0" applyFont="1" applyBorder="1" applyAlignment="1">
      <alignment horizontal="right" vertical="center"/>
    </xf>
    <xf numFmtId="0" fontId="10" fillId="0" borderId="131" xfId="0" applyFont="1" applyBorder="1" applyAlignment="1">
      <alignment horizontal="right" vertical="center"/>
    </xf>
    <xf numFmtId="0" fontId="7" fillId="0" borderId="132" xfId="0" applyFont="1" applyBorder="1" applyAlignment="1">
      <alignment horizontal="right" vertical="center"/>
    </xf>
    <xf numFmtId="0" fontId="17" fillId="2" borderId="59" xfId="0" applyFont="1" applyFill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168" fontId="9" fillId="0" borderId="21" xfId="0" applyNumberFormat="1" applyFont="1" applyBorder="1" applyAlignment="1" applyProtection="1">
      <alignment horizontal="center" vertical="center"/>
      <protection/>
    </xf>
    <xf numFmtId="168" fontId="9" fillId="0" borderId="0" xfId="0" applyNumberFormat="1" applyFont="1" applyBorder="1" applyAlignment="1" applyProtection="1">
      <alignment horizontal="center" vertical="center"/>
      <protection/>
    </xf>
    <xf numFmtId="168" fontId="9" fillId="0" borderId="3" xfId="0" applyNumberFormat="1" applyFont="1" applyBorder="1" applyAlignment="1" applyProtection="1">
      <alignment horizontal="center" vertical="center"/>
      <protection/>
    </xf>
    <xf numFmtId="168" fontId="17" fillId="0" borderId="29" xfId="0" applyNumberFormat="1" applyFont="1" applyBorder="1" applyAlignment="1" applyProtection="1">
      <alignment horizontal="center" vertical="center"/>
      <protection/>
    </xf>
    <xf numFmtId="0" fontId="9" fillId="0" borderId="31" xfId="0" applyFont="1" applyBorder="1" applyAlignment="1">
      <alignment horizontal="center" vertical="center"/>
    </xf>
    <xf numFmtId="0" fontId="9" fillId="0" borderId="31" xfId="0" applyNumberFormat="1" applyFont="1" applyBorder="1" applyAlignment="1" applyProtection="1">
      <alignment horizontal="center" vertical="center"/>
      <protection/>
    </xf>
    <xf numFmtId="168" fontId="9" fillId="0" borderId="21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right" vertical="center"/>
    </xf>
    <xf numFmtId="168" fontId="9" fillId="0" borderId="3" xfId="0" applyNumberFormat="1" applyFont="1" applyFill="1" applyBorder="1" applyAlignment="1">
      <alignment horizontal="right" vertical="center"/>
    </xf>
    <xf numFmtId="168" fontId="17" fillId="0" borderId="51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 horizontal="right" vertical="center"/>
    </xf>
    <xf numFmtId="168" fontId="17" fillId="0" borderId="15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left" vertical="center"/>
      <protection/>
    </xf>
    <xf numFmtId="168" fontId="9" fillId="0" borderId="29" xfId="0" applyNumberFormat="1" applyFont="1" applyBorder="1" applyAlignment="1">
      <alignment horizontal="right" vertical="center"/>
    </xf>
    <xf numFmtId="168" fontId="9" fillId="0" borderId="29" xfId="0" applyNumberFormat="1" applyFont="1" applyFill="1" applyBorder="1" applyAlignment="1">
      <alignment horizontal="right" vertical="center"/>
    </xf>
    <xf numFmtId="168" fontId="9" fillId="0" borderId="0" xfId="15" applyNumberFormat="1" applyFont="1" applyBorder="1" applyAlignment="1">
      <alignment horizontal="right" vertical="center"/>
    </xf>
    <xf numFmtId="168" fontId="9" fillId="0" borderId="0" xfId="15" applyNumberFormat="1" applyFont="1" applyFill="1" applyBorder="1" applyAlignment="1">
      <alignment horizontal="right" vertical="center"/>
    </xf>
    <xf numFmtId="168" fontId="9" fillId="0" borderId="29" xfId="15" applyNumberFormat="1" applyFont="1" applyFill="1" applyBorder="1" applyAlignment="1">
      <alignment horizontal="right" vertical="center"/>
    </xf>
    <xf numFmtId="0" fontId="9" fillId="0" borderId="37" xfId="0" applyFont="1" applyBorder="1" applyAlignment="1" applyProtection="1">
      <alignment horizontal="left" vertical="center"/>
      <protection/>
    </xf>
    <xf numFmtId="168" fontId="9" fillId="0" borderId="1" xfId="0" applyNumberFormat="1" applyFont="1" applyBorder="1" applyAlignment="1">
      <alignment horizontal="right" vertical="center"/>
    </xf>
    <xf numFmtId="168" fontId="9" fillId="0" borderId="1" xfId="15" applyNumberFormat="1" applyFont="1" applyBorder="1" applyAlignment="1">
      <alignment horizontal="right" vertical="center"/>
    </xf>
    <xf numFmtId="168" fontId="9" fillId="0" borderId="1" xfId="15" applyNumberFormat="1" applyFont="1" applyFill="1" applyBorder="1" applyAlignment="1">
      <alignment horizontal="right" vertical="center"/>
    </xf>
    <xf numFmtId="168" fontId="9" fillId="0" borderId="38" xfId="15" applyNumberFormat="1" applyFont="1" applyFill="1" applyBorder="1" applyAlignment="1">
      <alignment horizontal="right" vertical="center"/>
    </xf>
    <xf numFmtId="0" fontId="4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5" fillId="2" borderId="16" xfId="0" applyFont="1" applyFill="1" applyBorder="1" applyAlignment="1">
      <alignment/>
    </xf>
    <xf numFmtId="0" fontId="9" fillId="2" borderId="63" xfId="0" applyFont="1" applyFill="1" applyBorder="1" applyAlignment="1">
      <alignment/>
    </xf>
    <xf numFmtId="0" fontId="9" fillId="2" borderId="57" xfId="0" applyFont="1" applyFill="1" applyBorder="1" applyAlignment="1">
      <alignment/>
    </xf>
    <xf numFmtId="0" fontId="9" fillId="2" borderId="58" xfId="0" applyFont="1" applyFill="1" applyBorder="1" applyAlignment="1">
      <alignment/>
    </xf>
    <xf numFmtId="0" fontId="17" fillId="2" borderId="16" xfId="0" applyFont="1" applyFill="1" applyBorder="1" applyAlignment="1" quotePrefix="1">
      <alignment horizontal="centerContinuous"/>
    </xf>
    <xf numFmtId="0" fontId="17" fillId="2" borderId="59" xfId="0" applyFont="1" applyFill="1" applyBorder="1" applyAlignment="1" quotePrefix="1">
      <alignment horizontal="centerContinuous"/>
    </xf>
    <xf numFmtId="0" fontId="56" fillId="0" borderId="0" xfId="0" applyFont="1" applyFill="1" applyAlignment="1">
      <alignment/>
    </xf>
    <xf numFmtId="0" fontId="9" fillId="2" borderId="11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7" fillId="2" borderId="15" xfId="0" applyFont="1" applyFill="1" applyBorder="1" applyAlignment="1" quotePrefix="1">
      <alignment horizontal="center"/>
    </xf>
    <xf numFmtId="0" fontId="17" fillId="2" borderId="21" xfId="0" applyFont="1" applyFill="1" applyBorder="1" applyAlignment="1">
      <alignment horizontal="center"/>
    </xf>
    <xf numFmtId="0" fontId="17" fillId="2" borderId="12" xfId="0" applyFont="1" applyFill="1" applyBorder="1" applyAlignment="1" quotePrefix="1">
      <alignment horizontal="centerContinuous"/>
    </xf>
    <xf numFmtId="0" fontId="17" fillId="2" borderId="38" xfId="0" applyFont="1" applyFill="1" applyBorder="1" applyAlignment="1" quotePrefix="1">
      <alignment horizontal="centerContinuous"/>
    </xf>
    <xf numFmtId="167" fontId="17" fillId="2" borderId="15" xfId="0" applyNumberFormat="1" applyFont="1" applyFill="1" applyBorder="1" applyAlignment="1" quotePrefix="1">
      <alignment horizontal="center"/>
    </xf>
    <xf numFmtId="167" fontId="17" fillId="2" borderId="21" xfId="0" applyNumberFormat="1" applyFont="1" applyFill="1" applyBorder="1" applyAlignment="1" quotePrefix="1">
      <alignment horizontal="center"/>
    </xf>
    <xf numFmtId="167" fontId="17" fillId="2" borderId="50" xfId="0" applyNumberFormat="1" applyFont="1" applyFill="1" applyBorder="1" applyAlignment="1" quotePrefix="1">
      <alignment horizontal="center"/>
    </xf>
    <xf numFmtId="167" fontId="17" fillId="2" borderId="24" xfId="0" applyNumberFormat="1" applyFont="1" applyFill="1" applyBorder="1" applyAlignment="1" quotePrefix="1">
      <alignment horizontal="center"/>
    </xf>
    <xf numFmtId="0" fontId="9" fillId="0" borderId="2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4" xfId="0" applyFont="1" applyBorder="1" applyAlignment="1">
      <alignment/>
    </xf>
    <xf numFmtId="0" fontId="55" fillId="0" borderId="3" xfId="0" applyFont="1" applyBorder="1" applyAlignment="1">
      <alignment/>
    </xf>
    <xf numFmtId="164" fontId="17" fillId="0" borderId="15" xfId="0" applyNumberFormat="1" applyFont="1" applyBorder="1" applyAlignment="1">
      <alignment horizontal="right"/>
    </xf>
    <xf numFmtId="164" fontId="17" fillId="0" borderId="31" xfId="0" applyNumberFormat="1" applyFont="1" applyBorder="1" applyAlignment="1">
      <alignment horizontal="right"/>
    </xf>
    <xf numFmtId="164" fontId="17" fillId="0" borderId="51" xfId="0" applyNumberFormat="1" applyFont="1" applyBorder="1" applyAlignment="1">
      <alignment horizontal="right"/>
    </xf>
    <xf numFmtId="164" fontId="9" fillId="0" borderId="31" xfId="0" applyNumberFormat="1" applyFont="1" applyBorder="1" applyAlignment="1">
      <alignment horizontal="right"/>
    </xf>
    <xf numFmtId="0" fontId="9" fillId="0" borderId="3" xfId="0" applyFont="1" applyBorder="1" applyAlignment="1" quotePrefix="1">
      <alignment horizontal="left"/>
    </xf>
    <xf numFmtId="164" fontId="9" fillId="0" borderId="17" xfId="0" applyNumberFormat="1" applyFont="1" applyFill="1" applyBorder="1" applyAlignment="1">
      <alignment horizontal="right"/>
    </xf>
    <xf numFmtId="164" fontId="9" fillId="0" borderId="37" xfId="0" applyNumberFormat="1" applyFont="1" applyFill="1" applyBorder="1" applyAlignment="1">
      <alignment horizontal="right"/>
    </xf>
    <xf numFmtId="164" fontId="9" fillId="0" borderId="25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9" fillId="0" borderId="50" xfId="0" applyNumberFormat="1" applyFont="1" applyFill="1" applyBorder="1" applyAlignment="1">
      <alignment horizontal="right"/>
    </xf>
    <xf numFmtId="164" fontId="9" fillId="0" borderId="24" xfId="0" applyNumberFormat="1" applyFont="1" applyFill="1" applyBorder="1" applyAlignment="1">
      <alignment horizontal="right"/>
    </xf>
    <xf numFmtId="164" fontId="9" fillId="0" borderId="37" xfId="0" applyNumberFormat="1" applyFont="1" applyFill="1" applyBorder="1" applyAlignment="1">
      <alignment/>
    </xf>
    <xf numFmtId="164" fontId="9" fillId="0" borderId="2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 horizontal="right"/>
    </xf>
    <xf numFmtId="164" fontId="9" fillId="0" borderId="31" xfId="0" applyNumberFormat="1" applyFont="1" applyFill="1" applyBorder="1" applyAlignment="1">
      <alignment horizontal="right"/>
    </xf>
    <xf numFmtId="164" fontId="9" fillId="0" borderId="51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17" fillId="0" borderId="54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164" fontId="9" fillId="0" borderId="50" xfId="0" applyNumberFormat="1" applyFont="1" applyFill="1" applyBorder="1" applyAlignment="1">
      <alignment/>
    </xf>
    <xf numFmtId="164" fontId="9" fillId="0" borderId="24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164" fontId="9" fillId="0" borderId="17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right"/>
    </xf>
    <xf numFmtId="164" fontId="9" fillId="0" borderId="25" xfId="0" applyNumberFormat="1" applyFont="1" applyBorder="1" applyAlignment="1">
      <alignment horizontal="right"/>
    </xf>
    <xf numFmtId="0" fontId="9" fillId="0" borderId="54" xfId="0" applyFont="1" applyBorder="1" applyAlignment="1" quotePrefix="1">
      <alignment horizontal="left"/>
    </xf>
    <xf numFmtId="0" fontId="9" fillId="0" borderId="11" xfId="0" applyFont="1" applyBorder="1" applyAlignment="1" quotePrefix="1">
      <alignment horizontal="left"/>
    </xf>
    <xf numFmtId="0" fontId="17" fillId="0" borderId="13" xfId="0" applyFont="1" applyBorder="1" applyAlignment="1" quotePrefix="1">
      <alignment horizontal="left"/>
    </xf>
    <xf numFmtId="0" fontId="9" fillId="0" borderId="10" xfId="0" applyFont="1" applyBorder="1" applyAlignment="1">
      <alignment/>
    </xf>
    <xf numFmtId="164" fontId="17" fillId="0" borderId="48" xfId="0" applyNumberFormat="1" applyFont="1" applyBorder="1" applyAlignment="1">
      <alignment horizontal="right"/>
    </xf>
    <xf numFmtId="164" fontId="17" fillId="0" borderId="39" xfId="0" applyNumberFormat="1" applyFont="1" applyBorder="1" applyAlignment="1">
      <alignment horizontal="right"/>
    </xf>
    <xf numFmtId="164" fontId="17" fillId="0" borderId="52" xfId="0" applyNumberFormat="1" applyFont="1" applyBorder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1" fontId="1" fillId="2" borderId="58" xfId="0" applyNumberFormat="1" applyFont="1" applyFill="1" applyBorder="1" applyAlignment="1">
      <alignment/>
    </xf>
    <xf numFmtId="164" fontId="1" fillId="2" borderId="63" xfId="0" applyNumberFormat="1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38" xfId="0" applyNumberFormat="1" applyFont="1" applyFill="1" applyBorder="1" applyAlignment="1">
      <alignment horizontal="center"/>
    </xf>
    <xf numFmtId="164" fontId="7" fillId="0" borderId="17" xfId="15" applyNumberFormat="1" applyFont="1" applyFill="1" applyBorder="1" applyAlignment="1" quotePrefix="1">
      <alignment horizontal="center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177" fontId="9" fillId="0" borderId="58" xfId="0" applyNumberFormat="1" applyFont="1" applyFill="1" applyBorder="1" applyAlignment="1">
      <alignment/>
    </xf>
    <xf numFmtId="177" fontId="9" fillId="0" borderId="63" xfId="0" applyNumberFormat="1" applyFont="1" applyFill="1" applyBorder="1" applyAlignment="1">
      <alignment horizontal="left"/>
    </xf>
    <xf numFmtId="177" fontId="9" fillId="0" borderId="3" xfId="0" applyNumberFormat="1" applyFont="1" applyFill="1" applyBorder="1" applyAlignment="1">
      <alignment horizontal="left"/>
    </xf>
    <xf numFmtId="178" fontId="9" fillId="0" borderId="3" xfId="0" applyNumberFormat="1" applyFont="1" applyFill="1" applyBorder="1" applyAlignment="1">
      <alignment horizontal="left"/>
    </xf>
    <xf numFmtId="176" fontId="17" fillId="0" borderId="60" xfId="0" applyNumberFormat="1" applyFont="1" applyFill="1" applyBorder="1" applyAlignment="1">
      <alignment horizontal="center" vertical="center"/>
    </xf>
    <xf numFmtId="176" fontId="17" fillId="0" borderId="43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right"/>
    </xf>
    <xf numFmtId="176" fontId="17" fillId="0" borderId="41" xfId="0" applyNumberFormat="1" applyFont="1" applyFill="1" applyBorder="1" applyAlignment="1">
      <alignment horizontal="center" vertical="center"/>
    </xf>
    <xf numFmtId="176" fontId="9" fillId="0" borderId="15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center"/>
    </xf>
    <xf numFmtId="176" fontId="9" fillId="0" borderId="15" xfId="0" applyNumberFormat="1" applyFont="1" applyFill="1" applyBorder="1" applyAlignment="1">
      <alignment horizontal="center"/>
    </xf>
    <xf numFmtId="39" fontId="17" fillId="2" borderId="1" xfId="0" applyNumberFormat="1" applyFont="1" applyFill="1" applyBorder="1" applyAlignment="1" applyProtection="1">
      <alignment horizontal="center" vertical="center" wrapText="1"/>
      <protection/>
    </xf>
    <xf numFmtId="0" fontId="17" fillId="2" borderId="0" xfId="0" applyFont="1" applyFill="1" applyBorder="1" applyAlignment="1" quotePrefix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 quotePrefix="1">
      <alignment horizontal="center"/>
    </xf>
    <xf numFmtId="39" fontId="17" fillId="2" borderId="5" xfId="0" applyNumberFormat="1" applyFont="1" applyFill="1" applyBorder="1" applyAlignment="1" quotePrefix="1">
      <alignment horizontal="center"/>
    </xf>
    <xf numFmtId="0" fontId="17" fillId="2" borderId="6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7" fillId="2" borderId="71" xfId="0" applyNumberFormat="1" applyFont="1" applyFill="1" applyBorder="1" applyAlignment="1" applyProtection="1" quotePrefix="1">
      <alignment horizontal="center"/>
      <protection/>
    </xf>
    <xf numFmtId="39" fontId="17" fillId="2" borderId="32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16" fillId="0" borderId="9" xfId="0" applyFont="1" applyBorder="1" applyAlignment="1">
      <alignment horizontal="right"/>
    </xf>
    <xf numFmtId="0" fontId="17" fillId="2" borderId="71" xfId="0" applyFont="1" applyFill="1" applyBorder="1" applyAlignment="1" quotePrefix="1">
      <alignment horizontal="center"/>
    </xf>
    <xf numFmtId="0" fontId="17" fillId="2" borderId="32" xfId="0" applyFont="1" applyFill="1" applyBorder="1" applyAlignment="1" quotePrefix="1">
      <alignment horizontal="center"/>
    </xf>
    <xf numFmtId="39" fontId="17" fillId="2" borderId="47" xfId="0" applyNumberFormat="1" applyFont="1" applyFill="1" applyBorder="1" applyAlignment="1" applyProtection="1" quotePrefix="1">
      <alignment horizontal="center"/>
      <protection/>
    </xf>
    <xf numFmtId="39" fontId="17" fillId="2" borderId="33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Alignment="1">
      <alignment horizontal="center"/>
    </xf>
    <xf numFmtId="164" fontId="17" fillId="0" borderId="20" xfId="0" applyNumberFormat="1" applyFont="1" applyFill="1" applyBorder="1" applyAlignment="1" quotePrefix="1">
      <alignment horizontal="center"/>
    </xf>
    <xf numFmtId="164" fontId="17" fillId="0" borderId="6" xfId="0" applyNumberFormat="1" applyFont="1" applyFill="1" applyBorder="1" applyAlignment="1" quotePrefix="1">
      <alignment horizontal="center"/>
    </xf>
    <xf numFmtId="164" fontId="17" fillId="0" borderId="1" xfId="0" applyNumberFormat="1" applyFont="1" applyFill="1" applyBorder="1" applyAlignment="1" quotePrefix="1">
      <alignment horizontal="center"/>
    </xf>
    <xf numFmtId="164" fontId="17" fillId="0" borderId="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20" fillId="0" borderId="1" xfId="0" applyNumberFormat="1" applyFont="1" applyFill="1" applyBorder="1" applyAlignment="1">
      <alignment horizontal="right"/>
    </xf>
    <xf numFmtId="164" fontId="17" fillId="0" borderId="20" xfId="0" applyNumberFormat="1" applyFont="1" applyFill="1" applyBorder="1" applyAlignment="1">
      <alignment horizontal="center"/>
    </xf>
    <xf numFmtId="164" fontId="17" fillId="0" borderId="5" xfId="0" applyNumberFormat="1" applyFont="1" applyFill="1" applyBorder="1" applyAlignment="1" quotePrefix="1">
      <alignment horizontal="center"/>
    </xf>
    <xf numFmtId="0" fontId="17" fillId="2" borderId="47" xfId="0" applyFont="1" applyFill="1" applyBorder="1" applyAlignment="1" quotePrefix="1">
      <alignment horizontal="center"/>
    </xf>
    <xf numFmtId="0" fontId="17" fillId="2" borderId="33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17" fillId="2" borderId="3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left" vertical="center"/>
    </xf>
    <xf numFmtId="164" fontId="7" fillId="0" borderId="20" xfId="15" applyNumberFormat="1" applyFont="1" applyFill="1" applyBorder="1" applyAlignment="1" quotePrefix="1">
      <alignment horizontal="center"/>
    </xf>
    <xf numFmtId="164" fontId="7" fillId="0" borderId="5" xfId="15" applyNumberFormat="1" applyFont="1" applyFill="1" applyBorder="1" applyAlignment="1" quotePrefix="1">
      <alignment horizontal="center"/>
    </xf>
    <xf numFmtId="164" fontId="7" fillId="0" borderId="6" xfId="15" applyNumberFormat="1" applyFont="1" applyFill="1" applyBorder="1" applyAlignment="1" quotePrefix="1">
      <alignment horizontal="center"/>
    </xf>
    <xf numFmtId="164" fontId="7" fillId="0" borderId="6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5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" fontId="7" fillId="0" borderId="19" xfId="15" applyNumberFormat="1" applyFont="1" applyFill="1" applyBorder="1" applyAlignment="1" quotePrefix="1">
      <alignment horizontal="center"/>
    </xf>
    <xf numFmtId="1" fontId="7" fillId="0" borderId="15" xfId="15" applyNumberFormat="1" applyFont="1" applyFill="1" applyBorder="1" applyAlignment="1" quotePrefix="1">
      <alignment horizontal="center"/>
    </xf>
    <xf numFmtId="1" fontId="7" fillId="0" borderId="14" xfId="15" applyNumberFormat="1" applyFont="1" applyFill="1" applyBorder="1" applyAlignment="1" quotePrefix="1">
      <alignment horizontal="center"/>
    </xf>
    <xf numFmtId="1" fontId="7" fillId="0" borderId="0" xfId="15" applyNumberFormat="1" applyFont="1" applyFill="1" applyBorder="1" applyAlignment="1" quotePrefix="1">
      <alignment horizontal="center"/>
    </xf>
    <xf numFmtId="164" fontId="17" fillId="2" borderId="20" xfId="0" applyNumberFormat="1" applyFont="1" applyFill="1" applyBorder="1" applyAlignment="1">
      <alignment horizontal="center"/>
    </xf>
    <xf numFmtId="164" fontId="17" fillId="2" borderId="5" xfId="0" applyNumberFormat="1" applyFont="1" applyFill="1" applyBorder="1" applyAlignment="1">
      <alignment horizontal="center"/>
    </xf>
    <xf numFmtId="164" fontId="17" fillId="2" borderId="6" xfId="0" applyNumberFormat="1" applyFont="1" applyFill="1" applyBorder="1" applyAlignment="1">
      <alignment horizontal="center"/>
    </xf>
    <xf numFmtId="43" fontId="10" fillId="0" borderId="1" xfId="15" applyFont="1" applyBorder="1" applyAlignment="1">
      <alignment horizontal="left" vertic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34" xfId="15" applyNumberFormat="1" applyFont="1" applyFill="1" applyBorder="1" applyAlignment="1">
      <alignment/>
    </xf>
    <xf numFmtId="43" fontId="17" fillId="0" borderId="9" xfId="15" applyNumberFormat="1" applyFont="1" applyFill="1" applyBorder="1" applyAlignment="1">
      <alignment horizontal="center" vertical="center"/>
    </xf>
    <xf numFmtId="166" fontId="1" fillId="2" borderId="20" xfId="0" applyNumberFormat="1" applyFont="1" applyFill="1" applyBorder="1" applyAlignment="1" applyProtection="1">
      <alignment horizontal="center" vertical="center"/>
      <protection/>
    </xf>
    <xf numFmtId="166" fontId="1" fillId="2" borderId="5" xfId="0" applyNumberFormat="1" applyFont="1" applyFill="1" applyBorder="1" applyAlignment="1" applyProtection="1">
      <alignment horizontal="center" vertical="center"/>
      <protection/>
    </xf>
    <xf numFmtId="166" fontId="1" fillId="2" borderId="6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43" fontId="2" fillId="0" borderId="38" xfId="15" applyNumberFormat="1" applyFont="1" applyFill="1" applyBorder="1" applyAlignment="1">
      <alignment/>
    </xf>
    <xf numFmtId="43" fontId="2" fillId="0" borderId="19" xfId="15" applyNumberFormat="1" applyFont="1" applyFill="1" applyBorder="1" applyAlignment="1">
      <alignment/>
    </xf>
    <xf numFmtId="43" fontId="2" fillId="0" borderId="15" xfId="15" applyNumberFormat="1" applyFont="1" applyFill="1" applyBorder="1" applyAlignment="1">
      <alignment/>
    </xf>
    <xf numFmtId="43" fontId="2" fillId="0" borderId="15" xfId="15" applyNumberFormat="1" applyFont="1" applyFill="1" applyBorder="1" applyAlignment="1">
      <alignment/>
    </xf>
    <xf numFmtId="43" fontId="17" fillId="0" borderId="60" xfId="15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68" fontId="32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2" borderId="20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 quotePrefix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71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2" borderId="20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49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 quotePrefix="1">
      <alignment horizontal="center"/>
    </xf>
    <xf numFmtId="39" fontId="17" fillId="2" borderId="20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17" fillId="2" borderId="59" xfId="0" applyFont="1" applyFill="1" applyBorder="1" applyAlignment="1">
      <alignment horizontal="center" wrapText="1"/>
    </xf>
    <xf numFmtId="0" fontId="17" fillId="2" borderId="29" xfId="0" applyFont="1" applyFill="1" applyBorder="1" applyAlignment="1">
      <alignment horizontal="center" wrapText="1"/>
    </xf>
    <xf numFmtId="0" fontId="17" fillId="2" borderId="1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56" xfId="0" applyFont="1" applyFill="1" applyBorder="1" applyAlignment="1">
      <alignment horizontal="center"/>
    </xf>
    <xf numFmtId="0" fontId="17" fillId="2" borderId="63" xfId="0" applyFont="1" applyFill="1" applyBorder="1" applyAlignment="1">
      <alignment horizontal="center"/>
    </xf>
    <xf numFmtId="0" fontId="17" fillId="2" borderId="58" xfId="0" applyFont="1" applyFill="1" applyBorder="1" applyAlignment="1">
      <alignment horizontal="center" wrapText="1"/>
    </xf>
    <xf numFmtId="0" fontId="17" fillId="2" borderId="21" xfId="0" applyFont="1" applyFill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7" fillId="2" borderId="133" xfId="0" applyFont="1" applyFill="1" applyBorder="1" applyAlignment="1" applyProtection="1">
      <alignment horizontal="center" vertical="center"/>
      <protection/>
    </xf>
    <xf numFmtId="0" fontId="17" fillId="2" borderId="134" xfId="0" applyFont="1" applyFill="1" applyBorder="1" applyAlignment="1" applyProtection="1">
      <alignment horizontal="center" vertical="center"/>
      <protection/>
    </xf>
    <xf numFmtId="0" fontId="17" fillId="2" borderId="135" xfId="0" applyFont="1" applyFill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17" fillId="2" borderId="36" xfId="0" applyFont="1" applyFill="1" applyBorder="1" applyAlignment="1" applyProtection="1">
      <alignment horizontal="center" vertical="center"/>
      <protection/>
    </xf>
    <xf numFmtId="0" fontId="17" fillId="2" borderId="37" xfId="0" applyFont="1" applyFill="1" applyBorder="1" applyAlignment="1" applyProtection="1">
      <alignment horizontal="center" vertical="center"/>
      <protection/>
    </xf>
    <xf numFmtId="0" fontId="17" fillId="2" borderId="71" xfId="0" applyFont="1" applyFill="1" applyBorder="1" applyAlignment="1" applyProtection="1">
      <alignment horizontal="center" vertical="center"/>
      <protection/>
    </xf>
    <xf numFmtId="0" fontId="17" fillId="2" borderId="47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7" fillId="2" borderId="71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2" borderId="53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0" fontId="17" fillId="2" borderId="16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1" fillId="0" borderId="0" xfId="22" applyFont="1" applyAlignment="1">
      <alignment horizontal="center"/>
      <protection/>
    </xf>
    <xf numFmtId="165" fontId="6" fillId="0" borderId="0" xfId="22" applyNumberFormat="1" applyFont="1" applyAlignment="1" applyProtection="1">
      <alignment horizontal="center"/>
      <protection/>
    </xf>
    <xf numFmtId="165" fontId="1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165" fontId="17" fillId="2" borderId="117" xfId="22" applyNumberFormat="1" applyFont="1" applyFill="1" applyBorder="1" applyAlignment="1" applyProtection="1">
      <alignment horizontal="center" vertical="center"/>
      <protection/>
    </xf>
    <xf numFmtId="165" fontId="17" fillId="2" borderId="120" xfId="22" applyFont="1" applyFill="1" applyBorder="1" applyAlignment="1">
      <alignment horizontal="center" vertical="center"/>
      <protection/>
    </xf>
    <xf numFmtId="165" fontId="17" fillId="2" borderId="47" xfId="22" applyNumberFormat="1" applyFont="1" applyFill="1" applyBorder="1" applyAlignment="1" applyProtection="1">
      <alignment horizontal="center" vertical="center"/>
      <protection/>
    </xf>
    <xf numFmtId="165" fontId="17" fillId="2" borderId="45" xfId="22" applyNumberFormat="1" applyFont="1" applyFill="1" applyBorder="1" applyAlignment="1" applyProtection="1">
      <alignment horizontal="center" vertical="center"/>
      <protection/>
    </xf>
    <xf numFmtId="165" fontId="17" fillId="2" borderId="33" xfId="22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2" borderId="56" xfId="0" applyFont="1" applyFill="1" applyBorder="1" applyAlignment="1">
      <alignment horizontal="center" vertical="center"/>
    </xf>
    <xf numFmtId="0" fontId="17" fillId="2" borderId="57" xfId="0" applyFont="1" applyFill="1" applyBorder="1" applyAlignment="1">
      <alignment horizontal="center" vertical="center"/>
    </xf>
    <xf numFmtId="165" fontId="1" fillId="0" borderId="0" xfId="24" applyFont="1" applyAlignment="1">
      <alignment horizontal="center"/>
      <protection/>
    </xf>
    <xf numFmtId="165" fontId="6" fillId="0" borderId="0" xfId="24" applyNumberFormat="1" applyFont="1" applyAlignment="1" applyProtection="1">
      <alignment horizontal="center"/>
      <protection/>
    </xf>
    <xf numFmtId="165" fontId="1" fillId="0" borderId="0" xfId="24" applyNumberFormat="1" applyFont="1" applyAlignment="1" applyProtection="1">
      <alignment horizontal="center"/>
      <protection/>
    </xf>
    <xf numFmtId="165" fontId="1" fillId="0" borderId="0" xfId="24" applyFont="1" applyBorder="1" applyAlignment="1">
      <alignment horizontal="center"/>
      <protection/>
    </xf>
    <xf numFmtId="165" fontId="1" fillId="0" borderId="0" xfId="24" applyFont="1" applyBorder="1" applyAlignment="1" quotePrefix="1">
      <alignment horizontal="center"/>
      <protection/>
    </xf>
    <xf numFmtId="0" fontId="17" fillId="2" borderId="36" xfId="0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76" xfId="0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164" fontId="17" fillId="2" borderId="2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17" fillId="2" borderId="19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164" fontId="17" fillId="2" borderId="24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20" fillId="0" borderId="74" xfId="0" applyFont="1" applyBorder="1" applyAlignment="1">
      <alignment horizontal="right"/>
    </xf>
    <xf numFmtId="0" fontId="17" fillId="2" borderId="139" xfId="0" applyFont="1" applyFill="1" applyBorder="1" applyAlignment="1">
      <alignment horizontal="center"/>
    </xf>
    <xf numFmtId="0" fontId="17" fillId="2" borderId="137" xfId="0" applyFont="1" applyFill="1" applyBorder="1" applyAlignment="1">
      <alignment horizontal="center"/>
    </xf>
    <xf numFmtId="0" fontId="17" fillId="2" borderId="140" xfId="0" applyFont="1" applyFill="1" applyBorder="1" applyAlignment="1">
      <alignment horizontal="center"/>
    </xf>
    <xf numFmtId="0" fontId="17" fillId="2" borderId="141" xfId="0" applyFont="1" applyFill="1" applyBorder="1" applyAlignment="1">
      <alignment horizontal="center"/>
    </xf>
    <xf numFmtId="0" fontId="17" fillId="2" borderId="142" xfId="0" applyFont="1" applyFill="1" applyBorder="1" applyAlignment="1">
      <alignment horizontal="center"/>
    </xf>
    <xf numFmtId="0" fontId="17" fillId="2" borderId="57" xfId="0" applyFont="1" applyFill="1" applyBorder="1" applyAlignment="1">
      <alignment horizontal="center"/>
    </xf>
    <xf numFmtId="1" fontId="17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5" xfId="0" applyNumberFormat="1" applyFont="1" applyFill="1" applyBorder="1" applyAlignment="1" applyProtection="1">
      <alignment horizontal="center" vertical="center" wrapText="1"/>
      <protection locked="0"/>
    </xf>
    <xf numFmtId="1" fontId="17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49" xfId="0" applyFont="1" applyFill="1" applyBorder="1" applyAlignment="1" applyProtection="1">
      <alignment horizontal="center" vertical="center" wrapText="1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34" xfId="0" applyFont="1" applyFill="1" applyBorder="1" applyAlignment="1" applyProtection="1">
      <alignment horizontal="center" vertical="center" wrapText="1"/>
      <protection locked="0"/>
    </xf>
    <xf numFmtId="0" fontId="17" fillId="2" borderId="49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2" fillId="0" borderId="0" xfId="25" applyFont="1" applyAlignment="1" quotePrefix="1">
      <alignment horizontal="center"/>
      <protection/>
    </xf>
    <xf numFmtId="0" fontId="1" fillId="0" borderId="0" xfId="25" applyFont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0" fontId="2" fillId="2" borderId="36" xfId="25" applyFont="1" applyFill="1" applyBorder="1" applyAlignment="1">
      <alignment horizontal="center" vertical="center"/>
      <protection/>
    </xf>
    <xf numFmtId="0" fontId="2" fillId="2" borderId="37" xfId="25" applyFont="1" applyFill="1" applyBorder="1" applyAlignment="1">
      <alignment horizontal="center" vertical="center"/>
      <protection/>
    </xf>
    <xf numFmtId="0" fontId="1" fillId="2" borderId="57" xfId="25" applyFont="1" applyFill="1" applyBorder="1" applyAlignment="1" applyProtection="1">
      <alignment horizontal="center" vertical="center"/>
      <protection/>
    </xf>
    <xf numFmtId="0" fontId="1" fillId="2" borderId="17" xfId="25" applyFont="1" applyFill="1" applyBorder="1" applyAlignment="1" applyProtection="1">
      <alignment horizontal="center" vertical="center"/>
      <protection/>
    </xf>
    <xf numFmtId="0" fontId="1" fillId="2" borderId="58" xfId="25" applyFont="1" applyFill="1" applyBorder="1" applyAlignment="1" applyProtection="1" quotePrefix="1">
      <alignment horizontal="center" vertical="center"/>
      <protection/>
    </xf>
    <xf numFmtId="0" fontId="1" fillId="2" borderId="34" xfId="25" applyFont="1" applyFill="1" applyBorder="1" applyAlignment="1" applyProtection="1">
      <alignment horizontal="center" vertical="center"/>
      <protection/>
    </xf>
    <xf numFmtId="0" fontId="1" fillId="2" borderId="45" xfId="25" applyFont="1" applyFill="1" applyBorder="1" applyAlignment="1" applyProtection="1">
      <alignment horizontal="center"/>
      <protection/>
    </xf>
    <xf numFmtId="0" fontId="1" fillId="2" borderId="33" xfId="25" applyFont="1" applyFill="1" applyBorder="1" applyAlignment="1" applyProtection="1">
      <alignment horizontal="center"/>
      <protection/>
    </xf>
    <xf numFmtId="166" fontId="17" fillId="2" borderId="45" xfId="26" applyFont="1" applyFill="1" applyBorder="1" applyAlignment="1" applyProtection="1">
      <alignment horizontal="center" wrapText="1"/>
      <protection hidden="1"/>
    </xf>
    <xf numFmtId="166" fontId="17" fillId="2" borderId="47" xfId="26" applyFont="1" applyFill="1" applyBorder="1" applyAlignment="1" applyProtection="1">
      <alignment horizontal="center" wrapText="1"/>
      <protection hidden="1"/>
    </xf>
    <xf numFmtId="166" fontId="17" fillId="2" borderId="33" xfId="26" applyFont="1" applyFill="1" applyBorder="1" applyAlignment="1" applyProtection="1">
      <alignment horizontal="center" wrapText="1"/>
      <protection hidden="1"/>
    </xf>
    <xf numFmtId="166" fontId="17" fillId="2" borderId="47" xfId="26" applyFont="1" applyFill="1" applyBorder="1" applyAlignment="1">
      <alignment horizontal="center"/>
      <protection/>
    </xf>
    <xf numFmtId="166" fontId="17" fillId="2" borderId="33" xfId="26" applyFont="1" applyFill="1" applyBorder="1" applyAlignment="1">
      <alignment horizontal="center"/>
      <protection/>
    </xf>
    <xf numFmtId="166" fontId="17" fillId="2" borderId="18" xfId="26" applyFont="1" applyFill="1" applyBorder="1" applyAlignment="1" applyProtection="1">
      <alignment horizontal="center" wrapText="1"/>
      <protection hidden="1"/>
    </xf>
    <xf numFmtId="166" fontId="1" fillId="0" borderId="0" xfId="26" applyFont="1" applyAlignment="1" applyProtection="1">
      <alignment horizontal="center"/>
      <protection/>
    </xf>
    <xf numFmtId="166" fontId="6" fillId="0" borderId="0" xfId="26" applyFont="1" applyAlignment="1" applyProtection="1">
      <alignment horizontal="center"/>
      <protection/>
    </xf>
    <xf numFmtId="0" fontId="9" fillId="0" borderId="1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9" fillId="2" borderId="19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17" fillId="2" borderId="117" xfId="0" applyFont="1" applyFill="1" applyBorder="1" applyAlignment="1">
      <alignment horizontal="center" vertical="center"/>
    </xf>
    <xf numFmtId="0" fontId="17" fillId="2" borderId="120" xfId="0" applyFont="1" applyFill="1" applyBorder="1" applyAlignment="1">
      <alignment horizontal="center" vertical="center"/>
    </xf>
    <xf numFmtId="0" fontId="17" fillId="2" borderId="45" xfId="0" applyFont="1" applyFill="1" applyBorder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aman point" xfId="22"/>
    <cellStyle name="Normal_Bartamane_Book1" xfId="23"/>
    <cellStyle name="Normal_CPI" xfId="24"/>
    <cellStyle name="Normal_Direction of Trade_BartamanFormat 2063-64" xfId="25"/>
    <cellStyle name="Normal_Foreign Trade Detail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workbookViewId="0" topLeftCell="A1">
      <selection activeCell="H1" sqref="H1"/>
    </sheetView>
  </sheetViews>
  <sheetFormatPr defaultColWidth="9.140625" defaultRowHeight="12.75"/>
  <cols>
    <col min="1" max="1" width="10.421875" style="93" bestFit="1" customWidth="1"/>
    <col min="2" max="16384" width="9.140625" style="93" customWidth="1"/>
  </cols>
  <sheetData>
    <row r="1" spans="1:7" ht="15.75" customHeight="1">
      <c r="A1" s="1695" t="s">
        <v>1319</v>
      </c>
      <c r="B1" s="1695"/>
      <c r="C1" s="1695"/>
      <c r="D1" s="1695"/>
      <c r="E1" s="1695"/>
      <c r="F1" s="1695"/>
      <c r="G1" s="1695"/>
    </row>
    <row r="2" spans="1:7" s="284" customFormat="1" ht="15.75">
      <c r="A2" s="1694" t="s">
        <v>723</v>
      </c>
      <c r="B2" s="1694"/>
      <c r="C2" s="1694"/>
      <c r="D2" s="1694"/>
      <c r="E2" s="1694"/>
      <c r="F2" s="1694"/>
      <c r="G2" s="1694"/>
    </row>
    <row r="3" spans="3:4" ht="15.75">
      <c r="C3" s="95"/>
      <c r="D3" s="130"/>
    </row>
    <row r="4" spans="1:5" ht="15.75">
      <c r="A4" s="98" t="s">
        <v>1004</v>
      </c>
      <c r="B4" s="263" t="s">
        <v>679</v>
      </c>
      <c r="C4" s="92"/>
      <c r="D4" s="92"/>
      <c r="E4" s="92"/>
    </row>
    <row r="5" spans="1:5" ht="15.75">
      <c r="A5" s="130">
        <v>1</v>
      </c>
      <c r="B5" s="95" t="s">
        <v>1320</v>
      </c>
      <c r="C5" s="95"/>
      <c r="D5" s="95"/>
      <c r="E5" s="95"/>
    </row>
    <row r="6" spans="1:5" ht="15.75">
      <c r="A6" s="130">
        <v>2</v>
      </c>
      <c r="B6" s="95" t="s">
        <v>1321</v>
      </c>
      <c r="C6" s="95"/>
      <c r="D6" s="95"/>
      <c r="E6" s="95"/>
    </row>
    <row r="7" spans="1:5" ht="15.75">
      <c r="A7" s="130">
        <v>3</v>
      </c>
      <c r="B7" s="93" t="s">
        <v>35</v>
      </c>
      <c r="C7" s="95"/>
      <c r="D7" s="95"/>
      <c r="E7" s="95"/>
    </row>
    <row r="8" spans="1:5" ht="15.75">
      <c r="A8" s="130">
        <v>4</v>
      </c>
      <c r="B8" s="93" t="s">
        <v>1323</v>
      </c>
      <c r="C8" s="95"/>
      <c r="D8" s="95"/>
      <c r="E8" s="95"/>
    </row>
    <row r="9" spans="1:5" ht="15.75">
      <c r="A9" s="130">
        <v>5</v>
      </c>
      <c r="B9" s="93" t="s">
        <v>301</v>
      </c>
      <c r="C9" s="95"/>
      <c r="D9" s="95"/>
      <c r="E9" s="95"/>
    </row>
    <row r="10" spans="1:5" ht="15.75">
      <c r="A10" s="130">
        <v>6</v>
      </c>
      <c r="B10" s="93" t="s">
        <v>303</v>
      </c>
      <c r="C10" s="95"/>
      <c r="D10" s="95"/>
      <c r="E10" s="95"/>
    </row>
    <row r="11" spans="1:5" ht="15.75">
      <c r="A11" s="130">
        <v>7</v>
      </c>
      <c r="B11" s="93" t="s">
        <v>304</v>
      </c>
      <c r="C11" s="95"/>
      <c r="D11" s="95"/>
      <c r="E11" s="95"/>
    </row>
    <row r="12" spans="1:5" ht="15.75">
      <c r="A12" s="130">
        <v>8</v>
      </c>
      <c r="B12" s="93" t="s">
        <v>69</v>
      </c>
      <c r="C12" s="95"/>
      <c r="D12" s="95"/>
      <c r="E12" s="95"/>
    </row>
    <row r="13" spans="1:5" ht="15.75">
      <c r="A13" s="130" t="s">
        <v>906</v>
      </c>
      <c r="B13" s="98" t="s">
        <v>410</v>
      </c>
      <c r="C13" s="95"/>
      <c r="D13" s="95"/>
      <c r="E13" s="95"/>
    </row>
    <row r="14" spans="1:5" ht="15.75">
      <c r="A14" s="130">
        <v>9</v>
      </c>
      <c r="B14" s="93" t="s">
        <v>411</v>
      </c>
      <c r="C14" s="95"/>
      <c r="D14" s="95"/>
      <c r="E14" s="95"/>
    </row>
    <row r="15" spans="1:5" ht="15.75">
      <c r="A15" s="130">
        <v>10</v>
      </c>
      <c r="B15" s="93" t="s">
        <v>412</v>
      </c>
      <c r="C15" s="95"/>
      <c r="D15" s="95"/>
      <c r="E15" s="95"/>
    </row>
    <row r="16" spans="1:5" ht="15.75">
      <c r="A16" s="130">
        <v>11</v>
      </c>
      <c r="B16" s="93" t="s">
        <v>413</v>
      </c>
      <c r="C16" s="95"/>
      <c r="D16" s="95"/>
      <c r="E16" s="95"/>
    </row>
    <row r="17" spans="1:5" ht="15.75">
      <c r="A17" s="130">
        <v>12</v>
      </c>
      <c r="B17" s="93" t="s">
        <v>414</v>
      </c>
      <c r="C17" s="95"/>
      <c r="D17" s="95"/>
      <c r="E17" s="95"/>
    </row>
    <row r="18" spans="1:5" ht="15.75">
      <c r="A18" s="130">
        <v>13</v>
      </c>
      <c r="B18" s="93" t="s">
        <v>415</v>
      </c>
      <c r="C18" s="95"/>
      <c r="D18" s="95"/>
      <c r="E18" s="95"/>
    </row>
    <row r="19" spans="1:5" ht="15.75">
      <c r="A19" s="130">
        <v>14</v>
      </c>
      <c r="B19" s="93" t="s">
        <v>439</v>
      </c>
      <c r="C19" s="95"/>
      <c r="D19" s="95"/>
      <c r="E19" s="95"/>
    </row>
    <row r="20" spans="1:5" ht="15.75">
      <c r="A20" s="130">
        <v>15</v>
      </c>
      <c r="B20" s="93" t="s">
        <v>416</v>
      </c>
      <c r="C20" s="95"/>
      <c r="D20" s="95"/>
      <c r="E20" s="95"/>
    </row>
    <row r="21" spans="1:5" s="98" customFormat="1" ht="15.75">
      <c r="A21" s="130">
        <v>16</v>
      </c>
      <c r="B21" s="93" t="s">
        <v>417</v>
      </c>
      <c r="C21" s="94"/>
      <c r="D21" s="94"/>
      <c r="E21" s="94"/>
    </row>
    <row r="22" spans="1:5" ht="15.75">
      <c r="A22" s="130" t="s">
        <v>906</v>
      </c>
      <c r="B22" s="98" t="s">
        <v>418</v>
      </c>
      <c r="C22" s="95"/>
      <c r="D22" s="95"/>
      <c r="E22" s="95"/>
    </row>
    <row r="23" spans="1:5" ht="15.75">
      <c r="A23" s="130">
        <v>17</v>
      </c>
      <c r="B23" s="93" t="s">
        <v>257</v>
      </c>
      <c r="C23" s="95"/>
      <c r="D23" s="95"/>
      <c r="E23" s="95"/>
    </row>
    <row r="24" spans="1:5" ht="15.75">
      <c r="A24" s="130">
        <v>18</v>
      </c>
      <c r="B24" s="93" t="s">
        <v>259</v>
      </c>
      <c r="C24" s="95"/>
      <c r="D24" s="95"/>
      <c r="E24" s="95"/>
    </row>
    <row r="25" spans="1:5" ht="15.75">
      <c r="A25" s="130">
        <v>19</v>
      </c>
      <c r="B25" s="93" t="s">
        <v>370</v>
      </c>
      <c r="C25" s="95"/>
      <c r="D25" s="95"/>
      <c r="E25" s="95"/>
    </row>
    <row r="26" spans="1:5" ht="15.75">
      <c r="A26" s="130">
        <v>20</v>
      </c>
      <c r="B26" s="93" t="s">
        <v>903</v>
      </c>
      <c r="C26" s="95"/>
      <c r="D26" s="95"/>
      <c r="E26" s="95"/>
    </row>
    <row r="27" spans="1:5" ht="15.75">
      <c r="A27" s="130">
        <v>21</v>
      </c>
      <c r="B27" s="93" t="s">
        <v>419</v>
      </c>
      <c r="C27" s="95"/>
      <c r="D27" s="95"/>
      <c r="E27" s="95"/>
    </row>
    <row r="28" spans="1:7" ht="15.75">
      <c r="A28" s="130" t="s">
        <v>906</v>
      </c>
      <c r="B28" s="98" t="s">
        <v>420</v>
      </c>
      <c r="C28" s="95"/>
      <c r="D28" s="95"/>
      <c r="E28" s="95"/>
      <c r="G28" s="95"/>
    </row>
    <row r="29" spans="1:5" ht="15.75">
      <c r="A29" s="130">
        <v>22</v>
      </c>
      <c r="B29" s="93" t="s">
        <v>19</v>
      </c>
      <c r="C29" s="95"/>
      <c r="D29" s="95"/>
      <c r="E29" s="95"/>
    </row>
    <row r="30" spans="1:5" ht="15.75">
      <c r="A30" s="130">
        <v>23</v>
      </c>
      <c r="B30" s="93" t="s">
        <v>403</v>
      </c>
      <c r="C30" s="95"/>
      <c r="D30" s="95"/>
      <c r="E30" s="95"/>
    </row>
    <row r="31" spans="1:5" ht="15.75">
      <c r="A31" s="130">
        <v>24</v>
      </c>
      <c r="B31" s="93" t="s">
        <v>27</v>
      </c>
      <c r="C31" s="95"/>
      <c r="D31" s="95"/>
      <c r="E31" s="95"/>
    </row>
    <row r="32" spans="1:5" ht="15.75">
      <c r="A32" s="130">
        <v>25</v>
      </c>
      <c r="B32" s="93" t="s">
        <v>28</v>
      </c>
      <c r="C32" s="95"/>
      <c r="D32" s="95"/>
      <c r="E32" s="95"/>
    </row>
    <row r="33" spans="1:5" ht="15.75">
      <c r="A33" s="130" t="s">
        <v>906</v>
      </c>
      <c r="B33" s="98" t="s">
        <v>421</v>
      </c>
      <c r="C33" s="95"/>
      <c r="D33" s="95"/>
      <c r="E33" s="95"/>
    </row>
    <row r="34" spans="1:5" ht="15.75">
      <c r="A34" s="130">
        <v>26</v>
      </c>
      <c r="B34" s="93" t="s">
        <v>1324</v>
      </c>
      <c r="C34" s="95"/>
      <c r="D34" s="95"/>
      <c r="E34" s="95"/>
    </row>
    <row r="35" spans="1:5" ht="15.75">
      <c r="A35" s="130">
        <v>27</v>
      </c>
      <c r="B35" s="93" t="s">
        <v>1325</v>
      </c>
      <c r="C35" s="95"/>
      <c r="D35" s="95"/>
      <c r="E35" s="95"/>
    </row>
    <row r="36" spans="1:5" ht="15.75">
      <c r="A36" s="130">
        <v>28</v>
      </c>
      <c r="B36" s="93" t="s">
        <v>422</v>
      </c>
      <c r="C36" s="95"/>
      <c r="D36" s="95"/>
      <c r="E36" s="95"/>
    </row>
    <row r="37" spans="1:5" ht="15.75">
      <c r="A37" s="130">
        <v>29</v>
      </c>
      <c r="B37" s="95" t="s">
        <v>1154</v>
      </c>
      <c r="C37" s="95"/>
      <c r="D37" s="95"/>
      <c r="E37" s="95"/>
    </row>
    <row r="38" spans="1:5" ht="15.75">
      <c r="A38" s="130">
        <v>30</v>
      </c>
      <c r="B38" s="95" t="s">
        <v>423</v>
      </c>
      <c r="C38" s="95"/>
      <c r="D38" s="95"/>
      <c r="E38" s="95"/>
    </row>
    <row r="39" spans="1:5" ht="15.75">
      <c r="A39" s="130">
        <v>31</v>
      </c>
      <c r="B39" s="95" t="s">
        <v>1201</v>
      </c>
      <c r="C39" s="95"/>
      <c r="D39" s="95"/>
      <c r="E39" s="95"/>
    </row>
    <row r="40" spans="1:5" ht="15.75">
      <c r="A40" s="130" t="s">
        <v>906</v>
      </c>
      <c r="B40" s="94" t="s">
        <v>424</v>
      </c>
      <c r="C40" s="95"/>
      <c r="D40" s="95"/>
      <c r="E40" s="95"/>
    </row>
    <row r="41" spans="1:5" ht="15.75">
      <c r="A41" s="130">
        <v>32</v>
      </c>
      <c r="B41" s="95" t="s">
        <v>1326</v>
      </c>
      <c r="C41" s="95"/>
      <c r="D41" s="95"/>
      <c r="E41" s="95"/>
    </row>
    <row r="42" spans="1:5" ht="15.75">
      <c r="A42" s="130">
        <v>33</v>
      </c>
      <c r="B42" s="95" t="s">
        <v>302</v>
      </c>
      <c r="C42" s="95"/>
      <c r="D42" s="95"/>
      <c r="E42" s="95"/>
    </row>
    <row r="43" spans="1:6" ht="15.75">
      <c r="A43" s="130">
        <v>34</v>
      </c>
      <c r="B43" s="93" t="s">
        <v>902</v>
      </c>
      <c r="C43" s="95"/>
      <c r="D43" s="95"/>
      <c r="E43" s="95"/>
      <c r="F43" s="93" t="s">
        <v>906</v>
      </c>
    </row>
    <row r="44" spans="1:5" ht="15.75">
      <c r="A44" s="130">
        <v>35</v>
      </c>
      <c r="B44" s="95" t="s">
        <v>29</v>
      </c>
      <c r="C44" s="95"/>
      <c r="D44" s="95"/>
      <c r="E44" s="95"/>
    </row>
    <row r="45" spans="1:5" ht="15.75">
      <c r="A45" s="130" t="s">
        <v>906</v>
      </c>
      <c r="B45" s="94" t="s">
        <v>425</v>
      </c>
      <c r="C45" s="95"/>
      <c r="D45" s="95"/>
      <c r="E45" s="95"/>
    </row>
    <row r="46" spans="1:5" ht="15.75">
      <c r="A46" s="130">
        <v>36</v>
      </c>
      <c r="B46" s="95" t="s">
        <v>1327</v>
      </c>
      <c r="C46" s="95"/>
      <c r="D46" s="95"/>
      <c r="E46" s="95"/>
    </row>
    <row r="47" spans="1:5" ht="15.75">
      <c r="A47" s="130">
        <v>37</v>
      </c>
      <c r="B47" s="95" t="s">
        <v>667</v>
      </c>
      <c r="C47" s="95"/>
      <c r="D47" s="95"/>
      <c r="E47" s="95"/>
    </row>
    <row r="48" spans="1:5" ht="15.75">
      <c r="A48" s="130">
        <v>38</v>
      </c>
      <c r="B48" s="95" t="s">
        <v>668</v>
      </c>
      <c r="C48" s="95"/>
      <c r="D48" s="95"/>
      <c r="E48" s="95"/>
    </row>
    <row r="49" spans="1:5" ht="15.75">
      <c r="A49" s="130">
        <v>39</v>
      </c>
      <c r="B49" s="95" t="s">
        <v>669</v>
      </c>
      <c r="C49" s="95"/>
      <c r="D49" s="95"/>
      <c r="E49" s="95"/>
    </row>
    <row r="50" spans="1:5" ht="15.75">
      <c r="A50" s="130">
        <v>40</v>
      </c>
      <c r="B50" s="95" t="s">
        <v>670</v>
      </c>
      <c r="C50" s="95"/>
      <c r="D50" s="95"/>
      <c r="E50" s="95"/>
    </row>
    <row r="51" spans="1:5" ht="15.75">
      <c r="A51" s="130">
        <v>41</v>
      </c>
      <c r="B51" s="95" t="s">
        <v>905</v>
      </c>
      <c r="C51" s="95"/>
      <c r="D51" s="95"/>
      <c r="E51" s="95"/>
    </row>
    <row r="52" spans="1:5" ht="15.75">
      <c r="A52" s="130">
        <v>42</v>
      </c>
      <c r="B52" s="95" t="s">
        <v>426</v>
      </c>
      <c r="C52" s="95"/>
      <c r="D52" s="95"/>
      <c r="E52" s="95"/>
    </row>
    <row r="53" spans="1:5" ht="15.75">
      <c r="A53" s="130">
        <v>43</v>
      </c>
      <c r="B53" s="95" t="s">
        <v>1328</v>
      </c>
      <c r="C53" s="95"/>
      <c r="D53" s="95"/>
      <c r="E53" s="95"/>
    </row>
    <row r="54" spans="1:5" ht="15.75">
      <c r="A54" s="130">
        <v>44</v>
      </c>
      <c r="B54" s="95" t="s">
        <v>427</v>
      </c>
      <c r="C54" s="95"/>
      <c r="D54" s="95"/>
      <c r="E54" s="95"/>
    </row>
    <row r="55" spans="1:5" ht="15.75">
      <c r="A55" s="130">
        <v>45</v>
      </c>
      <c r="B55" s="264" t="s">
        <v>1382</v>
      </c>
      <c r="C55" s="95"/>
      <c r="D55" s="95"/>
      <c r="E55" s="95"/>
    </row>
    <row r="56" spans="1:2" ht="15.75">
      <c r="A56" s="130">
        <v>46</v>
      </c>
      <c r="B56" s="264" t="s">
        <v>1375</v>
      </c>
    </row>
    <row r="60" spans="1:5" ht="15.75">
      <c r="A60" s="95"/>
      <c r="B60" s="95"/>
      <c r="C60" s="95"/>
      <c r="D60" s="95"/>
      <c r="E60" s="95"/>
    </row>
    <row r="61" spans="1:5" ht="15.75">
      <c r="A61" s="95"/>
      <c r="B61" s="95"/>
      <c r="C61" s="95"/>
      <c r="D61" s="95"/>
      <c r="E61" s="95"/>
    </row>
    <row r="62" spans="1:5" ht="15.75">
      <c r="A62" s="95"/>
      <c r="B62" s="95"/>
      <c r="C62" s="95"/>
      <c r="D62" s="95"/>
      <c r="E62" s="95"/>
    </row>
    <row r="63" spans="1:5" ht="15.75">
      <c r="A63" s="95"/>
      <c r="B63" s="95"/>
      <c r="C63" s="95"/>
      <c r="D63" s="95"/>
      <c r="E63" s="95"/>
    </row>
    <row r="64" spans="1:5" ht="15.75">
      <c r="A64" s="95"/>
      <c r="B64" s="95"/>
      <c r="C64" s="95"/>
      <c r="D64" s="95"/>
      <c r="E64" s="95"/>
    </row>
    <row r="65" spans="1:5" ht="15.75">
      <c r="A65" s="95"/>
      <c r="B65" s="95"/>
      <c r="C65" s="95"/>
      <c r="D65" s="95"/>
      <c r="E65" s="95"/>
    </row>
    <row r="66" spans="1:5" ht="15.75">
      <c r="A66" s="95"/>
      <c r="B66" s="95"/>
      <c r="C66" s="95"/>
      <c r="D66" s="95"/>
      <c r="E66" s="95"/>
    </row>
    <row r="67" spans="1:5" ht="15.75">
      <c r="A67" s="95"/>
      <c r="B67" s="95"/>
      <c r="C67" s="95"/>
      <c r="D67" s="95"/>
      <c r="E67" s="95"/>
    </row>
    <row r="68" spans="1:5" ht="15.75">
      <c r="A68" s="95"/>
      <c r="B68" s="95"/>
      <c r="C68" s="95"/>
      <c r="D68" s="95"/>
      <c r="E68" s="95"/>
    </row>
    <row r="69" spans="1:5" ht="15.75">
      <c r="A69" s="95"/>
      <c r="B69" s="95"/>
      <c r="C69" s="95"/>
      <c r="D69" s="95"/>
      <c r="E69" s="95"/>
    </row>
    <row r="70" spans="1:5" ht="15.75">
      <c r="A70" s="95"/>
      <c r="B70" s="95"/>
      <c r="C70" s="95"/>
      <c r="D70" s="95"/>
      <c r="E70" s="95"/>
    </row>
    <row r="71" spans="1:5" ht="15.75">
      <c r="A71" s="95"/>
      <c r="B71" s="95"/>
      <c r="C71" s="95"/>
      <c r="D71" s="95"/>
      <c r="E71" s="95"/>
    </row>
    <row r="72" spans="1:5" ht="15.75">
      <c r="A72" s="95"/>
      <c r="B72" s="95"/>
      <c r="C72" s="95"/>
      <c r="D72" s="95"/>
      <c r="E72" s="95"/>
    </row>
    <row r="73" spans="1:5" ht="15.75">
      <c r="A73" s="95"/>
      <c r="B73" s="95"/>
      <c r="C73" s="95"/>
      <c r="D73" s="95"/>
      <c r="E73" s="95"/>
    </row>
    <row r="74" spans="1:5" ht="15.75">
      <c r="A74" s="95"/>
      <c r="B74" s="95"/>
      <c r="C74" s="95"/>
      <c r="D74" s="95"/>
      <c r="E74" s="95"/>
    </row>
    <row r="75" spans="1:5" ht="15.75">
      <c r="A75" s="95"/>
      <c r="B75" s="95"/>
      <c r="C75" s="95"/>
      <c r="D75" s="95"/>
      <c r="E75" s="95"/>
    </row>
    <row r="76" spans="1:5" ht="15.75">
      <c r="A76" s="95"/>
      <c r="B76" s="95"/>
      <c r="C76" s="95"/>
      <c r="D76" s="95"/>
      <c r="E76" s="95"/>
    </row>
    <row r="77" spans="1:5" ht="15.75">
      <c r="A77" s="95"/>
      <c r="B77" s="95"/>
      <c r="C77" s="95"/>
      <c r="D77" s="95"/>
      <c r="E77" s="95"/>
    </row>
    <row r="78" spans="1:5" ht="15.75">
      <c r="A78" s="95"/>
      <c r="B78" s="95"/>
      <c r="C78" s="95"/>
      <c r="D78" s="95"/>
      <c r="E78" s="95"/>
    </row>
    <row r="79" spans="1:5" ht="15.75">
      <c r="A79" s="95"/>
      <c r="B79" s="95"/>
      <c r="C79" s="95"/>
      <c r="D79" s="95"/>
      <c r="E79" s="95"/>
    </row>
    <row r="80" spans="1:5" ht="15.75">
      <c r="A80" s="95"/>
      <c r="B80" s="95"/>
      <c r="C80" s="95"/>
      <c r="D80" s="95"/>
      <c r="E80" s="95"/>
    </row>
    <row r="81" spans="1:5" ht="15.75">
      <c r="A81" s="95"/>
      <c r="B81" s="95"/>
      <c r="C81" s="95"/>
      <c r="D81" s="95"/>
      <c r="E81" s="95"/>
    </row>
    <row r="82" spans="1:5" ht="15.75">
      <c r="A82" s="95"/>
      <c r="B82" s="95"/>
      <c r="C82" s="95"/>
      <c r="D82" s="95"/>
      <c r="E82" s="95"/>
    </row>
    <row r="83" spans="1:5" ht="15.75">
      <c r="A83" s="95"/>
      <c r="B83" s="95"/>
      <c r="C83" s="95"/>
      <c r="D83" s="95"/>
      <c r="E83" s="95"/>
    </row>
    <row r="84" spans="1:5" ht="15.75">
      <c r="A84" s="95"/>
      <c r="B84" s="95"/>
      <c r="C84" s="95"/>
      <c r="D84" s="95"/>
      <c r="E84" s="95"/>
    </row>
    <row r="85" spans="1:5" ht="15.75">
      <c r="A85" s="95"/>
      <c r="B85" s="95"/>
      <c r="C85" s="95"/>
      <c r="D85" s="95"/>
      <c r="E85" s="95"/>
    </row>
    <row r="86" spans="1:5" ht="15.75">
      <c r="A86" s="95"/>
      <c r="B86" s="95"/>
      <c r="C86" s="95"/>
      <c r="D86" s="95"/>
      <c r="E86" s="95"/>
    </row>
    <row r="87" spans="1:5" ht="15.75">
      <c r="A87" s="95"/>
      <c r="B87" s="95"/>
      <c r="C87" s="95"/>
      <c r="D87" s="95"/>
      <c r="E87" s="95"/>
    </row>
    <row r="88" spans="1:5" ht="15.75">
      <c r="A88" s="95"/>
      <c r="B88" s="95"/>
      <c r="C88" s="95"/>
      <c r="D88" s="95"/>
      <c r="E88" s="95"/>
    </row>
    <row r="89" spans="1:5" ht="15.75">
      <c r="A89" s="95"/>
      <c r="B89" s="95"/>
      <c r="C89" s="95"/>
      <c r="D89" s="95"/>
      <c r="E89" s="95"/>
    </row>
    <row r="90" spans="1:5" ht="15.75">
      <c r="A90" s="95"/>
      <c r="B90" s="95"/>
      <c r="C90" s="95"/>
      <c r="D90" s="95"/>
      <c r="E90" s="95"/>
    </row>
    <row r="91" spans="1:5" ht="15.75">
      <c r="A91" s="95"/>
      <c r="B91" s="95"/>
      <c r="C91" s="95"/>
      <c r="D91" s="95"/>
      <c r="E91" s="95"/>
    </row>
    <row r="92" spans="1:5" ht="15.75">
      <c r="A92" s="95"/>
      <c r="B92" s="95"/>
      <c r="C92" s="95"/>
      <c r="D92" s="95"/>
      <c r="E92" s="95"/>
    </row>
    <row r="93" spans="1:5" ht="15.75">
      <c r="A93" s="95"/>
      <c r="B93" s="95"/>
      <c r="C93" s="95"/>
      <c r="D93" s="95"/>
      <c r="E93" s="95"/>
    </row>
    <row r="94" spans="1:5" ht="15.75">
      <c r="A94" s="95"/>
      <c r="B94" s="95"/>
      <c r="C94" s="95"/>
      <c r="D94" s="95"/>
      <c r="E94" s="95"/>
    </row>
    <row r="95" spans="1:5" ht="15.75">
      <c r="A95" s="95"/>
      <c r="B95" s="95"/>
      <c r="C95" s="95"/>
      <c r="D95" s="95"/>
      <c r="E95" s="95"/>
    </row>
    <row r="96" spans="1:5" ht="15.75">
      <c r="A96" s="95"/>
      <c r="B96" s="95"/>
      <c r="C96" s="95"/>
      <c r="D96" s="95"/>
      <c r="E96" s="95"/>
    </row>
    <row r="97" spans="1:5" ht="15.75">
      <c r="A97" s="95"/>
      <c r="B97" s="95"/>
      <c r="C97" s="95"/>
      <c r="D97" s="95"/>
      <c r="E97" s="95"/>
    </row>
    <row r="98" spans="1:5" ht="15.75">
      <c r="A98" s="95"/>
      <c r="B98" s="95"/>
      <c r="C98" s="95"/>
      <c r="D98" s="95"/>
      <c r="E98" s="95"/>
    </row>
    <row r="99" spans="1:5" ht="15.75">
      <c r="A99" s="95"/>
      <c r="B99" s="95"/>
      <c r="C99" s="95"/>
      <c r="D99" s="95"/>
      <c r="E99" s="95"/>
    </row>
    <row r="100" spans="1:5" ht="15.75">
      <c r="A100" s="95"/>
      <c r="B100" s="95"/>
      <c r="C100" s="95"/>
      <c r="D100" s="95"/>
      <c r="E100" s="95"/>
    </row>
    <row r="101" spans="1:5" ht="15.75">
      <c r="A101" s="95"/>
      <c r="B101" s="95"/>
      <c r="C101" s="95"/>
      <c r="D101" s="95"/>
      <c r="E101" s="95"/>
    </row>
    <row r="102" spans="1:5" ht="15.75">
      <c r="A102" s="95"/>
      <c r="B102" s="95"/>
      <c r="C102" s="95"/>
      <c r="D102" s="95"/>
      <c r="E102" s="95"/>
    </row>
    <row r="103" spans="1:5" ht="15.75">
      <c r="A103" s="95"/>
      <c r="B103" s="95"/>
      <c r="C103" s="95"/>
      <c r="D103" s="95"/>
      <c r="E103" s="95"/>
    </row>
    <row r="104" spans="1:5" ht="15.75">
      <c r="A104" s="95"/>
      <c r="B104" s="95"/>
      <c r="C104" s="95"/>
      <c r="D104" s="95"/>
      <c r="E104" s="95"/>
    </row>
    <row r="105" spans="1:5" ht="15.75">
      <c r="A105" s="95"/>
      <c r="B105" s="95"/>
      <c r="C105" s="95"/>
      <c r="D105" s="95"/>
      <c r="E105" s="95"/>
    </row>
    <row r="106" spans="1:5" ht="15.75">
      <c r="A106" s="95"/>
      <c r="B106" s="95"/>
      <c r="C106" s="95"/>
      <c r="D106" s="95"/>
      <c r="E106" s="95"/>
    </row>
    <row r="107" spans="1:5" ht="15.75">
      <c r="A107" s="95"/>
      <c r="B107" s="95"/>
      <c r="C107" s="95"/>
      <c r="D107" s="95"/>
      <c r="E107" s="95"/>
    </row>
    <row r="108" spans="1:5" ht="15.75">
      <c r="A108" s="95"/>
      <c r="B108" s="95"/>
      <c r="C108" s="95"/>
      <c r="D108" s="95"/>
      <c r="E108" s="95"/>
    </row>
    <row r="109" spans="1:5" ht="15.75">
      <c r="A109" s="95"/>
      <c r="B109" s="95"/>
      <c r="C109" s="95"/>
      <c r="D109" s="95"/>
      <c r="E109" s="95"/>
    </row>
    <row r="110" spans="1:5" ht="15.75">
      <c r="A110" s="95"/>
      <c r="B110" s="95"/>
      <c r="C110" s="95"/>
      <c r="D110" s="95"/>
      <c r="E110" s="95"/>
    </row>
    <row r="111" spans="1:5" ht="15.75">
      <c r="A111" s="95"/>
      <c r="B111" s="95"/>
      <c r="C111" s="95"/>
      <c r="D111" s="95"/>
      <c r="E111" s="95"/>
    </row>
    <row r="112" spans="1:5" ht="15.75">
      <c r="A112" s="95"/>
      <c r="B112" s="95"/>
      <c r="C112" s="95"/>
      <c r="D112" s="95"/>
      <c r="E112" s="95"/>
    </row>
    <row r="113" spans="1:5" ht="15.75">
      <c r="A113" s="95"/>
      <c r="B113" s="95"/>
      <c r="C113" s="95"/>
      <c r="D113" s="95"/>
      <c r="E113" s="95"/>
    </row>
    <row r="114" spans="1:5" ht="15.75">
      <c r="A114" s="95"/>
      <c r="B114" s="95"/>
      <c r="C114" s="95"/>
      <c r="D114" s="95"/>
      <c r="E114" s="95"/>
    </row>
    <row r="115" spans="1:5" ht="15.75">
      <c r="A115" s="95"/>
      <c r="B115" s="95"/>
      <c r="C115" s="95"/>
      <c r="D115" s="95"/>
      <c r="E115" s="95"/>
    </row>
    <row r="116" spans="1:5" ht="15.75">
      <c r="A116" s="95"/>
      <c r="B116" s="95"/>
      <c r="C116" s="95"/>
      <c r="D116" s="95"/>
      <c r="E116" s="95"/>
    </row>
    <row r="117" spans="1:5" ht="15.75">
      <c r="A117" s="95"/>
      <c r="B117" s="95"/>
      <c r="C117" s="95"/>
      <c r="D117" s="95"/>
      <c r="E117" s="95"/>
    </row>
    <row r="118" spans="1:5" ht="15.75">
      <c r="A118" s="95"/>
      <c r="B118" s="95"/>
      <c r="C118" s="95"/>
      <c r="D118" s="95"/>
      <c r="E118" s="95"/>
    </row>
    <row r="119" spans="1:5" ht="15.75">
      <c r="A119" s="95"/>
      <c r="B119" s="95"/>
      <c r="C119" s="95"/>
      <c r="D119" s="95"/>
      <c r="E119" s="95"/>
    </row>
    <row r="120" spans="1:5" ht="15.75">
      <c r="A120" s="95"/>
      <c r="B120" s="95"/>
      <c r="C120" s="95"/>
      <c r="D120" s="95"/>
      <c r="E120" s="95"/>
    </row>
    <row r="121" spans="1:5" ht="15.75">
      <c r="A121" s="95"/>
      <c r="B121" s="95"/>
      <c r="C121" s="95"/>
      <c r="D121" s="95"/>
      <c r="E121" s="95"/>
    </row>
    <row r="122" spans="1:5" ht="15.75">
      <c r="A122" s="95"/>
      <c r="B122" s="95"/>
      <c r="C122" s="95"/>
      <c r="D122" s="95"/>
      <c r="E122" s="95"/>
    </row>
    <row r="123" spans="1:5" ht="15.75">
      <c r="A123" s="95"/>
      <c r="B123" s="95"/>
      <c r="C123" s="95"/>
      <c r="D123" s="95"/>
      <c r="E123" s="95"/>
    </row>
    <row r="124" spans="1:5" ht="15.75">
      <c r="A124" s="95"/>
      <c r="B124" s="95"/>
      <c r="C124" s="95"/>
      <c r="D124" s="95"/>
      <c r="E124" s="95"/>
    </row>
    <row r="125" spans="1:5" ht="15.75">
      <c r="A125" s="95"/>
      <c r="B125" s="95"/>
      <c r="C125" s="95"/>
      <c r="D125" s="95"/>
      <c r="E125" s="95"/>
    </row>
    <row r="126" spans="1:5" ht="15.75">
      <c r="A126" s="95"/>
      <c r="B126" s="95"/>
      <c r="C126" s="95"/>
      <c r="D126" s="95"/>
      <c r="E126" s="95"/>
    </row>
    <row r="127" spans="1:5" ht="15.75">
      <c r="A127" s="95"/>
      <c r="B127" s="95"/>
      <c r="C127" s="95"/>
      <c r="D127" s="95"/>
      <c r="E127" s="95"/>
    </row>
    <row r="128" spans="1:5" ht="15.75">
      <c r="A128" s="95"/>
      <c r="B128" s="95"/>
      <c r="C128" s="95"/>
      <c r="D128" s="95"/>
      <c r="E128" s="95"/>
    </row>
    <row r="129" spans="1:5" ht="15.75">
      <c r="A129" s="95"/>
      <c r="B129" s="95"/>
      <c r="C129" s="95"/>
      <c r="D129" s="95"/>
      <c r="E129" s="95"/>
    </row>
    <row r="130" spans="1:5" ht="15.75">
      <c r="A130" s="95"/>
      <c r="B130" s="95"/>
      <c r="C130" s="95"/>
      <c r="D130" s="95"/>
      <c r="E130" s="95"/>
    </row>
    <row r="131" spans="1:5" ht="15.75">
      <c r="A131" s="95"/>
      <c r="B131" s="95"/>
      <c r="C131" s="95"/>
      <c r="D131" s="95"/>
      <c r="E131" s="95"/>
    </row>
    <row r="132" spans="1:5" ht="15.75">
      <c r="A132" s="95"/>
      <c r="B132" s="95"/>
      <c r="C132" s="95"/>
      <c r="D132" s="95"/>
      <c r="E132" s="95"/>
    </row>
    <row r="133" spans="1:5" ht="15.75">
      <c r="A133" s="95"/>
      <c r="B133" s="95"/>
      <c r="C133" s="95"/>
      <c r="D133" s="95"/>
      <c r="E133" s="95"/>
    </row>
    <row r="134" spans="1:5" ht="15.75">
      <c r="A134" s="95"/>
      <c r="B134" s="95"/>
      <c r="C134" s="95"/>
      <c r="D134" s="95"/>
      <c r="E134" s="95"/>
    </row>
    <row r="135" spans="1:5" ht="15.75">
      <c r="A135" s="95"/>
      <c r="B135" s="95"/>
      <c r="C135" s="95"/>
      <c r="D135" s="95"/>
      <c r="E135" s="95"/>
    </row>
    <row r="136" spans="1:5" ht="15.75">
      <c r="A136" s="95"/>
      <c r="B136" s="95"/>
      <c r="C136" s="95"/>
      <c r="D136" s="95"/>
      <c r="E136" s="95"/>
    </row>
    <row r="137" spans="1:5" ht="15.75">
      <c r="A137" s="95"/>
      <c r="B137" s="95"/>
      <c r="C137" s="95"/>
      <c r="D137" s="95"/>
      <c r="E137" s="95"/>
    </row>
    <row r="138" spans="1:5" ht="15.75">
      <c r="A138" s="95"/>
      <c r="B138" s="95"/>
      <c r="C138" s="95"/>
      <c r="D138" s="95"/>
      <c r="E138" s="95"/>
    </row>
    <row r="139" spans="1:5" ht="15.75">
      <c r="A139" s="95"/>
      <c r="B139" s="95"/>
      <c r="C139" s="95"/>
      <c r="D139" s="95"/>
      <c r="E139" s="95"/>
    </row>
    <row r="140" spans="1:5" ht="15.75">
      <c r="A140" s="95"/>
      <c r="B140" s="95"/>
      <c r="C140" s="95"/>
      <c r="D140" s="95"/>
      <c r="E140" s="95"/>
    </row>
    <row r="141" spans="1:5" ht="15.75">
      <c r="A141" s="95"/>
      <c r="B141" s="95"/>
      <c r="C141" s="95"/>
      <c r="D141" s="95"/>
      <c r="E141" s="95"/>
    </row>
    <row r="142" spans="1:5" ht="15.75">
      <c r="A142" s="95"/>
      <c r="B142" s="95"/>
      <c r="C142" s="95"/>
      <c r="D142" s="95"/>
      <c r="E142" s="95"/>
    </row>
    <row r="143" spans="1:5" ht="15.75">
      <c r="A143" s="95"/>
      <c r="B143" s="95"/>
      <c r="C143" s="95"/>
      <c r="D143" s="95"/>
      <c r="E143" s="95"/>
    </row>
    <row r="144" spans="1:5" ht="15.75">
      <c r="A144" s="95"/>
      <c r="B144" s="95"/>
      <c r="C144" s="95"/>
      <c r="D144" s="95"/>
      <c r="E144" s="95"/>
    </row>
    <row r="145" spans="1:5" ht="15.75">
      <c r="A145" s="95"/>
      <c r="B145" s="95"/>
      <c r="C145" s="95"/>
      <c r="D145" s="95"/>
      <c r="E145" s="95"/>
    </row>
    <row r="146" spans="1:5" ht="15.75">
      <c r="A146" s="95"/>
      <c r="B146" s="95"/>
      <c r="C146" s="95"/>
      <c r="D146" s="95"/>
      <c r="E146" s="95"/>
    </row>
    <row r="147" spans="1:5" ht="15.75">
      <c r="A147" s="95"/>
      <c r="B147" s="95"/>
      <c r="C147" s="95"/>
      <c r="D147" s="95"/>
      <c r="E147" s="95"/>
    </row>
    <row r="148" spans="1:5" ht="15.75">
      <c r="A148" s="95"/>
      <c r="B148" s="95"/>
      <c r="C148" s="95"/>
      <c r="D148" s="95"/>
      <c r="E148" s="95"/>
    </row>
    <row r="149" spans="1:5" ht="15.75">
      <c r="A149" s="95"/>
      <c r="B149" s="95"/>
      <c r="C149" s="95"/>
      <c r="D149" s="95"/>
      <c r="E149" s="95"/>
    </row>
    <row r="150" spans="1:5" ht="15.75">
      <c r="A150" s="95"/>
      <c r="B150" s="95"/>
      <c r="C150" s="95"/>
      <c r="D150" s="95"/>
      <c r="E150" s="95"/>
    </row>
    <row r="151" spans="1:5" ht="15.75">
      <c r="A151" s="95"/>
      <c r="B151" s="95"/>
      <c r="C151" s="95"/>
      <c r="D151" s="95"/>
      <c r="E151" s="95"/>
    </row>
    <row r="152" spans="1:5" ht="15.75">
      <c r="A152" s="95"/>
      <c r="B152" s="95"/>
      <c r="C152" s="95"/>
      <c r="D152" s="95"/>
      <c r="E152" s="95"/>
    </row>
    <row r="153" spans="1:5" ht="15.75">
      <c r="A153" s="95"/>
      <c r="B153" s="95"/>
      <c r="C153" s="95"/>
      <c r="D153" s="95"/>
      <c r="E153" s="95"/>
    </row>
    <row r="154" spans="1:5" ht="15.75">
      <c r="A154" s="95"/>
      <c r="B154" s="95"/>
      <c r="C154" s="95"/>
      <c r="D154" s="95"/>
      <c r="E154" s="95"/>
    </row>
    <row r="155" spans="1:5" ht="15.75">
      <c r="A155" s="95"/>
      <c r="B155" s="95"/>
      <c r="C155" s="95"/>
      <c r="D155" s="95"/>
      <c r="E155" s="95"/>
    </row>
    <row r="156" spans="1:5" ht="15.75">
      <c r="A156" s="95"/>
      <c r="B156" s="95"/>
      <c r="C156" s="95"/>
      <c r="D156" s="95"/>
      <c r="E156" s="95"/>
    </row>
    <row r="157" spans="1:5" ht="15.75">
      <c r="A157" s="95"/>
      <c r="B157" s="95"/>
      <c r="C157" s="95"/>
      <c r="D157" s="95"/>
      <c r="E157" s="95"/>
    </row>
    <row r="158" spans="1:5" ht="15.75">
      <c r="A158" s="95"/>
      <c r="B158" s="95"/>
      <c r="C158" s="95"/>
      <c r="D158" s="95"/>
      <c r="E158" s="95"/>
    </row>
    <row r="159" spans="1:5" ht="15.75">
      <c r="A159" s="95"/>
      <c r="B159" s="95"/>
      <c r="C159" s="95"/>
      <c r="D159" s="95"/>
      <c r="E159" s="95"/>
    </row>
    <row r="160" spans="1:5" ht="15.75">
      <c r="A160" s="95"/>
      <c r="B160" s="95"/>
      <c r="C160" s="95"/>
      <c r="D160" s="95"/>
      <c r="E160" s="95"/>
    </row>
    <row r="161" spans="1:5" ht="15.75">
      <c r="A161" s="95"/>
      <c r="B161" s="95"/>
      <c r="C161" s="95"/>
      <c r="D161" s="95"/>
      <c r="E161" s="95"/>
    </row>
    <row r="162" spans="1:5" ht="15.75">
      <c r="A162" s="95"/>
      <c r="B162" s="95"/>
      <c r="C162" s="95"/>
      <c r="D162" s="95"/>
      <c r="E162" s="95"/>
    </row>
    <row r="163" spans="1:5" ht="15.75">
      <c r="A163" s="95"/>
      <c r="B163" s="95"/>
      <c r="C163" s="95"/>
      <c r="D163" s="95"/>
      <c r="E163" s="95"/>
    </row>
    <row r="164" spans="1:5" ht="15.75">
      <c r="A164" s="95"/>
      <c r="B164" s="95"/>
      <c r="C164" s="95"/>
      <c r="D164" s="95"/>
      <c r="E164" s="95"/>
    </row>
    <row r="165" spans="1:5" ht="15.75">
      <c r="A165" s="95"/>
      <c r="B165" s="95"/>
      <c r="C165" s="95"/>
      <c r="D165" s="95"/>
      <c r="E165" s="95"/>
    </row>
    <row r="166" spans="1:5" ht="15.75">
      <c r="A166" s="95"/>
      <c r="B166" s="95"/>
      <c r="C166" s="95"/>
      <c r="D166" s="95"/>
      <c r="E166" s="95"/>
    </row>
    <row r="167" spans="1:5" ht="15.75">
      <c r="A167" s="95"/>
      <c r="B167" s="95"/>
      <c r="C167" s="95"/>
      <c r="D167" s="95"/>
      <c r="E167" s="95"/>
    </row>
    <row r="168" spans="1:5" ht="15.75">
      <c r="A168" s="95"/>
      <c r="B168" s="95"/>
      <c r="C168" s="95"/>
      <c r="D168" s="95"/>
      <c r="E168" s="95"/>
    </row>
    <row r="169" spans="1:5" ht="15.75">
      <c r="A169" s="95"/>
      <c r="B169" s="95"/>
      <c r="C169" s="95"/>
      <c r="D169" s="95"/>
      <c r="E169" s="95"/>
    </row>
    <row r="170" spans="1:5" ht="15.75">
      <c r="A170" s="95"/>
      <c r="B170" s="95"/>
      <c r="C170" s="95"/>
      <c r="D170" s="95"/>
      <c r="E170" s="95"/>
    </row>
    <row r="171" spans="1:5" ht="15.75">
      <c r="A171" s="95"/>
      <c r="B171" s="95"/>
      <c r="C171" s="95"/>
      <c r="D171" s="95"/>
      <c r="E171" s="95"/>
    </row>
    <row r="172" spans="1:5" ht="15.75">
      <c r="A172" s="95"/>
      <c r="B172" s="95"/>
      <c r="C172" s="95"/>
      <c r="D172" s="95"/>
      <c r="E172" s="95"/>
    </row>
    <row r="173" spans="1:5" ht="15.75">
      <c r="A173" s="95"/>
      <c r="B173" s="95"/>
      <c r="C173" s="95"/>
      <c r="D173" s="95"/>
      <c r="E173" s="95"/>
    </row>
    <row r="174" spans="1:5" ht="15.75">
      <c r="A174" s="95"/>
      <c r="B174" s="95"/>
      <c r="C174" s="95"/>
      <c r="D174" s="95"/>
      <c r="E174" s="95"/>
    </row>
    <row r="175" spans="1:5" ht="15.75">
      <c r="A175" s="95"/>
      <c r="B175" s="95"/>
      <c r="C175" s="95"/>
      <c r="D175" s="95"/>
      <c r="E175" s="95"/>
    </row>
    <row r="176" spans="1:5" ht="15.75">
      <c r="A176" s="95"/>
      <c r="B176" s="95"/>
      <c r="C176" s="95"/>
      <c r="D176" s="95"/>
      <c r="E176" s="95"/>
    </row>
    <row r="177" spans="1:5" ht="15.75">
      <c r="A177" s="95"/>
      <c r="B177" s="95"/>
      <c r="C177" s="95"/>
      <c r="D177" s="95"/>
      <c r="E177" s="95"/>
    </row>
    <row r="178" spans="1:5" ht="15.75">
      <c r="A178" s="95"/>
      <c r="B178" s="95"/>
      <c r="C178" s="95"/>
      <c r="D178" s="95"/>
      <c r="E178" s="95"/>
    </row>
    <row r="179" spans="1:5" ht="15.75">
      <c r="A179" s="95"/>
      <c r="B179" s="95"/>
      <c r="C179" s="95"/>
      <c r="D179" s="95"/>
      <c r="E179" s="95"/>
    </row>
    <row r="180" spans="1:5" ht="15.75">
      <c r="A180" s="95"/>
      <c r="B180" s="95"/>
      <c r="C180" s="95"/>
      <c r="D180" s="95"/>
      <c r="E180" s="95"/>
    </row>
    <row r="181" spans="1:5" ht="15.75">
      <c r="A181" s="95"/>
      <c r="B181" s="95"/>
      <c r="C181" s="95"/>
      <c r="D181" s="95"/>
      <c r="E181" s="95"/>
    </row>
    <row r="182" spans="1:5" ht="15.75">
      <c r="A182" s="95"/>
      <c r="B182" s="95"/>
      <c r="C182" s="95"/>
      <c r="D182" s="95"/>
      <c r="E182" s="95"/>
    </row>
    <row r="183" spans="1:5" ht="15.75">
      <c r="A183" s="95"/>
      <c r="B183" s="95"/>
      <c r="C183" s="95"/>
      <c r="D183" s="95"/>
      <c r="E183" s="95"/>
    </row>
    <row r="184" spans="1:5" ht="15.75">
      <c r="A184" s="95"/>
      <c r="B184" s="95"/>
      <c r="C184" s="95"/>
      <c r="D184" s="95"/>
      <c r="E184" s="95"/>
    </row>
    <row r="185" spans="1:5" ht="15.75">
      <c r="A185" s="95"/>
      <c r="B185" s="95"/>
      <c r="C185" s="95"/>
      <c r="D185" s="95"/>
      <c r="E185" s="95"/>
    </row>
    <row r="186" spans="1:5" ht="15.75">
      <c r="A186" s="95"/>
      <c r="B186" s="95"/>
      <c r="C186" s="95"/>
      <c r="D186" s="95"/>
      <c r="E186" s="95"/>
    </row>
    <row r="187" spans="1:5" ht="15.75">
      <c r="A187" s="95"/>
      <c r="B187" s="95"/>
      <c r="C187" s="95"/>
      <c r="D187" s="95"/>
      <c r="E187" s="95"/>
    </row>
    <row r="188" spans="1:5" ht="15.75">
      <c r="A188" s="95"/>
      <c r="B188" s="95"/>
      <c r="C188" s="95"/>
      <c r="D188" s="95"/>
      <c r="E188" s="95"/>
    </row>
    <row r="189" spans="1:5" ht="15.75">
      <c r="A189" s="95"/>
      <c r="B189" s="95"/>
      <c r="C189" s="95"/>
      <c r="D189" s="95"/>
      <c r="E189" s="95"/>
    </row>
    <row r="190" spans="1:5" ht="15.75">
      <c r="A190" s="95"/>
      <c r="B190" s="95"/>
      <c r="C190" s="95"/>
      <c r="D190" s="95"/>
      <c r="E190" s="95"/>
    </row>
    <row r="191" spans="1:5" ht="15.75">
      <c r="A191" s="95"/>
      <c r="B191" s="95"/>
      <c r="C191" s="95"/>
      <c r="D191" s="95"/>
      <c r="E191" s="95"/>
    </row>
    <row r="192" spans="1:5" ht="15.75">
      <c r="A192" s="95"/>
      <c r="B192" s="95"/>
      <c r="C192" s="95"/>
      <c r="D192" s="95"/>
      <c r="E192" s="95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P37" sqref="P37"/>
    </sheetView>
  </sheetViews>
  <sheetFormatPr defaultColWidth="9.140625" defaultRowHeight="12.75"/>
  <cols>
    <col min="1" max="1" width="10.00390625" style="165" customWidth="1"/>
    <col min="2" max="2" width="8.140625" style="165" bestFit="1" customWidth="1"/>
    <col min="3" max="3" width="9.7109375" style="165" customWidth="1"/>
    <col min="4" max="4" width="8.140625" style="165" bestFit="1" customWidth="1"/>
    <col min="5" max="5" width="9.7109375" style="165" customWidth="1"/>
    <col min="6" max="6" width="8.140625" style="165" bestFit="1" customWidth="1"/>
    <col min="7" max="7" width="9.7109375" style="165" customWidth="1"/>
    <col min="8" max="8" width="8.140625" style="165" bestFit="1" customWidth="1"/>
    <col min="9" max="9" width="9.7109375" style="165" customWidth="1"/>
    <col min="10" max="16384" width="9.140625" style="165" customWidth="1"/>
  </cols>
  <sheetData>
    <row r="1" spans="1:11" ht="12.75">
      <c r="A1" s="1655" t="s">
        <v>1152</v>
      </c>
      <c r="B1" s="1655"/>
      <c r="C1" s="1655"/>
      <c r="D1" s="1655"/>
      <c r="E1" s="1655"/>
      <c r="F1" s="1655"/>
      <c r="G1" s="1655"/>
      <c r="H1" s="1655"/>
      <c r="I1" s="1655"/>
      <c r="J1" s="1655"/>
      <c r="K1" s="1655"/>
    </row>
    <row r="2" spans="1:12" ht="15.75">
      <c r="A2" s="1656" t="s">
        <v>305</v>
      </c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224"/>
    </row>
    <row r="3" spans="1:13" ht="13.5" thickBot="1">
      <c r="A3" s="18"/>
      <c r="B3" s="18"/>
      <c r="C3" s="18"/>
      <c r="D3" s="166"/>
      <c r="E3" s="43"/>
      <c r="F3" s="166"/>
      <c r="G3" s="43"/>
      <c r="H3" s="166"/>
      <c r="K3" s="43"/>
      <c r="M3" s="785" t="s">
        <v>346</v>
      </c>
    </row>
    <row r="4" spans="1:13" ht="12.75">
      <c r="A4" s="1657" t="s">
        <v>1365</v>
      </c>
      <c r="B4" s="1639" t="s">
        <v>223</v>
      </c>
      <c r="C4" s="1640"/>
      <c r="D4" s="1653" t="s">
        <v>907</v>
      </c>
      <c r="E4" s="1640"/>
      <c r="F4" s="1639" t="s">
        <v>908</v>
      </c>
      <c r="G4" s="1640"/>
      <c r="H4" s="1653" t="s">
        <v>1387</v>
      </c>
      <c r="I4" s="1653"/>
      <c r="J4" s="1639" t="s">
        <v>676</v>
      </c>
      <c r="K4" s="1640"/>
      <c r="L4" s="1653" t="s">
        <v>102</v>
      </c>
      <c r="M4" s="1654"/>
    </row>
    <row r="5" spans="1:13" ht="24">
      <c r="A5" s="1658"/>
      <c r="B5" s="169" t="s">
        <v>912</v>
      </c>
      <c r="C5" s="170" t="s">
        <v>224</v>
      </c>
      <c r="D5" s="169" t="s">
        <v>912</v>
      </c>
      <c r="E5" s="170" t="s">
        <v>224</v>
      </c>
      <c r="F5" s="171" t="s">
        <v>912</v>
      </c>
      <c r="G5" s="170" t="s">
        <v>224</v>
      </c>
      <c r="H5" s="169" t="s">
        <v>912</v>
      </c>
      <c r="I5" s="1612" t="s">
        <v>224</v>
      </c>
      <c r="J5" s="171" t="s">
        <v>912</v>
      </c>
      <c r="K5" s="1613" t="s">
        <v>224</v>
      </c>
      <c r="L5" s="169" t="s">
        <v>912</v>
      </c>
      <c r="M5" s="172" t="s">
        <v>224</v>
      </c>
    </row>
    <row r="6" spans="1:13" ht="15.75" customHeight="1">
      <c r="A6" s="151" t="s">
        <v>225</v>
      </c>
      <c r="B6" s="1394">
        <v>0</v>
      </c>
      <c r="C6" s="199"/>
      <c r="D6" s="1394">
        <v>1440</v>
      </c>
      <c r="E6" s="199">
        <v>3.4685</v>
      </c>
      <c r="F6" s="1395">
        <v>1000</v>
      </c>
      <c r="G6" s="199">
        <v>2.506</v>
      </c>
      <c r="H6" s="1396">
        <v>0</v>
      </c>
      <c r="I6" s="195">
        <v>0</v>
      </c>
      <c r="J6" s="1397">
        <v>3500</v>
      </c>
      <c r="K6" s="196">
        <v>4.94</v>
      </c>
      <c r="L6" s="1396">
        <v>7440</v>
      </c>
      <c r="M6" s="200">
        <v>2.17</v>
      </c>
    </row>
    <row r="7" spans="1:13" ht="15.75" customHeight="1">
      <c r="A7" s="151" t="s">
        <v>226</v>
      </c>
      <c r="B7" s="1394">
        <v>0</v>
      </c>
      <c r="C7" s="199"/>
      <c r="D7" s="1394">
        <v>0</v>
      </c>
      <c r="E7" s="199">
        <v>0</v>
      </c>
      <c r="F7" s="1395">
        <v>1250</v>
      </c>
      <c r="G7" s="199">
        <v>3.0606</v>
      </c>
      <c r="H7" s="1396">
        <v>0</v>
      </c>
      <c r="I7" s="195">
        <v>0</v>
      </c>
      <c r="J7" s="548">
        <v>0</v>
      </c>
      <c r="K7" s="196">
        <v>0</v>
      </c>
      <c r="L7" s="195"/>
      <c r="M7" s="200"/>
    </row>
    <row r="8" spans="1:13" ht="15.75" customHeight="1">
      <c r="A8" s="151" t="s">
        <v>227</v>
      </c>
      <c r="B8" s="1394">
        <v>9550</v>
      </c>
      <c r="C8" s="199">
        <v>3.6448</v>
      </c>
      <c r="D8" s="1394">
        <v>2000</v>
      </c>
      <c r="E8" s="199">
        <v>3.8467</v>
      </c>
      <c r="F8" s="1395">
        <v>1020</v>
      </c>
      <c r="G8" s="199">
        <v>3.3775</v>
      </c>
      <c r="H8" s="1396">
        <v>0</v>
      </c>
      <c r="I8" s="195">
        <v>0</v>
      </c>
      <c r="J8" s="1397">
        <v>0</v>
      </c>
      <c r="K8" s="196">
        <v>0</v>
      </c>
      <c r="L8" s="1396"/>
      <c r="M8" s="200"/>
    </row>
    <row r="9" spans="1:13" ht="15.75" customHeight="1">
      <c r="A9" s="151" t="s">
        <v>228</v>
      </c>
      <c r="B9" s="1394">
        <v>0</v>
      </c>
      <c r="C9" s="199"/>
      <c r="D9" s="1394">
        <v>300</v>
      </c>
      <c r="E9" s="199">
        <v>3.0207</v>
      </c>
      <c r="F9" s="1395">
        <v>0</v>
      </c>
      <c r="G9" s="199">
        <v>0</v>
      </c>
      <c r="H9" s="1396">
        <v>500</v>
      </c>
      <c r="I9" s="195">
        <v>3.4401</v>
      </c>
      <c r="J9" s="1397">
        <v>2000</v>
      </c>
      <c r="K9" s="196">
        <v>5.2</v>
      </c>
      <c r="L9" s="1396"/>
      <c r="M9" s="200"/>
    </row>
    <row r="10" spans="1:13" ht="15.75" customHeight="1">
      <c r="A10" s="151" t="s">
        <v>229</v>
      </c>
      <c r="B10" s="1394">
        <v>0</v>
      </c>
      <c r="C10" s="199"/>
      <c r="D10" s="1394">
        <v>830</v>
      </c>
      <c r="E10" s="199">
        <v>1.9046</v>
      </c>
      <c r="F10" s="1395">
        <v>2620</v>
      </c>
      <c r="G10" s="199">
        <v>1.5936</v>
      </c>
      <c r="H10" s="1396">
        <v>740</v>
      </c>
      <c r="I10" s="195">
        <v>4.3315</v>
      </c>
      <c r="J10" s="1397">
        <v>1960</v>
      </c>
      <c r="K10" s="196">
        <v>4.95</v>
      </c>
      <c r="L10" s="1396"/>
      <c r="M10" s="200"/>
    </row>
    <row r="11" spans="1:13" ht="15.75" customHeight="1">
      <c r="A11" s="151" t="s">
        <v>230</v>
      </c>
      <c r="B11" s="1394">
        <v>950</v>
      </c>
      <c r="C11" s="199">
        <v>2.2333</v>
      </c>
      <c r="D11" s="1394">
        <v>0</v>
      </c>
      <c r="E11" s="199">
        <v>0</v>
      </c>
      <c r="F11" s="1395">
        <v>0</v>
      </c>
      <c r="G11" s="199">
        <v>0</v>
      </c>
      <c r="H11" s="1396">
        <v>0</v>
      </c>
      <c r="I11" s="195">
        <v>0</v>
      </c>
      <c r="J11" s="1397">
        <v>0</v>
      </c>
      <c r="K11" s="196">
        <v>0</v>
      </c>
      <c r="L11" s="1396"/>
      <c r="M11" s="200"/>
    </row>
    <row r="12" spans="1:13" ht="15.75" customHeight="1">
      <c r="A12" s="151" t="s">
        <v>231</v>
      </c>
      <c r="B12" s="1394">
        <v>0</v>
      </c>
      <c r="C12" s="199">
        <v>0</v>
      </c>
      <c r="D12" s="1394">
        <v>0</v>
      </c>
      <c r="E12" s="199">
        <v>0</v>
      </c>
      <c r="F12" s="1395">
        <v>0</v>
      </c>
      <c r="G12" s="199">
        <v>0</v>
      </c>
      <c r="H12" s="1396">
        <v>0</v>
      </c>
      <c r="I12" s="195">
        <v>0</v>
      </c>
      <c r="J12" s="1397">
        <v>0</v>
      </c>
      <c r="K12" s="196">
        <v>0</v>
      </c>
      <c r="L12" s="1396"/>
      <c r="M12" s="200"/>
    </row>
    <row r="13" spans="1:13" ht="15.75" customHeight="1">
      <c r="A13" s="151" t="s">
        <v>232</v>
      </c>
      <c r="B13" s="1394">
        <v>0</v>
      </c>
      <c r="C13" s="199">
        <v>0</v>
      </c>
      <c r="D13" s="1394">
        <v>470</v>
      </c>
      <c r="E13" s="196">
        <v>3.7437</v>
      </c>
      <c r="F13" s="1395">
        <v>2000</v>
      </c>
      <c r="G13" s="196">
        <v>2.9419</v>
      </c>
      <c r="H13" s="1396">
        <v>2460</v>
      </c>
      <c r="I13" s="195">
        <v>4.871</v>
      </c>
      <c r="J13" s="1397">
        <v>0</v>
      </c>
      <c r="K13" s="196">
        <v>0</v>
      </c>
      <c r="L13" s="1396"/>
      <c r="M13" s="200"/>
    </row>
    <row r="14" spans="1:13" ht="15.75" customHeight="1">
      <c r="A14" s="151" t="s">
        <v>233</v>
      </c>
      <c r="B14" s="1394">
        <v>0</v>
      </c>
      <c r="C14" s="199">
        <v>0</v>
      </c>
      <c r="D14" s="1394">
        <v>930</v>
      </c>
      <c r="E14" s="196">
        <v>4.006</v>
      </c>
      <c r="F14" s="1395">
        <v>1010</v>
      </c>
      <c r="G14" s="196">
        <v>2.5443</v>
      </c>
      <c r="H14" s="1396">
        <v>770</v>
      </c>
      <c r="I14" s="195">
        <v>4.049</v>
      </c>
      <c r="J14" s="1397">
        <v>0</v>
      </c>
      <c r="K14" s="196">
        <v>0</v>
      </c>
      <c r="L14" s="1396"/>
      <c r="M14" s="200"/>
    </row>
    <row r="15" spans="1:13" ht="15.75" customHeight="1">
      <c r="A15" s="151" t="s">
        <v>1288</v>
      </c>
      <c r="B15" s="1394">
        <v>0</v>
      </c>
      <c r="C15" s="199">
        <v>0</v>
      </c>
      <c r="D15" s="1394">
        <v>0</v>
      </c>
      <c r="E15" s="196">
        <v>0</v>
      </c>
      <c r="F15" s="1397">
        <v>1300</v>
      </c>
      <c r="G15" s="196">
        <v>3.3656</v>
      </c>
      <c r="H15" s="1396">
        <v>2000</v>
      </c>
      <c r="I15" s="195">
        <v>5.38</v>
      </c>
      <c r="J15" s="1397">
        <v>0</v>
      </c>
      <c r="K15" s="196">
        <v>0</v>
      </c>
      <c r="L15" s="1396"/>
      <c r="M15" s="200"/>
    </row>
    <row r="16" spans="1:13" ht="15.75" customHeight="1">
      <c r="A16" s="151" t="s">
        <v>1289</v>
      </c>
      <c r="B16" s="1394">
        <v>0</v>
      </c>
      <c r="C16" s="199">
        <v>0</v>
      </c>
      <c r="D16" s="1394">
        <v>3390</v>
      </c>
      <c r="E16" s="196">
        <v>3.5012</v>
      </c>
      <c r="F16" s="1397">
        <v>6050</v>
      </c>
      <c r="G16" s="196">
        <v>2.7965</v>
      </c>
      <c r="H16" s="1396">
        <v>3430</v>
      </c>
      <c r="I16" s="195">
        <v>5.98</v>
      </c>
      <c r="J16" s="1397">
        <v>0</v>
      </c>
      <c r="K16" s="196">
        <v>0</v>
      </c>
      <c r="L16" s="1396"/>
      <c r="M16" s="200"/>
    </row>
    <row r="17" spans="1:13" ht="15.75" customHeight="1">
      <c r="A17" s="201" t="s">
        <v>1290</v>
      </c>
      <c r="B17" s="1398">
        <v>0</v>
      </c>
      <c r="C17" s="1399">
        <v>0</v>
      </c>
      <c r="D17" s="1400">
        <v>4150</v>
      </c>
      <c r="E17" s="1401">
        <v>3.6783</v>
      </c>
      <c r="F17" s="1402">
        <v>2150</v>
      </c>
      <c r="G17" s="1401">
        <v>4.513486046511628</v>
      </c>
      <c r="H17" s="1400">
        <v>4950</v>
      </c>
      <c r="I17" s="550">
        <v>5.652</v>
      </c>
      <c r="J17" s="1402">
        <v>0</v>
      </c>
      <c r="K17" s="1401">
        <v>0</v>
      </c>
      <c r="L17" s="1400"/>
      <c r="M17" s="1403"/>
    </row>
    <row r="18" spans="1:13" ht="15.75" customHeight="1" thickBot="1">
      <c r="A18" s="230" t="s">
        <v>1293</v>
      </c>
      <c r="B18" s="173">
        <v>10500</v>
      </c>
      <c r="C18" s="174"/>
      <c r="D18" s="173">
        <v>13510</v>
      </c>
      <c r="E18" s="174"/>
      <c r="F18" s="175">
        <v>18400</v>
      </c>
      <c r="G18" s="176"/>
      <c r="H18" s="177">
        <v>14850</v>
      </c>
      <c r="I18" s="182">
        <v>4.814</v>
      </c>
      <c r="J18" s="175">
        <v>7460</v>
      </c>
      <c r="K18" s="176">
        <v>0</v>
      </c>
      <c r="L18" s="177">
        <v>7440</v>
      </c>
      <c r="M18" s="178">
        <v>0</v>
      </c>
    </row>
    <row r="19" spans="1:13" s="179" customFormat="1" ht="12.75">
      <c r="A19" s="1179" t="s">
        <v>234</v>
      </c>
      <c r="B19" s="1329"/>
      <c r="C19" s="1329"/>
      <c r="D19" s="1329"/>
      <c r="E19" s="1329"/>
      <c r="F19" s="1329"/>
      <c r="G19" s="1329"/>
      <c r="H19" s="1329"/>
      <c r="I19" s="1329"/>
      <c r="J19" s="1329"/>
      <c r="K19" s="1329"/>
      <c r="L19" s="1329"/>
      <c r="M19" s="1329"/>
    </row>
    <row r="20" spans="1:13" ht="12.75">
      <c r="A20" s="1179" t="s">
        <v>235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</row>
    <row r="21" spans="1:13" ht="12.75">
      <c r="A21" s="1179" t="s">
        <v>924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</row>
    <row r="22" spans="1:12" ht="12.75">
      <c r="A22" s="1655" t="s">
        <v>1200</v>
      </c>
      <c r="B22" s="1655"/>
      <c r="C22" s="1655"/>
      <c r="D22" s="1655"/>
      <c r="E22" s="1655"/>
      <c r="F22" s="1655"/>
      <c r="G22" s="1655"/>
      <c r="H22" s="1655"/>
      <c r="I22" s="1655"/>
      <c r="J22" s="1655"/>
      <c r="K22" s="1655"/>
      <c r="L22" s="224"/>
    </row>
    <row r="23" spans="1:11" ht="15.75">
      <c r="A23" s="1656" t="s">
        <v>306</v>
      </c>
      <c r="B23" s="1656"/>
      <c r="C23" s="1656"/>
      <c r="D23" s="1656"/>
      <c r="E23" s="1656"/>
      <c r="F23" s="1656"/>
      <c r="G23" s="1656"/>
      <c r="H23" s="1656"/>
      <c r="I23" s="1656"/>
      <c r="J23" s="1656"/>
      <c r="K23" s="1656"/>
    </row>
    <row r="24" spans="1:13" ht="13.5" thickBot="1">
      <c r="A24" s="18"/>
      <c r="B24" s="18"/>
      <c r="C24" s="18"/>
      <c r="D24" s="166"/>
      <c r="E24" s="43"/>
      <c r="F24" s="166"/>
      <c r="G24" s="43"/>
      <c r="H24" s="166"/>
      <c r="K24" s="43"/>
      <c r="M24" s="785" t="s">
        <v>346</v>
      </c>
    </row>
    <row r="25" spans="1:13" ht="12.75">
      <c r="A25" s="1657" t="s">
        <v>1365</v>
      </c>
      <c r="B25" s="1639" t="s">
        <v>223</v>
      </c>
      <c r="C25" s="1640"/>
      <c r="D25" s="1653" t="s">
        <v>907</v>
      </c>
      <c r="E25" s="1640"/>
      <c r="F25" s="1639" t="s">
        <v>908</v>
      </c>
      <c r="G25" s="1640"/>
      <c r="H25" s="1653" t="s">
        <v>1387</v>
      </c>
      <c r="I25" s="1654"/>
      <c r="J25" s="1653" t="s">
        <v>676</v>
      </c>
      <c r="K25" s="1654"/>
      <c r="L25" s="1653" t="s">
        <v>102</v>
      </c>
      <c r="M25" s="1654"/>
    </row>
    <row r="26" spans="1:13" ht="24.75" thickBot="1">
      <c r="A26" s="1658"/>
      <c r="B26" s="171" t="s">
        <v>912</v>
      </c>
      <c r="C26" s="170" t="s">
        <v>224</v>
      </c>
      <c r="D26" s="169" t="s">
        <v>912</v>
      </c>
      <c r="E26" s="170" t="s">
        <v>224</v>
      </c>
      <c r="F26" s="171" t="s">
        <v>912</v>
      </c>
      <c r="G26" s="170" t="s">
        <v>224</v>
      </c>
      <c r="H26" s="496" t="s">
        <v>912</v>
      </c>
      <c r="I26" s="497" t="s">
        <v>224</v>
      </c>
      <c r="J26" s="496" t="s">
        <v>912</v>
      </c>
      <c r="K26" s="497" t="s">
        <v>224</v>
      </c>
      <c r="L26" s="169" t="s">
        <v>912</v>
      </c>
      <c r="M26" s="172" t="s">
        <v>224</v>
      </c>
    </row>
    <row r="27" spans="1:13" ht="15.75" customHeight="1">
      <c r="A27" s="151" t="s">
        <v>225</v>
      </c>
      <c r="B27" s="1395">
        <v>0</v>
      </c>
      <c r="C27" s="199">
        <v>0</v>
      </c>
      <c r="D27" s="1394">
        <v>0</v>
      </c>
      <c r="E27" s="199">
        <v>0</v>
      </c>
      <c r="F27" s="197">
        <v>0</v>
      </c>
      <c r="G27" s="198">
        <v>0</v>
      </c>
      <c r="H27" s="1614">
        <v>0</v>
      </c>
      <c r="I27" s="1615">
        <v>0</v>
      </c>
      <c r="J27" s="1614">
        <v>0</v>
      </c>
      <c r="K27" s="1615">
        <v>0</v>
      </c>
      <c r="L27" s="195">
        <v>0</v>
      </c>
      <c r="M27" s="1404">
        <v>0</v>
      </c>
    </row>
    <row r="28" spans="1:13" ht="15.75" customHeight="1">
      <c r="A28" s="151" t="s">
        <v>226</v>
      </c>
      <c r="B28" s="1395">
        <v>0</v>
      </c>
      <c r="C28" s="199">
        <v>0</v>
      </c>
      <c r="D28" s="1394">
        <v>0</v>
      </c>
      <c r="E28" s="199">
        <v>0</v>
      </c>
      <c r="F28" s="197">
        <v>0</v>
      </c>
      <c r="G28" s="198">
        <v>0</v>
      </c>
      <c r="H28" s="548">
        <v>0</v>
      </c>
      <c r="I28" s="1616">
        <v>0</v>
      </c>
      <c r="J28" s="548">
        <v>0</v>
      </c>
      <c r="K28" s="1616">
        <v>0</v>
      </c>
      <c r="L28" s="195">
        <v>0</v>
      </c>
      <c r="M28" s="1404">
        <v>0</v>
      </c>
    </row>
    <row r="29" spans="1:13" ht="15.75" customHeight="1">
      <c r="A29" s="151" t="s">
        <v>227</v>
      </c>
      <c r="B29" s="1395">
        <v>0</v>
      </c>
      <c r="C29" s="199">
        <v>0</v>
      </c>
      <c r="D29" s="1394">
        <v>530</v>
      </c>
      <c r="E29" s="199">
        <v>4.9897</v>
      </c>
      <c r="F29" s="197">
        <v>0</v>
      </c>
      <c r="G29" s="1405">
        <v>0</v>
      </c>
      <c r="H29" s="548">
        <v>0</v>
      </c>
      <c r="I29" s="1617">
        <v>0</v>
      </c>
      <c r="J29" s="548">
        <v>0</v>
      </c>
      <c r="K29" s="1617">
        <v>0</v>
      </c>
      <c r="L29" s="195">
        <v>0</v>
      </c>
      <c r="M29" s="1406">
        <v>0</v>
      </c>
    </row>
    <row r="30" spans="1:13" ht="15.75" customHeight="1">
      <c r="A30" s="151" t="s">
        <v>228</v>
      </c>
      <c r="B30" s="1395">
        <v>49.6</v>
      </c>
      <c r="C30" s="199">
        <v>2.4316</v>
      </c>
      <c r="D30" s="1394">
        <v>300</v>
      </c>
      <c r="E30" s="199">
        <v>3.516</v>
      </c>
      <c r="F30" s="197">
        <v>0</v>
      </c>
      <c r="G30" s="1405">
        <v>0</v>
      </c>
      <c r="H30" s="548">
        <v>0</v>
      </c>
      <c r="I30" s="1617">
        <v>0</v>
      </c>
      <c r="J30" s="548">
        <v>0</v>
      </c>
      <c r="K30" s="1617">
        <v>0</v>
      </c>
      <c r="L30" s="195">
        <v>0</v>
      </c>
      <c r="M30" s="1406">
        <v>0</v>
      </c>
    </row>
    <row r="31" spans="1:13" ht="15.75" customHeight="1">
      <c r="A31" s="151" t="s">
        <v>229</v>
      </c>
      <c r="B31" s="1395"/>
      <c r="C31" s="199">
        <v>0</v>
      </c>
      <c r="D31" s="1394">
        <v>0</v>
      </c>
      <c r="E31" s="199">
        <v>0</v>
      </c>
      <c r="F31" s="197">
        <v>0</v>
      </c>
      <c r="G31" s="198">
        <v>0</v>
      </c>
      <c r="H31" s="548">
        <v>0</v>
      </c>
      <c r="I31" s="1616">
        <v>0</v>
      </c>
      <c r="J31" s="548">
        <v>0</v>
      </c>
      <c r="K31" s="1616">
        <v>0</v>
      </c>
      <c r="L31" s="195">
        <v>0</v>
      </c>
      <c r="M31" s="1404">
        <v>0</v>
      </c>
    </row>
    <row r="32" spans="1:13" ht="15.75" customHeight="1">
      <c r="A32" s="151" t="s">
        <v>230</v>
      </c>
      <c r="B32" s="1395">
        <v>0</v>
      </c>
      <c r="C32" s="199">
        <v>0</v>
      </c>
      <c r="D32" s="1394">
        <v>0</v>
      </c>
      <c r="E32" s="199">
        <v>0</v>
      </c>
      <c r="F32" s="197">
        <v>0</v>
      </c>
      <c r="G32" s="198">
        <v>0</v>
      </c>
      <c r="H32" s="548">
        <v>0</v>
      </c>
      <c r="I32" s="1616">
        <v>0</v>
      </c>
      <c r="J32" s="548">
        <v>0</v>
      </c>
      <c r="K32" s="1616">
        <v>0</v>
      </c>
      <c r="L32" s="195">
        <v>0</v>
      </c>
      <c r="M32" s="1404">
        <v>0</v>
      </c>
    </row>
    <row r="33" spans="1:13" ht="15.75" customHeight="1">
      <c r="A33" s="151" t="s">
        <v>231</v>
      </c>
      <c r="B33" s="1395">
        <v>1072.2</v>
      </c>
      <c r="C33" s="199">
        <v>2.2887</v>
      </c>
      <c r="D33" s="1394">
        <v>0</v>
      </c>
      <c r="E33" s="199">
        <v>0</v>
      </c>
      <c r="F33" s="197">
        <v>0</v>
      </c>
      <c r="G33" s="198">
        <v>0</v>
      </c>
      <c r="H33" s="548">
        <v>0</v>
      </c>
      <c r="I33" s="1616">
        <v>0</v>
      </c>
      <c r="J33" s="548">
        <v>0</v>
      </c>
      <c r="K33" s="1616">
        <v>0</v>
      </c>
      <c r="L33" s="195">
        <v>0</v>
      </c>
      <c r="M33" s="1404">
        <v>0</v>
      </c>
    </row>
    <row r="34" spans="1:13" ht="15.75" customHeight="1">
      <c r="A34" s="151" t="s">
        <v>232</v>
      </c>
      <c r="B34" s="1395">
        <v>190</v>
      </c>
      <c r="C34" s="199">
        <v>2.1122</v>
      </c>
      <c r="D34" s="1394">
        <v>0</v>
      </c>
      <c r="E34" s="199">
        <v>0</v>
      </c>
      <c r="F34" s="197">
        <v>0</v>
      </c>
      <c r="G34" s="198">
        <v>0</v>
      </c>
      <c r="H34" s="548">
        <v>0</v>
      </c>
      <c r="I34" s="1616">
        <v>0</v>
      </c>
      <c r="J34" s="548">
        <v>0</v>
      </c>
      <c r="K34" s="1616">
        <v>0</v>
      </c>
      <c r="L34" s="195"/>
      <c r="M34" s="1404"/>
    </row>
    <row r="35" spans="1:13" ht="15.75" customHeight="1">
      <c r="A35" s="151" t="s">
        <v>233</v>
      </c>
      <c r="B35" s="1395">
        <v>0</v>
      </c>
      <c r="C35" s="199">
        <v>0</v>
      </c>
      <c r="D35" s="1394">
        <v>0</v>
      </c>
      <c r="E35" s="199">
        <v>0</v>
      </c>
      <c r="F35" s="197">
        <v>0</v>
      </c>
      <c r="G35" s="198">
        <v>0</v>
      </c>
      <c r="H35" s="548">
        <v>0</v>
      </c>
      <c r="I35" s="1616">
        <v>0</v>
      </c>
      <c r="J35" s="548">
        <v>0</v>
      </c>
      <c r="K35" s="1616">
        <v>0</v>
      </c>
      <c r="L35" s="195"/>
      <c r="M35" s="1404"/>
    </row>
    <row r="36" spans="1:13" ht="15.75" customHeight="1">
      <c r="A36" s="151" t="s">
        <v>1288</v>
      </c>
      <c r="B36" s="1395">
        <v>0</v>
      </c>
      <c r="C36" s="199">
        <v>0</v>
      </c>
      <c r="D36" s="1394">
        <v>0</v>
      </c>
      <c r="E36" s="199">
        <v>0</v>
      </c>
      <c r="F36" s="548">
        <v>0</v>
      </c>
      <c r="G36" s="195">
        <v>0</v>
      </c>
      <c r="H36" s="548">
        <v>0</v>
      </c>
      <c r="I36" s="1616">
        <v>0</v>
      </c>
      <c r="J36" s="548">
        <v>0</v>
      </c>
      <c r="K36" s="1616">
        <v>0</v>
      </c>
      <c r="L36" s="195"/>
      <c r="M36" s="1404"/>
    </row>
    <row r="37" spans="1:13" ht="15.75" customHeight="1">
      <c r="A37" s="151" t="s">
        <v>1289</v>
      </c>
      <c r="B37" s="1395">
        <v>0</v>
      </c>
      <c r="C37" s="199">
        <v>0</v>
      </c>
      <c r="D37" s="1394">
        <v>0</v>
      </c>
      <c r="E37" s="199">
        <v>0</v>
      </c>
      <c r="F37" s="548">
        <v>0</v>
      </c>
      <c r="G37" s="195">
        <v>0</v>
      </c>
      <c r="H37" s="548">
        <v>0</v>
      </c>
      <c r="I37" s="1616">
        <v>0</v>
      </c>
      <c r="J37" s="548">
        <v>0</v>
      </c>
      <c r="K37" s="196">
        <v>0</v>
      </c>
      <c r="L37" s="195"/>
      <c r="M37" s="1404"/>
    </row>
    <row r="38" spans="1:13" ht="15.75" customHeight="1">
      <c r="A38" s="201" t="s">
        <v>1290</v>
      </c>
      <c r="B38" s="1407">
        <v>0</v>
      </c>
      <c r="C38" s="1399">
        <v>0</v>
      </c>
      <c r="D38" s="1400">
        <v>0</v>
      </c>
      <c r="E38" s="1401">
        <v>0</v>
      </c>
      <c r="F38" s="549">
        <v>0</v>
      </c>
      <c r="G38" s="550">
        <v>0</v>
      </c>
      <c r="H38" s="548">
        <v>0</v>
      </c>
      <c r="I38" s="1616">
        <v>0</v>
      </c>
      <c r="J38" s="549">
        <v>0</v>
      </c>
      <c r="K38" s="1401">
        <v>0</v>
      </c>
      <c r="L38" s="550"/>
      <c r="M38" s="1403"/>
    </row>
    <row r="39" spans="1:13" ht="15.75" customHeight="1" thickBot="1">
      <c r="A39" s="230" t="s">
        <v>1293</v>
      </c>
      <c r="B39" s="180">
        <v>1311.8</v>
      </c>
      <c r="C39" s="174"/>
      <c r="D39" s="173">
        <v>830</v>
      </c>
      <c r="E39" s="174"/>
      <c r="F39" s="181">
        <v>0</v>
      </c>
      <c r="G39" s="182">
        <v>0</v>
      </c>
      <c r="H39" s="205">
        <v>0</v>
      </c>
      <c r="I39" s="207">
        <v>0</v>
      </c>
      <c r="J39" s="181">
        <v>0</v>
      </c>
      <c r="K39" s="176">
        <v>0</v>
      </c>
      <c r="L39" s="182">
        <v>0</v>
      </c>
      <c r="M39" s="178">
        <v>0</v>
      </c>
    </row>
    <row r="40" spans="1:9" ht="12.75">
      <c r="A40" s="111" t="s">
        <v>234</v>
      </c>
      <c r="B40" s="179"/>
      <c r="C40" s="179"/>
      <c r="D40" s="179"/>
      <c r="E40" s="179"/>
      <c r="F40" s="179"/>
      <c r="G40" s="179"/>
      <c r="H40" s="179"/>
      <c r="I40" s="179"/>
    </row>
    <row r="41" ht="12.75">
      <c r="A41" s="111" t="s">
        <v>236</v>
      </c>
    </row>
    <row r="42" ht="12.75">
      <c r="A42" s="111" t="s">
        <v>924</v>
      </c>
    </row>
  </sheetData>
  <mergeCells count="18">
    <mergeCell ref="A1:K1"/>
    <mergeCell ref="A2:K2"/>
    <mergeCell ref="A4:A5"/>
    <mergeCell ref="B4:C4"/>
    <mergeCell ref="D4:E4"/>
    <mergeCell ref="F4:G4"/>
    <mergeCell ref="H4:I4"/>
    <mergeCell ref="J4:K4"/>
    <mergeCell ref="L4:M4"/>
    <mergeCell ref="A22:K22"/>
    <mergeCell ref="A23:K23"/>
    <mergeCell ref="A25:A26"/>
    <mergeCell ref="B25:C25"/>
    <mergeCell ref="D25:E25"/>
    <mergeCell ref="F25:G25"/>
    <mergeCell ref="H25:I25"/>
    <mergeCell ref="J25:K25"/>
    <mergeCell ref="L25:M25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 topLeftCell="A1">
      <selection activeCell="M16" sqref="M16"/>
    </sheetView>
  </sheetViews>
  <sheetFormatPr defaultColWidth="9.140625" defaultRowHeight="12.75"/>
  <cols>
    <col min="1" max="1" width="9.140625" style="165" customWidth="1"/>
    <col min="2" max="2" width="14.140625" style="165" customWidth="1"/>
    <col min="3" max="6" width="11.8515625" style="165" customWidth="1"/>
    <col min="7" max="16384" width="9.140625" style="165" customWidth="1"/>
  </cols>
  <sheetData>
    <row r="1" spans="2:8" ht="12.75">
      <c r="B1" s="1655" t="s">
        <v>1234</v>
      </c>
      <c r="C1" s="1655"/>
      <c r="D1" s="1655"/>
      <c r="E1" s="1655"/>
      <c r="F1" s="1655"/>
      <c r="G1" s="1655"/>
      <c r="H1" s="1655"/>
    </row>
    <row r="2" spans="2:8" ht="15.75">
      <c r="B2" s="1656" t="s">
        <v>307</v>
      </c>
      <c r="C2" s="1656"/>
      <c r="D2" s="1656"/>
      <c r="E2" s="1656"/>
      <c r="F2" s="1656"/>
      <c r="G2" s="1656"/>
      <c r="H2" s="1656"/>
    </row>
    <row r="3" spans="2:8" ht="13.5" thickBot="1">
      <c r="B3" s="18"/>
      <c r="C3" s="18"/>
      <c r="D3" s="43"/>
      <c r="E3" s="43"/>
      <c r="G3" s="43"/>
      <c r="H3" s="785" t="s">
        <v>346</v>
      </c>
    </row>
    <row r="4" spans="2:8" ht="12.75">
      <c r="B4" s="231" t="s">
        <v>1365</v>
      </c>
      <c r="C4" s="183" t="s">
        <v>223</v>
      </c>
      <c r="D4" s="167" t="s">
        <v>907</v>
      </c>
      <c r="E4" s="183" t="s">
        <v>908</v>
      </c>
      <c r="F4" s="1208" t="s">
        <v>1387</v>
      </c>
      <c r="G4" s="183" t="s">
        <v>676</v>
      </c>
      <c r="H4" s="168" t="s">
        <v>102</v>
      </c>
    </row>
    <row r="5" spans="2:8" ht="15.75" customHeight="1">
      <c r="B5" s="151" t="s">
        <v>225</v>
      </c>
      <c r="C5" s="1408">
        <v>0</v>
      </c>
      <c r="D5" s="1409">
        <v>0</v>
      </c>
      <c r="E5" s="1408">
        <v>0</v>
      </c>
      <c r="F5" s="1396">
        <v>0</v>
      </c>
      <c r="G5" s="1411">
        <v>0</v>
      </c>
      <c r="H5" s="1410">
        <v>0</v>
      </c>
    </row>
    <row r="6" spans="2:8" ht="15.75" customHeight="1">
      <c r="B6" s="151" t="s">
        <v>226</v>
      </c>
      <c r="C6" s="1408">
        <v>0</v>
      </c>
      <c r="D6" s="1409">
        <v>0</v>
      </c>
      <c r="E6" s="1408">
        <v>0</v>
      </c>
      <c r="F6" s="1396">
        <v>0</v>
      </c>
      <c r="G6" s="1411">
        <v>0</v>
      </c>
      <c r="H6" s="1410"/>
    </row>
    <row r="7" spans="2:8" ht="15.75" customHeight="1">
      <c r="B7" s="151" t="s">
        <v>227</v>
      </c>
      <c r="C7" s="1408">
        <v>0</v>
      </c>
      <c r="D7" s="1409">
        <v>0</v>
      </c>
      <c r="E7" s="1408">
        <v>0</v>
      </c>
      <c r="F7" s="1396">
        <v>0</v>
      </c>
      <c r="G7" s="1411">
        <v>0</v>
      </c>
      <c r="H7" s="1410"/>
    </row>
    <row r="8" spans="2:8" ht="15.75" customHeight="1">
      <c r="B8" s="151" t="s">
        <v>228</v>
      </c>
      <c r="C8" s="1408">
        <v>1050</v>
      </c>
      <c r="D8" s="1409">
        <v>0</v>
      </c>
      <c r="E8" s="1408">
        <v>0</v>
      </c>
      <c r="F8" s="1396">
        <v>0</v>
      </c>
      <c r="G8" s="1411">
        <v>0</v>
      </c>
      <c r="H8" s="1410"/>
    </row>
    <row r="9" spans="2:8" ht="15.75" customHeight="1">
      <c r="B9" s="151" t="s">
        <v>229</v>
      </c>
      <c r="C9" s="1408">
        <v>1610</v>
      </c>
      <c r="D9" s="1409">
        <v>0</v>
      </c>
      <c r="E9" s="1408">
        <v>0</v>
      </c>
      <c r="F9" s="1396">
        <v>0</v>
      </c>
      <c r="G9" s="1411">
        <v>0</v>
      </c>
      <c r="H9" s="1410"/>
    </row>
    <row r="10" spans="2:8" ht="15.75" customHeight="1">
      <c r="B10" s="151" t="s">
        <v>230</v>
      </c>
      <c r="C10" s="1408">
        <v>0</v>
      </c>
      <c r="D10" s="1409">
        <v>0</v>
      </c>
      <c r="E10" s="1408">
        <v>0</v>
      </c>
      <c r="F10" s="1396">
        <v>2000</v>
      </c>
      <c r="G10" s="1411">
        <v>0</v>
      </c>
      <c r="H10" s="1410"/>
    </row>
    <row r="11" spans="2:8" ht="15.75" customHeight="1">
      <c r="B11" s="151" t="s">
        <v>231</v>
      </c>
      <c r="C11" s="1408">
        <v>2800</v>
      </c>
      <c r="D11" s="1409">
        <v>450</v>
      </c>
      <c r="E11" s="1408">
        <v>0</v>
      </c>
      <c r="F11" s="1396">
        <v>5000</v>
      </c>
      <c r="G11" s="1411">
        <v>4000</v>
      </c>
      <c r="H11" s="1410"/>
    </row>
    <row r="12" spans="2:8" ht="15.75" customHeight="1">
      <c r="B12" s="151" t="s">
        <v>232</v>
      </c>
      <c r="C12" s="1408">
        <v>300</v>
      </c>
      <c r="D12" s="1409">
        <v>0</v>
      </c>
      <c r="E12" s="1408">
        <v>0</v>
      </c>
      <c r="F12" s="1396">
        <v>2000</v>
      </c>
      <c r="G12" s="1411">
        <v>5000</v>
      </c>
      <c r="H12" s="1410"/>
    </row>
    <row r="13" spans="2:8" ht="15.75" customHeight="1">
      <c r="B13" s="151" t="s">
        <v>233</v>
      </c>
      <c r="C13" s="1408">
        <v>0</v>
      </c>
      <c r="D13" s="1409">
        <v>0</v>
      </c>
      <c r="E13" s="1411">
        <v>0</v>
      </c>
      <c r="F13" s="1620" t="s">
        <v>68</v>
      </c>
      <c r="G13" s="1622">
        <v>0</v>
      </c>
      <c r="H13" s="1412"/>
    </row>
    <row r="14" spans="2:8" ht="15.75" customHeight="1">
      <c r="B14" s="151" t="s">
        <v>1288</v>
      </c>
      <c r="C14" s="1408">
        <v>600</v>
      </c>
      <c r="D14" s="1409">
        <v>0</v>
      </c>
      <c r="E14" s="1411">
        <v>2000</v>
      </c>
      <c r="F14" s="1620" t="s">
        <v>68</v>
      </c>
      <c r="G14" s="1622">
        <v>0</v>
      </c>
      <c r="H14" s="1412"/>
    </row>
    <row r="15" spans="2:8" ht="15.75" customHeight="1">
      <c r="B15" s="151" t="s">
        <v>1289</v>
      </c>
      <c r="C15" s="1408">
        <v>0</v>
      </c>
      <c r="D15" s="1409">
        <v>0</v>
      </c>
      <c r="E15" s="1411">
        <v>0</v>
      </c>
      <c r="F15" s="1620" t="s">
        <v>68</v>
      </c>
      <c r="G15" s="1622">
        <v>2000</v>
      </c>
      <c r="H15" s="1412"/>
    </row>
    <row r="16" spans="2:8" ht="15.75" customHeight="1">
      <c r="B16" s="201" t="s">
        <v>1290</v>
      </c>
      <c r="C16" s="1413">
        <v>320</v>
      </c>
      <c r="D16" s="1414">
        <v>0</v>
      </c>
      <c r="E16" s="1411">
        <v>0</v>
      </c>
      <c r="F16" s="1620" t="s">
        <v>68</v>
      </c>
      <c r="G16" s="1411"/>
      <c r="H16" s="1410"/>
    </row>
    <row r="17" spans="2:8" ht="15.75" customHeight="1" thickBot="1">
      <c r="B17" s="230" t="s">
        <v>1293</v>
      </c>
      <c r="C17" s="184">
        <v>6680</v>
      </c>
      <c r="D17" s="184">
        <v>450</v>
      </c>
      <c r="E17" s="1618">
        <v>2000</v>
      </c>
      <c r="F17" s="1621">
        <v>9000</v>
      </c>
      <c r="G17" s="1618">
        <v>11000</v>
      </c>
      <c r="H17" s="1619">
        <v>0</v>
      </c>
    </row>
    <row r="18" spans="2:8" ht="15.75" customHeight="1">
      <c r="B18" s="1179" t="s">
        <v>237</v>
      </c>
      <c r="C18" s="213"/>
      <c r="D18" s="213"/>
      <c r="E18" s="213"/>
      <c r="F18" s="213"/>
      <c r="G18" s="213"/>
      <c r="H18" s="213"/>
    </row>
    <row r="19" spans="2:8" ht="15.75" customHeight="1">
      <c r="B19" s="1179" t="s">
        <v>924</v>
      </c>
      <c r="C19" s="213"/>
      <c r="D19" s="213"/>
      <c r="E19" s="213"/>
      <c r="F19" s="213"/>
      <c r="G19" s="213"/>
      <c r="H19" s="213"/>
    </row>
    <row r="20" ht="15.75" customHeight="1">
      <c r="B20" s="111"/>
    </row>
    <row r="21" ht="17.25" customHeight="1">
      <c r="B21" s="111"/>
    </row>
    <row r="22" spans="2:8" ht="17.25" customHeight="1">
      <c r="B22" s="1655" t="s">
        <v>1235</v>
      </c>
      <c r="C22" s="1655"/>
      <c r="D22" s="1655"/>
      <c r="E22" s="1655"/>
      <c r="F22" s="1655"/>
      <c r="G22" s="1655"/>
      <c r="H22" s="1655"/>
    </row>
    <row r="23" spans="2:8" ht="15.75">
      <c r="B23" s="1656" t="s">
        <v>308</v>
      </c>
      <c r="C23" s="1656"/>
      <c r="D23" s="1656"/>
      <c r="E23" s="1656"/>
      <c r="F23" s="1656"/>
      <c r="G23" s="1656"/>
      <c r="H23" s="1656"/>
    </row>
    <row r="24" spans="2:8" ht="13.5" thickBot="1">
      <c r="B24" s="18"/>
      <c r="C24" s="18"/>
      <c r="D24" s="43"/>
      <c r="E24" s="43"/>
      <c r="G24" s="43"/>
      <c r="H24" s="785" t="s">
        <v>346</v>
      </c>
    </row>
    <row r="25" spans="2:8" ht="12.75">
      <c r="B25" s="231" t="s">
        <v>1365</v>
      </c>
      <c r="C25" s="183" t="s">
        <v>223</v>
      </c>
      <c r="D25" s="167" t="s">
        <v>907</v>
      </c>
      <c r="E25" s="167" t="s">
        <v>908</v>
      </c>
      <c r="F25" s="1208" t="s">
        <v>1387</v>
      </c>
      <c r="G25" s="183" t="s">
        <v>676</v>
      </c>
      <c r="H25" s="168" t="s">
        <v>102</v>
      </c>
    </row>
    <row r="26" spans="2:8" ht="12.75">
      <c r="B26" s="151" t="s">
        <v>225</v>
      </c>
      <c r="C26" s="1408">
        <v>0</v>
      </c>
      <c r="D26" s="1409">
        <v>0</v>
      </c>
      <c r="E26" s="1409">
        <v>2590</v>
      </c>
      <c r="F26" s="1396">
        <v>0</v>
      </c>
      <c r="G26" s="1411">
        <v>2000</v>
      </c>
      <c r="H26" s="1410">
        <v>0</v>
      </c>
    </row>
    <row r="27" spans="2:8" ht="12.75">
      <c r="B27" s="151" t="s">
        <v>226</v>
      </c>
      <c r="C27" s="1408">
        <v>0</v>
      </c>
      <c r="D27" s="1409">
        <v>0</v>
      </c>
      <c r="E27" s="1409">
        <v>1500</v>
      </c>
      <c r="F27" s="1396">
        <v>1000</v>
      </c>
      <c r="G27" s="1411">
        <v>3520</v>
      </c>
      <c r="H27" s="1410"/>
    </row>
    <row r="28" spans="2:8" ht="12.75">
      <c r="B28" s="151" t="s">
        <v>227</v>
      </c>
      <c r="C28" s="1408">
        <v>1500</v>
      </c>
      <c r="D28" s="1409">
        <v>0</v>
      </c>
      <c r="E28" s="1409">
        <v>1500</v>
      </c>
      <c r="F28" s="1396">
        <v>4570</v>
      </c>
      <c r="G28" s="1411">
        <v>0</v>
      </c>
      <c r="H28" s="1410"/>
    </row>
    <row r="29" spans="2:8" ht="12.75">
      <c r="B29" s="151" t="s">
        <v>228</v>
      </c>
      <c r="C29" s="1408">
        <v>0</v>
      </c>
      <c r="D29" s="1409">
        <v>500</v>
      </c>
      <c r="E29" s="1409">
        <v>6150</v>
      </c>
      <c r="F29" s="1396">
        <v>0</v>
      </c>
      <c r="G29" s="1411">
        <v>0</v>
      </c>
      <c r="H29" s="1410"/>
    </row>
    <row r="30" spans="2:8" ht="12.75">
      <c r="B30" s="151" t="s">
        <v>229</v>
      </c>
      <c r="C30" s="1408">
        <v>0</v>
      </c>
      <c r="D30" s="1409">
        <v>1500</v>
      </c>
      <c r="E30" s="1409">
        <v>750</v>
      </c>
      <c r="F30" s="1396">
        <v>0</v>
      </c>
      <c r="G30" s="1411">
        <v>3500</v>
      </c>
      <c r="H30" s="1410"/>
    </row>
    <row r="31" spans="2:8" ht="12.75">
      <c r="B31" s="151" t="s">
        <v>230</v>
      </c>
      <c r="C31" s="1408">
        <v>2570</v>
      </c>
      <c r="D31" s="1409">
        <v>2000</v>
      </c>
      <c r="E31" s="1409">
        <v>1070</v>
      </c>
      <c r="F31" s="1396">
        <v>0</v>
      </c>
      <c r="G31" s="1411">
        <v>4240</v>
      </c>
      <c r="H31" s="1410"/>
    </row>
    <row r="32" spans="2:8" ht="12.75">
      <c r="B32" s="151" t="s">
        <v>231</v>
      </c>
      <c r="C32" s="1408">
        <v>0</v>
      </c>
      <c r="D32" s="1409">
        <v>1000</v>
      </c>
      <c r="E32" s="1409">
        <v>0</v>
      </c>
      <c r="F32" s="1396">
        <v>0</v>
      </c>
      <c r="G32" s="1411">
        <v>0</v>
      </c>
      <c r="H32" s="1410"/>
    </row>
    <row r="33" spans="2:8" ht="12.75">
      <c r="B33" s="151" t="s">
        <v>232</v>
      </c>
      <c r="C33" s="1408">
        <v>0</v>
      </c>
      <c r="D33" s="1409">
        <v>0</v>
      </c>
      <c r="E33" s="1409">
        <v>500</v>
      </c>
      <c r="F33" s="1396">
        <v>0</v>
      </c>
      <c r="G33" s="1411">
        <v>0</v>
      </c>
      <c r="H33" s="1410"/>
    </row>
    <row r="34" spans="2:8" ht="12.75">
      <c r="B34" s="151" t="s">
        <v>233</v>
      </c>
      <c r="C34" s="1408">
        <v>1200</v>
      </c>
      <c r="D34" s="1409">
        <v>1500</v>
      </c>
      <c r="E34" s="1409">
        <v>0</v>
      </c>
      <c r="F34" s="1394">
        <v>1000</v>
      </c>
      <c r="G34" s="1408">
        <v>0</v>
      </c>
      <c r="H34" s="1415"/>
    </row>
    <row r="35" spans="2:8" ht="12.75">
      <c r="B35" s="151" t="s">
        <v>1288</v>
      </c>
      <c r="C35" s="1408">
        <v>0</v>
      </c>
      <c r="D35" s="1409">
        <v>0</v>
      </c>
      <c r="E35" s="1416">
        <v>0</v>
      </c>
      <c r="F35" s="1623">
        <v>0</v>
      </c>
      <c r="G35" s="1624">
        <v>0</v>
      </c>
      <c r="H35" s="1417"/>
    </row>
    <row r="36" spans="2:8" ht="12.75">
      <c r="B36" s="151" t="s">
        <v>1289</v>
      </c>
      <c r="C36" s="1408">
        <v>0</v>
      </c>
      <c r="D36" s="1409">
        <v>0</v>
      </c>
      <c r="E36" s="1416">
        <v>0</v>
      </c>
      <c r="F36" s="1623">
        <v>0</v>
      </c>
      <c r="G36" s="1624">
        <v>0</v>
      </c>
      <c r="H36" s="1417"/>
    </row>
    <row r="37" spans="2:8" ht="12.75">
      <c r="B37" s="201" t="s">
        <v>1290</v>
      </c>
      <c r="C37" s="1413">
        <v>0</v>
      </c>
      <c r="D37" s="1414">
        <v>0</v>
      </c>
      <c r="E37" s="1416">
        <v>280</v>
      </c>
      <c r="F37" s="1623">
        <v>0</v>
      </c>
      <c r="G37" s="1411">
        <v>0</v>
      </c>
      <c r="H37" s="1410"/>
    </row>
    <row r="38" spans="2:8" ht="13.5" thickBot="1">
      <c r="B38" s="230" t="s">
        <v>1293</v>
      </c>
      <c r="C38" s="184">
        <v>5270</v>
      </c>
      <c r="D38" s="184">
        <v>6500</v>
      </c>
      <c r="E38" s="1618">
        <v>14340</v>
      </c>
      <c r="F38" s="1621">
        <v>6570</v>
      </c>
      <c r="G38" s="1618">
        <v>13260</v>
      </c>
      <c r="H38" s="1619">
        <v>0</v>
      </c>
    </row>
    <row r="39" ht="12.75">
      <c r="B39" s="111" t="s">
        <v>238</v>
      </c>
    </row>
    <row r="40" ht="12.75">
      <c r="B40" s="111" t="s">
        <v>924</v>
      </c>
    </row>
  </sheetData>
  <mergeCells count="4">
    <mergeCell ref="B2:H2"/>
    <mergeCell ref="B1:H1"/>
    <mergeCell ref="B22:H22"/>
    <mergeCell ref="B23:H23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N23" sqref="N22:N23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7" width="9.8515625" style="18" bestFit="1" customWidth="1"/>
    <col min="18" max="18" width="9.140625" style="18" customWidth="1"/>
    <col min="19" max="19" width="11.8515625" style="18" bestFit="1" customWidth="1"/>
    <col min="20" max="16384" width="9.140625" style="18" customWidth="1"/>
  </cols>
  <sheetData>
    <row r="1" spans="1:19" ht="12.75">
      <c r="A1" s="1631" t="s">
        <v>1252</v>
      </c>
      <c r="B1" s="1631"/>
      <c r="C1" s="1631"/>
      <c r="D1" s="1631"/>
      <c r="E1" s="1631"/>
      <c r="F1" s="1631"/>
      <c r="G1" s="1631"/>
      <c r="H1" s="1631"/>
      <c r="I1" s="1631"/>
      <c r="J1" s="1631"/>
      <c r="K1" s="1631"/>
      <c r="L1" s="1631"/>
      <c r="M1" s="1631"/>
      <c r="N1" s="1631"/>
      <c r="O1" s="1631"/>
      <c r="P1" s="1631"/>
      <c r="Q1" s="1631"/>
      <c r="R1" s="1631"/>
      <c r="S1" s="1631"/>
    </row>
    <row r="2" spans="1:20" ht="15.75">
      <c r="A2" s="1632" t="s">
        <v>239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2"/>
      <c r="Q2" s="1632"/>
      <c r="R2" s="1632"/>
      <c r="S2" s="1632"/>
      <c r="T2" s="150"/>
    </row>
    <row r="3" spans="1:10" ht="12.75" hidden="1">
      <c r="A3" s="1633" t="s">
        <v>627</v>
      </c>
      <c r="B3" s="1633"/>
      <c r="C3" s="1633"/>
      <c r="D3" s="1633"/>
      <c r="E3" s="1633"/>
      <c r="F3" s="1633"/>
      <c r="G3" s="1633"/>
      <c r="H3" s="1633"/>
      <c r="I3" s="1633"/>
      <c r="J3" s="1633"/>
    </row>
    <row r="4" spans="1:22" ht="13.5" thickBot="1">
      <c r="A4" s="187"/>
      <c r="B4" s="187"/>
      <c r="C4" s="187"/>
      <c r="D4" s="187"/>
      <c r="E4" s="187"/>
      <c r="F4" s="187"/>
      <c r="G4" s="187"/>
      <c r="H4" s="187"/>
      <c r="I4" s="100"/>
      <c r="J4" s="100"/>
      <c r="K4" s="187"/>
      <c r="L4" s="100"/>
      <c r="M4" s="43"/>
      <c r="N4" s="187"/>
      <c r="O4" s="100"/>
      <c r="V4" s="785" t="s">
        <v>346</v>
      </c>
    </row>
    <row r="5" spans="1:22" ht="12.75">
      <c r="A5" s="188"/>
      <c r="B5" s="1634" t="s">
        <v>246</v>
      </c>
      <c r="C5" s="1641"/>
      <c r="D5" s="1635"/>
      <c r="E5" s="1634" t="s">
        <v>223</v>
      </c>
      <c r="F5" s="1641"/>
      <c r="G5" s="1635"/>
      <c r="H5" s="1641" t="s">
        <v>907</v>
      </c>
      <c r="I5" s="1641"/>
      <c r="J5" s="1635"/>
      <c r="K5" s="1641" t="s">
        <v>908</v>
      </c>
      <c r="L5" s="1641"/>
      <c r="M5" s="1635"/>
      <c r="N5" s="1641" t="s">
        <v>1387</v>
      </c>
      <c r="O5" s="1641"/>
      <c r="P5" s="1641"/>
      <c r="Q5" s="1634" t="s">
        <v>676</v>
      </c>
      <c r="R5" s="1641"/>
      <c r="S5" s="1635"/>
      <c r="T5" s="1641" t="s">
        <v>102</v>
      </c>
      <c r="U5" s="1641"/>
      <c r="V5" s="1642"/>
    </row>
    <row r="6" spans="1:22" s="194" customFormat="1" ht="24">
      <c r="A6" s="189" t="s">
        <v>1365</v>
      </c>
      <c r="B6" s="190" t="s">
        <v>247</v>
      </c>
      <c r="C6" s="191" t="s">
        <v>248</v>
      </c>
      <c r="D6" s="192" t="s">
        <v>249</v>
      </c>
      <c r="E6" s="190" t="s">
        <v>247</v>
      </c>
      <c r="F6" s="191" t="s">
        <v>248</v>
      </c>
      <c r="G6" s="192" t="s">
        <v>249</v>
      </c>
      <c r="H6" s="191" t="s">
        <v>247</v>
      </c>
      <c r="I6" s="191" t="s">
        <v>248</v>
      </c>
      <c r="J6" s="192" t="s">
        <v>249</v>
      </c>
      <c r="K6" s="191" t="s">
        <v>247</v>
      </c>
      <c r="L6" s="191" t="s">
        <v>248</v>
      </c>
      <c r="M6" s="192" t="s">
        <v>249</v>
      </c>
      <c r="N6" s="191" t="s">
        <v>247</v>
      </c>
      <c r="O6" s="191" t="s">
        <v>248</v>
      </c>
      <c r="P6" s="1625" t="s">
        <v>249</v>
      </c>
      <c r="Q6" s="190" t="s">
        <v>247</v>
      </c>
      <c r="R6" s="191" t="s">
        <v>248</v>
      </c>
      <c r="S6" s="192" t="s">
        <v>249</v>
      </c>
      <c r="T6" s="191" t="s">
        <v>247</v>
      </c>
      <c r="U6" s="191" t="s">
        <v>248</v>
      </c>
      <c r="V6" s="193" t="s">
        <v>249</v>
      </c>
    </row>
    <row r="7" spans="1:22" ht="30.75" customHeight="1">
      <c r="A7" s="151" t="s">
        <v>225</v>
      </c>
      <c r="B7" s="548">
        <v>735.39</v>
      </c>
      <c r="C7" s="195">
        <v>0</v>
      </c>
      <c r="D7" s="196">
        <v>735.39</v>
      </c>
      <c r="E7" s="197">
        <v>1357.5</v>
      </c>
      <c r="F7" s="198">
        <v>0</v>
      </c>
      <c r="G7" s="199">
        <v>1357.5</v>
      </c>
      <c r="H7" s="198">
        <v>1699.84</v>
      </c>
      <c r="I7" s="198">
        <v>522.736</v>
      </c>
      <c r="J7" s="199">
        <v>1177.1139999999998</v>
      </c>
      <c r="K7" s="198">
        <v>6548.66</v>
      </c>
      <c r="L7" s="198">
        <v>0</v>
      </c>
      <c r="M7" s="199">
        <v>6548.66</v>
      </c>
      <c r="N7" s="195">
        <v>2250.71</v>
      </c>
      <c r="O7" s="195">
        <v>0</v>
      </c>
      <c r="P7" s="195">
        <v>2250.71</v>
      </c>
      <c r="Q7" s="548">
        <v>5574.13</v>
      </c>
      <c r="R7" s="195">
        <v>183.84</v>
      </c>
      <c r="S7" s="196">
        <v>5390.29</v>
      </c>
      <c r="T7" s="195">
        <v>5766.1</v>
      </c>
      <c r="U7" s="195">
        <v>0</v>
      </c>
      <c r="V7" s="200">
        <v>5766.1</v>
      </c>
    </row>
    <row r="8" spans="1:22" ht="30.75" customHeight="1">
      <c r="A8" s="151" t="s">
        <v>226</v>
      </c>
      <c r="B8" s="548">
        <v>1337.1</v>
      </c>
      <c r="C8" s="195">
        <v>0</v>
      </c>
      <c r="D8" s="196">
        <v>1337.1</v>
      </c>
      <c r="E8" s="197">
        <v>2067.5</v>
      </c>
      <c r="F8" s="198">
        <v>0</v>
      </c>
      <c r="G8" s="199">
        <v>2067.5</v>
      </c>
      <c r="H8" s="198">
        <v>2160.84</v>
      </c>
      <c r="I8" s="198">
        <v>0</v>
      </c>
      <c r="J8" s="199">
        <v>2160.84</v>
      </c>
      <c r="K8" s="198">
        <v>4746.41</v>
      </c>
      <c r="L8" s="198">
        <v>0</v>
      </c>
      <c r="M8" s="199">
        <v>4746.41</v>
      </c>
      <c r="N8" s="195">
        <v>4792.01</v>
      </c>
      <c r="O8" s="195">
        <v>400.38</v>
      </c>
      <c r="P8" s="195">
        <v>4391.63</v>
      </c>
      <c r="Q8" s="548">
        <v>7770</v>
      </c>
      <c r="R8" s="195">
        <v>974.74</v>
      </c>
      <c r="S8" s="196">
        <v>6795.26</v>
      </c>
      <c r="T8" s="195"/>
      <c r="U8" s="195"/>
      <c r="V8" s="200">
        <v>0</v>
      </c>
    </row>
    <row r="9" spans="1:22" ht="30.75" customHeight="1">
      <c r="A9" s="151" t="s">
        <v>227</v>
      </c>
      <c r="B9" s="548">
        <v>3529.54</v>
      </c>
      <c r="C9" s="195">
        <v>0</v>
      </c>
      <c r="D9" s="196">
        <v>3529.54</v>
      </c>
      <c r="E9" s="197">
        <v>3687.8</v>
      </c>
      <c r="F9" s="198">
        <v>0</v>
      </c>
      <c r="G9" s="199">
        <v>3687.8</v>
      </c>
      <c r="H9" s="198">
        <v>3783.86</v>
      </c>
      <c r="I9" s="198">
        <v>0</v>
      </c>
      <c r="J9" s="199">
        <v>3783.86</v>
      </c>
      <c r="K9" s="198">
        <v>5593.18</v>
      </c>
      <c r="L9" s="198">
        <v>0</v>
      </c>
      <c r="M9" s="199">
        <v>5593.18</v>
      </c>
      <c r="N9" s="195">
        <v>7387.13</v>
      </c>
      <c r="O9" s="195">
        <v>0</v>
      </c>
      <c r="P9" s="195">
        <v>7387.13</v>
      </c>
      <c r="Q9" s="548">
        <v>18467.03</v>
      </c>
      <c r="R9" s="195">
        <v>0</v>
      </c>
      <c r="S9" s="196">
        <v>18467.03</v>
      </c>
      <c r="T9" s="195"/>
      <c r="U9" s="195"/>
      <c r="V9" s="200">
        <v>0</v>
      </c>
    </row>
    <row r="10" spans="1:22" ht="30.75" customHeight="1">
      <c r="A10" s="151" t="s">
        <v>228</v>
      </c>
      <c r="B10" s="548">
        <v>2685.96</v>
      </c>
      <c r="C10" s="195">
        <v>0</v>
      </c>
      <c r="D10" s="196">
        <v>2685.96</v>
      </c>
      <c r="E10" s="197">
        <v>2435.07</v>
      </c>
      <c r="F10" s="198">
        <v>1088.43</v>
      </c>
      <c r="G10" s="199">
        <v>1346.64</v>
      </c>
      <c r="H10" s="198">
        <v>6195.489499999999</v>
      </c>
      <c r="I10" s="198">
        <v>0</v>
      </c>
      <c r="J10" s="199">
        <v>6195.489499999999</v>
      </c>
      <c r="K10" s="198">
        <v>5134.5</v>
      </c>
      <c r="L10" s="198">
        <v>0</v>
      </c>
      <c r="M10" s="199">
        <v>5134.5</v>
      </c>
      <c r="N10" s="195">
        <v>6602.39</v>
      </c>
      <c r="O10" s="195">
        <v>0</v>
      </c>
      <c r="P10" s="195">
        <v>6602.39</v>
      </c>
      <c r="Q10" s="548">
        <v>11548.76</v>
      </c>
      <c r="R10" s="195">
        <v>0</v>
      </c>
      <c r="S10" s="196">
        <v>11548.76</v>
      </c>
      <c r="T10" s="195"/>
      <c r="U10" s="195"/>
      <c r="V10" s="200">
        <v>0</v>
      </c>
    </row>
    <row r="11" spans="1:22" ht="30.75" customHeight="1">
      <c r="A11" s="151" t="s">
        <v>229</v>
      </c>
      <c r="B11" s="548">
        <v>2257.5</v>
      </c>
      <c r="C11" s="195">
        <v>496.34</v>
      </c>
      <c r="D11" s="196">
        <v>1761.16</v>
      </c>
      <c r="E11" s="197">
        <v>3233.32</v>
      </c>
      <c r="F11" s="198">
        <v>0</v>
      </c>
      <c r="G11" s="199">
        <v>3233.32</v>
      </c>
      <c r="H11" s="198">
        <v>4826.32</v>
      </c>
      <c r="I11" s="198">
        <v>0</v>
      </c>
      <c r="J11" s="199">
        <v>4826.32</v>
      </c>
      <c r="K11" s="198">
        <v>6876.1</v>
      </c>
      <c r="L11" s="198">
        <v>0</v>
      </c>
      <c r="M11" s="199">
        <v>6876.1</v>
      </c>
      <c r="N11" s="195">
        <v>9124.41</v>
      </c>
      <c r="O11" s="195">
        <v>0</v>
      </c>
      <c r="P11" s="195">
        <v>9124.41</v>
      </c>
      <c r="Q11" s="548">
        <v>17492.02</v>
      </c>
      <c r="R11" s="195">
        <v>0</v>
      </c>
      <c r="S11" s="196">
        <v>17492.02</v>
      </c>
      <c r="T11" s="195"/>
      <c r="U11" s="195"/>
      <c r="V11" s="200">
        <v>0</v>
      </c>
    </row>
    <row r="12" spans="1:22" ht="30.75" customHeight="1">
      <c r="A12" s="151" t="s">
        <v>230</v>
      </c>
      <c r="B12" s="548">
        <v>2901.58</v>
      </c>
      <c r="C12" s="195">
        <v>0</v>
      </c>
      <c r="D12" s="196">
        <v>2901.58</v>
      </c>
      <c r="E12" s="197">
        <v>4718.09</v>
      </c>
      <c r="F12" s="198">
        <v>0</v>
      </c>
      <c r="G12" s="199">
        <v>4718.09</v>
      </c>
      <c r="H12" s="198">
        <v>4487.173</v>
      </c>
      <c r="I12" s="198">
        <v>131.742</v>
      </c>
      <c r="J12" s="199">
        <v>4355.431</v>
      </c>
      <c r="K12" s="198">
        <v>5420.58</v>
      </c>
      <c r="L12" s="198">
        <v>0</v>
      </c>
      <c r="M12" s="199">
        <v>5420.58</v>
      </c>
      <c r="N12" s="195">
        <v>5915.13</v>
      </c>
      <c r="O12" s="195">
        <v>0</v>
      </c>
      <c r="P12" s="195">
        <v>5915.13</v>
      </c>
      <c r="Q12" s="548">
        <v>13494.7</v>
      </c>
      <c r="R12" s="195">
        <v>0</v>
      </c>
      <c r="S12" s="196">
        <v>13494.7</v>
      </c>
      <c r="T12" s="195"/>
      <c r="U12" s="195"/>
      <c r="V12" s="200">
        <v>0</v>
      </c>
    </row>
    <row r="13" spans="1:22" ht="30.75" customHeight="1">
      <c r="A13" s="151" t="s">
        <v>231</v>
      </c>
      <c r="B13" s="548">
        <v>1893.9</v>
      </c>
      <c r="C13" s="195">
        <v>0</v>
      </c>
      <c r="D13" s="196">
        <v>1893.9</v>
      </c>
      <c r="E13" s="197">
        <v>2090.36</v>
      </c>
      <c r="F13" s="198">
        <v>1750.53</v>
      </c>
      <c r="G13" s="199">
        <v>339.83</v>
      </c>
      <c r="H13" s="198">
        <v>2934.97</v>
      </c>
      <c r="I13" s="198">
        <v>0</v>
      </c>
      <c r="J13" s="199">
        <v>2934.97</v>
      </c>
      <c r="K13" s="198">
        <v>3363.4045</v>
      </c>
      <c r="L13" s="198">
        <v>511.488</v>
      </c>
      <c r="M13" s="199">
        <v>2851.9165000000003</v>
      </c>
      <c r="N13" s="195">
        <v>7033.14</v>
      </c>
      <c r="O13" s="195">
        <v>548.94</v>
      </c>
      <c r="P13" s="195">
        <v>6484.18</v>
      </c>
      <c r="Q13" s="548">
        <v>12134.07</v>
      </c>
      <c r="R13" s="195">
        <v>0</v>
      </c>
      <c r="S13" s="196">
        <v>12134.07</v>
      </c>
      <c r="T13" s="195"/>
      <c r="U13" s="195"/>
      <c r="V13" s="200">
        <v>0</v>
      </c>
    </row>
    <row r="14" spans="1:22" ht="30.75" customHeight="1">
      <c r="A14" s="151" t="s">
        <v>232</v>
      </c>
      <c r="B14" s="548">
        <v>1962.72</v>
      </c>
      <c r="C14" s="195">
        <v>0</v>
      </c>
      <c r="D14" s="196">
        <v>1962.72</v>
      </c>
      <c r="E14" s="197">
        <v>2120.21</v>
      </c>
      <c r="F14" s="198">
        <v>0</v>
      </c>
      <c r="G14" s="199">
        <v>2120.21</v>
      </c>
      <c r="H14" s="198">
        <v>5263.02</v>
      </c>
      <c r="I14" s="198">
        <v>0</v>
      </c>
      <c r="J14" s="199">
        <v>5263.02</v>
      </c>
      <c r="K14" s="198">
        <v>7260.27</v>
      </c>
      <c r="L14" s="198">
        <v>0</v>
      </c>
      <c r="M14" s="199">
        <v>7260.27</v>
      </c>
      <c r="N14" s="195">
        <v>12834.02</v>
      </c>
      <c r="O14" s="195">
        <v>0</v>
      </c>
      <c r="P14" s="195">
        <v>12834.02</v>
      </c>
      <c r="Q14" s="548">
        <v>11919.78</v>
      </c>
      <c r="R14" s="195">
        <v>0</v>
      </c>
      <c r="S14" s="196">
        <v>11919.78</v>
      </c>
      <c r="T14" s="195"/>
      <c r="U14" s="195"/>
      <c r="V14" s="200">
        <v>0</v>
      </c>
    </row>
    <row r="15" spans="1:22" ht="30.75" customHeight="1">
      <c r="A15" s="151" t="s">
        <v>233</v>
      </c>
      <c r="B15" s="548">
        <v>2955.37</v>
      </c>
      <c r="C15" s="195">
        <v>0</v>
      </c>
      <c r="D15" s="196">
        <v>2955.37</v>
      </c>
      <c r="E15" s="197">
        <v>6237.81</v>
      </c>
      <c r="F15" s="198">
        <v>0</v>
      </c>
      <c r="G15" s="199">
        <v>6237.81</v>
      </c>
      <c r="H15" s="198">
        <v>3922.8</v>
      </c>
      <c r="I15" s="198">
        <v>0</v>
      </c>
      <c r="J15" s="199">
        <v>3922.8</v>
      </c>
      <c r="K15" s="195">
        <v>3531.87</v>
      </c>
      <c r="L15" s="195">
        <v>0</v>
      </c>
      <c r="M15" s="196">
        <v>3531.87</v>
      </c>
      <c r="N15" s="195">
        <v>10993.26</v>
      </c>
      <c r="O15" s="195">
        <v>0</v>
      </c>
      <c r="P15" s="195">
        <v>10993.26</v>
      </c>
      <c r="Q15" s="548">
        <v>10794.48</v>
      </c>
      <c r="R15" s="195">
        <v>0</v>
      </c>
      <c r="S15" s="196">
        <v>10794.48</v>
      </c>
      <c r="T15" s="195"/>
      <c r="U15" s="195"/>
      <c r="V15" s="200">
        <v>0</v>
      </c>
    </row>
    <row r="16" spans="1:22" ht="30.75" customHeight="1">
      <c r="A16" s="151" t="s">
        <v>1288</v>
      </c>
      <c r="B16" s="548">
        <v>1971.17</v>
      </c>
      <c r="C16" s="195">
        <v>408.86</v>
      </c>
      <c r="D16" s="196">
        <v>1562.31</v>
      </c>
      <c r="E16" s="197">
        <v>3808.95</v>
      </c>
      <c r="F16" s="198">
        <v>780.34</v>
      </c>
      <c r="G16" s="199">
        <v>3028.61</v>
      </c>
      <c r="H16" s="198">
        <v>5023.75</v>
      </c>
      <c r="I16" s="198">
        <v>0</v>
      </c>
      <c r="J16" s="199">
        <v>5023.75</v>
      </c>
      <c r="K16" s="195">
        <v>4500.14</v>
      </c>
      <c r="L16" s="195">
        <v>0</v>
      </c>
      <c r="M16" s="196">
        <v>4500.14</v>
      </c>
      <c r="N16" s="195">
        <v>10622.39</v>
      </c>
      <c r="O16" s="195">
        <v>0</v>
      </c>
      <c r="P16" s="195">
        <v>10622.39</v>
      </c>
      <c r="Q16" s="548">
        <v>13464.8</v>
      </c>
      <c r="R16" s="195"/>
      <c r="S16" s="196">
        <v>13464.8</v>
      </c>
      <c r="T16" s="195"/>
      <c r="U16" s="195"/>
      <c r="V16" s="200">
        <v>0</v>
      </c>
    </row>
    <row r="17" spans="1:22" ht="30.75" customHeight="1">
      <c r="A17" s="151" t="s">
        <v>1289</v>
      </c>
      <c r="B17" s="548">
        <v>4584.48</v>
      </c>
      <c r="C17" s="195">
        <v>0</v>
      </c>
      <c r="D17" s="196">
        <v>4584.48</v>
      </c>
      <c r="E17" s="197">
        <v>2288.94</v>
      </c>
      <c r="F17" s="198">
        <v>0</v>
      </c>
      <c r="G17" s="199">
        <v>2288.94</v>
      </c>
      <c r="H17" s="198">
        <v>9752.21</v>
      </c>
      <c r="I17" s="198">
        <v>0</v>
      </c>
      <c r="J17" s="199">
        <v>9752.21</v>
      </c>
      <c r="K17" s="195">
        <v>5395.53</v>
      </c>
      <c r="L17" s="195">
        <v>0</v>
      </c>
      <c r="M17" s="196">
        <v>5395.53</v>
      </c>
      <c r="N17" s="195">
        <v>12503.12</v>
      </c>
      <c r="O17" s="195">
        <v>0</v>
      </c>
      <c r="P17" s="195">
        <v>12503.12</v>
      </c>
      <c r="Q17" s="548">
        <v>9098.5</v>
      </c>
      <c r="R17" s="195">
        <v>377.7</v>
      </c>
      <c r="S17" s="196">
        <v>8720.8</v>
      </c>
      <c r="T17" s="195"/>
      <c r="U17" s="195"/>
      <c r="V17" s="200">
        <v>0</v>
      </c>
    </row>
    <row r="18" spans="1:22" ht="30.75" customHeight="1">
      <c r="A18" s="201" t="s">
        <v>1290</v>
      </c>
      <c r="B18" s="549">
        <v>3337.29</v>
      </c>
      <c r="C18" s="550">
        <v>1132.25</v>
      </c>
      <c r="D18" s="196">
        <v>2205.04</v>
      </c>
      <c r="E18" s="202">
        <v>3849.1</v>
      </c>
      <c r="F18" s="203">
        <v>0</v>
      </c>
      <c r="G18" s="196">
        <v>3849.1</v>
      </c>
      <c r="H18" s="195">
        <v>5827.24</v>
      </c>
      <c r="I18" s="195">
        <v>0</v>
      </c>
      <c r="J18" s="196">
        <v>5827.24</v>
      </c>
      <c r="K18" s="195">
        <v>6596.009</v>
      </c>
      <c r="L18" s="195">
        <v>0</v>
      </c>
      <c r="M18" s="196">
        <v>6596.009</v>
      </c>
      <c r="N18" s="195">
        <v>13516.69</v>
      </c>
      <c r="O18" s="195">
        <v>215.42</v>
      </c>
      <c r="P18" s="195">
        <v>13301.27</v>
      </c>
      <c r="Q18" s="548">
        <v>12276.9</v>
      </c>
      <c r="R18" s="195">
        <v>0</v>
      </c>
      <c r="S18" s="196">
        <v>12276.9</v>
      </c>
      <c r="T18" s="195"/>
      <c r="U18" s="195"/>
      <c r="V18" s="200">
        <v>0</v>
      </c>
    </row>
    <row r="19" spans="1:22" s="209" customFormat="1" ht="30.75" customHeight="1" thickBot="1">
      <c r="A19" s="204" t="s">
        <v>1293</v>
      </c>
      <c r="B19" s="205">
        <v>30152</v>
      </c>
      <c r="C19" s="206">
        <v>2037.45</v>
      </c>
      <c r="D19" s="207">
        <v>28114.55</v>
      </c>
      <c r="E19" s="205">
        <v>37894.65</v>
      </c>
      <c r="F19" s="206">
        <v>3619.3</v>
      </c>
      <c r="G19" s="207">
        <v>34275.35</v>
      </c>
      <c r="H19" s="205">
        <v>55877.5125</v>
      </c>
      <c r="I19" s="206">
        <v>654.478</v>
      </c>
      <c r="J19" s="207">
        <v>55223.034499999994</v>
      </c>
      <c r="K19" s="205">
        <v>64966.6535</v>
      </c>
      <c r="L19" s="206">
        <v>511.488</v>
      </c>
      <c r="M19" s="207">
        <v>64455.1555</v>
      </c>
      <c r="N19" s="205">
        <v>103574.4</v>
      </c>
      <c r="O19" s="206">
        <v>1164.74</v>
      </c>
      <c r="P19" s="206">
        <v>102409.66</v>
      </c>
      <c r="Q19" s="205">
        <v>144035.17</v>
      </c>
      <c r="R19" s="206">
        <v>1536.28</v>
      </c>
      <c r="S19" s="207">
        <v>142498.89</v>
      </c>
      <c r="T19" s="206">
        <v>5766.1</v>
      </c>
      <c r="U19" s="206">
        <v>0</v>
      </c>
      <c r="V19" s="208">
        <v>5766.1</v>
      </c>
    </row>
    <row r="20" spans="1:16" s="209" customFormat="1" ht="15" customHeight="1">
      <c r="A20" s="276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</row>
    <row r="21" s="150" customFormat="1" ht="16.5" customHeight="1">
      <c r="A21" s="150" t="s">
        <v>250</v>
      </c>
    </row>
    <row r="22" ht="12.75">
      <c r="A22" s="150"/>
    </row>
  </sheetData>
  <mergeCells count="10">
    <mergeCell ref="T5:V5"/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M22" sqref="M22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150" customFormat="1" ht="12.75">
      <c r="A1" s="1636" t="s">
        <v>1344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1636"/>
      <c r="P1" s="1636"/>
      <c r="Q1" s="1636"/>
      <c r="R1" s="1636"/>
      <c r="S1" s="1636"/>
    </row>
    <row r="2" spans="1:19" s="150" customFormat="1" ht="15.75">
      <c r="A2" s="1637" t="s">
        <v>239</v>
      </c>
      <c r="B2" s="1637"/>
      <c r="C2" s="1637"/>
      <c r="D2" s="1637"/>
      <c r="E2" s="1637"/>
      <c r="F2" s="1637"/>
      <c r="G2" s="1637"/>
      <c r="H2" s="1637"/>
      <c r="I2" s="1637"/>
      <c r="J2" s="1637"/>
      <c r="K2" s="1637"/>
      <c r="L2" s="1637"/>
      <c r="M2" s="1637"/>
      <c r="N2" s="1637"/>
      <c r="O2" s="1637"/>
      <c r="P2" s="1637"/>
      <c r="Q2" s="1637"/>
      <c r="R2" s="1637"/>
      <c r="S2" s="1637"/>
    </row>
    <row r="3" spans="1:10" ht="12.75" hidden="1">
      <c r="A3" s="1633" t="s">
        <v>627</v>
      </c>
      <c r="B3" s="1633"/>
      <c r="C3" s="1633"/>
      <c r="D3" s="1633"/>
      <c r="E3" s="1633"/>
      <c r="F3" s="1633"/>
      <c r="G3" s="1633"/>
      <c r="H3" s="1633"/>
      <c r="I3" s="1633"/>
      <c r="J3" s="1633"/>
    </row>
    <row r="4" spans="1:22" ht="13.5" thickBot="1">
      <c r="A4" s="1638" t="s">
        <v>886</v>
      </c>
      <c r="B4" s="1638"/>
      <c r="C4" s="1638"/>
      <c r="D4" s="1638"/>
      <c r="E4" s="1638"/>
      <c r="F4" s="1638"/>
      <c r="G4" s="1638"/>
      <c r="H4" s="1638"/>
      <c r="I4" s="1638"/>
      <c r="J4" s="1638"/>
      <c r="K4" s="1638"/>
      <c r="L4" s="1638"/>
      <c r="M4" s="1638"/>
      <c r="N4" s="1638"/>
      <c r="O4" s="1638"/>
      <c r="P4" s="1638"/>
      <c r="Q4" s="1638"/>
      <c r="R4" s="1638"/>
      <c r="S4" s="1638"/>
      <c r="T4" s="1638"/>
      <c r="U4" s="1638"/>
      <c r="V4" s="1638"/>
    </row>
    <row r="5" spans="1:22" ht="12.75">
      <c r="A5" s="188"/>
      <c r="B5" s="1634" t="s">
        <v>246</v>
      </c>
      <c r="C5" s="1641"/>
      <c r="D5" s="1635"/>
      <c r="E5" s="1634" t="s">
        <v>223</v>
      </c>
      <c r="F5" s="1641"/>
      <c r="G5" s="1635"/>
      <c r="H5" s="1641" t="s">
        <v>907</v>
      </c>
      <c r="I5" s="1641"/>
      <c r="J5" s="1635"/>
      <c r="K5" s="1641" t="s">
        <v>908</v>
      </c>
      <c r="L5" s="1641"/>
      <c r="M5" s="1635"/>
      <c r="N5" s="1641" t="s">
        <v>1387</v>
      </c>
      <c r="O5" s="1641"/>
      <c r="P5" s="1642"/>
      <c r="Q5" s="1641" t="s">
        <v>676</v>
      </c>
      <c r="R5" s="1641"/>
      <c r="S5" s="1642"/>
      <c r="T5" s="1641" t="s">
        <v>102</v>
      </c>
      <c r="U5" s="1641"/>
      <c r="V5" s="1642"/>
    </row>
    <row r="6" spans="1:22" s="194" customFormat="1" ht="24">
      <c r="A6" s="189" t="s">
        <v>1365</v>
      </c>
      <c r="B6" s="190" t="s">
        <v>247</v>
      </c>
      <c r="C6" s="191" t="s">
        <v>248</v>
      </c>
      <c r="D6" s="192" t="s">
        <v>249</v>
      </c>
      <c r="E6" s="190" t="s">
        <v>247</v>
      </c>
      <c r="F6" s="191" t="s">
        <v>248</v>
      </c>
      <c r="G6" s="192" t="s">
        <v>249</v>
      </c>
      <c r="H6" s="191" t="s">
        <v>247</v>
      </c>
      <c r="I6" s="191" t="s">
        <v>248</v>
      </c>
      <c r="J6" s="192" t="s">
        <v>249</v>
      </c>
      <c r="K6" s="191" t="s">
        <v>247</v>
      </c>
      <c r="L6" s="191" t="s">
        <v>248</v>
      </c>
      <c r="M6" s="192" t="s">
        <v>249</v>
      </c>
      <c r="N6" s="191" t="s">
        <v>247</v>
      </c>
      <c r="O6" s="191" t="s">
        <v>248</v>
      </c>
      <c r="P6" s="193" t="s">
        <v>249</v>
      </c>
      <c r="Q6" s="191" t="s">
        <v>247</v>
      </c>
      <c r="R6" s="191" t="s">
        <v>248</v>
      </c>
      <c r="S6" s="193" t="s">
        <v>249</v>
      </c>
      <c r="T6" s="191" t="s">
        <v>247</v>
      </c>
      <c r="U6" s="191" t="s">
        <v>248</v>
      </c>
      <c r="V6" s="193" t="s">
        <v>249</v>
      </c>
    </row>
    <row r="7" spans="1:22" ht="23.25" customHeight="1">
      <c r="A7" s="151" t="s">
        <v>225</v>
      </c>
      <c r="B7" s="197">
        <v>9.8</v>
      </c>
      <c r="C7" s="198">
        <v>0</v>
      </c>
      <c r="D7" s="199">
        <v>9.8</v>
      </c>
      <c r="E7" s="197">
        <v>18.2</v>
      </c>
      <c r="F7" s="198">
        <v>0</v>
      </c>
      <c r="G7" s="199">
        <v>18.2</v>
      </c>
      <c r="H7" s="198">
        <v>24.1</v>
      </c>
      <c r="I7" s="198">
        <v>7.4</v>
      </c>
      <c r="J7" s="199">
        <v>16.7</v>
      </c>
      <c r="K7" s="198">
        <v>87.5</v>
      </c>
      <c r="L7" s="198">
        <v>0</v>
      </c>
      <c r="M7" s="199">
        <v>87.5</v>
      </c>
      <c r="N7" s="195">
        <v>34.55</v>
      </c>
      <c r="O7" s="195">
        <v>0</v>
      </c>
      <c r="P7" s="200">
        <v>34.55</v>
      </c>
      <c r="Q7" s="195">
        <v>81.75</v>
      </c>
      <c r="R7" s="195">
        <v>2.7</v>
      </c>
      <c r="S7" s="200">
        <v>79.05</v>
      </c>
      <c r="T7" s="195">
        <v>74.8</v>
      </c>
      <c r="U7" s="195">
        <v>0</v>
      </c>
      <c r="V7" s="200">
        <v>74.8</v>
      </c>
    </row>
    <row r="8" spans="1:22" ht="23.25" customHeight="1">
      <c r="A8" s="151" t="s">
        <v>226</v>
      </c>
      <c r="B8" s="197">
        <v>17.9</v>
      </c>
      <c r="C8" s="198">
        <v>0</v>
      </c>
      <c r="D8" s="199">
        <v>17.9</v>
      </c>
      <c r="E8" s="197">
        <v>27.6</v>
      </c>
      <c r="F8" s="198">
        <v>0</v>
      </c>
      <c r="G8" s="199">
        <v>27.6</v>
      </c>
      <c r="H8" s="198">
        <v>30.5</v>
      </c>
      <c r="I8" s="198">
        <v>0</v>
      </c>
      <c r="J8" s="199">
        <v>30.5</v>
      </c>
      <c r="K8" s="198">
        <v>63.85</v>
      </c>
      <c r="L8" s="198">
        <v>0</v>
      </c>
      <c r="M8" s="199">
        <v>63.85</v>
      </c>
      <c r="N8" s="195">
        <v>72.9</v>
      </c>
      <c r="O8" s="195">
        <v>6</v>
      </c>
      <c r="P8" s="200">
        <v>66.9</v>
      </c>
      <c r="Q8" s="195">
        <v>109.6</v>
      </c>
      <c r="R8" s="195">
        <v>13.75</v>
      </c>
      <c r="S8" s="200">
        <v>95.85</v>
      </c>
      <c r="T8" s="195"/>
      <c r="U8" s="195"/>
      <c r="V8" s="200"/>
    </row>
    <row r="9" spans="1:22" ht="23.25" customHeight="1">
      <c r="A9" s="151" t="s">
        <v>227</v>
      </c>
      <c r="B9" s="197">
        <v>47.6</v>
      </c>
      <c r="C9" s="198">
        <v>0</v>
      </c>
      <c r="D9" s="199">
        <v>47.6</v>
      </c>
      <c r="E9" s="197">
        <v>49.4</v>
      </c>
      <c r="F9" s="198">
        <v>0</v>
      </c>
      <c r="G9" s="199">
        <v>49.4</v>
      </c>
      <c r="H9" s="198">
        <v>53</v>
      </c>
      <c r="I9" s="198">
        <v>0</v>
      </c>
      <c r="J9" s="199">
        <v>53</v>
      </c>
      <c r="K9" s="198">
        <v>76.25</v>
      </c>
      <c r="L9" s="198">
        <v>0</v>
      </c>
      <c r="M9" s="199">
        <v>76.25</v>
      </c>
      <c r="N9" s="195">
        <v>115.9</v>
      </c>
      <c r="O9" s="195">
        <v>0</v>
      </c>
      <c r="P9" s="200">
        <v>115.9</v>
      </c>
      <c r="Q9" s="195">
        <v>245.2</v>
      </c>
      <c r="R9" s="195">
        <v>0</v>
      </c>
      <c r="S9" s="200">
        <v>245.2</v>
      </c>
      <c r="T9" s="195"/>
      <c r="U9" s="195"/>
      <c r="V9" s="200"/>
    </row>
    <row r="10" spans="1:22" ht="23.25" customHeight="1">
      <c r="A10" s="151" t="s">
        <v>228</v>
      </c>
      <c r="B10" s="197">
        <v>36.4</v>
      </c>
      <c r="C10" s="198">
        <v>0</v>
      </c>
      <c r="D10" s="199">
        <v>36.4</v>
      </c>
      <c r="E10" s="197">
        <v>32.9</v>
      </c>
      <c r="F10" s="198">
        <v>14.6</v>
      </c>
      <c r="G10" s="199">
        <v>18.3</v>
      </c>
      <c r="H10" s="198">
        <v>84.35</v>
      </c>
      <c r="I10" s="198">
        <v>0</v>
      </c>
      <c r="J10" s="199">
        <v>84.35</v>
      </c>
      <c r="K10" s="198">
        <v>71.05</v>
      </c>
      <c r="L10" s="198">
        <v>0</v>
      </c>
      <c r="M10" s="199">
        <v>71.05</v>
      </c>
      <c r="N10" s="195">
        <v>104.1</v>
      </c>
      <c r="O10" s="195">
        <v>0</v>
      </c>
      <c r="P10" s="200">
        <v>104.1</v>
      </c>
      <c r="Q10" s="195">
        <v>149.53</v>
      </c>
      <c r="R10" s="195">
        <v>0</v>
      </c>
      <c r="S10" s="200">
        <v>149.53</v>
      </c>
      <c r="T10" s="195"/>
      <c r="U10" s="195"/>
      <c r="V10" s="200"/>
    </row>
    <row r="11" spans="1:22" ht="23.25" customHeight="1">
      <c r="A11" s="151" t="s">
        <v>229</v>
      </c>
      <c r="B11" s="197">
        <v>30.4</v>
      </c>
      <c r="C11" s="198">
        <v>6.7</v>
      </c>
      <c r="D11" s="199">
        <v>23.7</v>
      </c>
      <c r="E11" s="197">
        <v>44.5</v>
      </c>
      <c r="F11" s="198">
        <v>0</v>
      </c>
      <c r="G11" s="199">
        <v>44.5</v>
      </c>
      <c r="H11" s="198">
        <v>65</v>
      </c>
      <c r="I11" s="198">
        <v>0</v>
      </c>
      <c r="J11" s="199">
        <v>65</v>
      </c>
      <c r="K11" s="198">
        <v>95.85</v>
      </c>
      <c r="L11" s="198">
        <v>0</v>
      </c>
      <c r="M11" s="199">
        <v>95.85</v>
      </c>
      <c r="N11" s="195">
        <v>143.4</v>
      </c>
      <c r="O11" s="195">
        <v>0</v>
      </c>
      <c r="P11" s="200">
        <v>143.4</v>
      </c>
      <c r="Q11" s="195">
        <v>219.45</v>
      </c>
      <c r="R11" s="195">
        <v>0</v>
      </c>
      <c r="S11" s="200">
        <v>219.45</v>
      </c>
      <c r="T11" s="195"/>
      <c r="U11" s="195"/>
      <c r="V11" s="200"/>
    </row>
    <row r="12" spans="1:22" ht="23.25" customHeight="1">
      <c r="A12" s="151" t="s">
        <v>230</v>
      </c>
      <c r="B12" s="197">
        <v>39.2</v>
      </c>
      <c r="C12" s="198">
        <v>0</v>
      </c>
      <c r="D12" s="199">
        <v>39.2</v>
      </c>
      <c r="E12" s="197">
        <v>66.2</v>
      </c>
      <c r="F12" s="198">
        <v>0</v>
      </c>
      <c r="G12" s="199">
        <v>66.2</v>
      </c>
      <c r="H12" s="198">
        <v>62.3</v>
      </c>
      <c r="I12" s="198">
        <v>1.8</v>
      </c>
      <c r="J12" s="199">
        <v>60.5</v>
      </c>
      <c r="K12" s="198">
        <v>75.95</v>
      </c>
      <c r="L12" s="198">
        <v>0</v>
      </c>
      <c r="M12" s="199">
        <v>75.95</v>
      </c>
      <c r="N12" s="195">
        <v>93.3</v>
      </c>
      <c r="O12" s="195">
        <v>0</v>
      </c>
      <c r="P12" s="200">
        <v>93.3</v>
      </c>
      <c r="Q12" s="195">
        <v>174.5</v>
      </c>
      <c r="R12" s="195">
        <v>0</v>
      </c>
      <c r="S12" s="200">
        <v>174.5</v>
      </c>
      <c r="T12" s="195"/>
      <c r="U12" s="195"/>
      <c r="V12" s="200"/>
    </row>
    <row r="13" spans="1:22" ht="23.25" customHeight="1">
      <c r="A13" s="151" t="s">
        <v>231</v>
      </c>
      <c r="B13" s="197">
        <v>25.7</v>
      </c>
      <c r="C13" s="198">
        <v>0</v>
      </c>
      <c r="D13" s="199">
        <v>25.7</v>
      </c>
      <c r="E13" s="197">
        <v>29.5</v>
      </c>
      <c r="F13" s="198">
        <v>24.5</v>
      </c>
      <c r="G13" s="199">
        <v>5</v>
      </c>
      <c r="H13" s="198">
        <v>41.2</v>
      </c>
      <c r="I13" s="198">
        <v>0</v>
      </c>
      <c r="J13" s="199">
        <v>41.2</v>
      </c>
      <c r="K13" s="198">
        <v>47.55</v>
      </c>
      <c r="L13" s="198">
        <v>7.2</v>
      </c>
      <c r="M13" s="199">
        <v>40.35</v>
      </c>
      <c r="N13" s="198">
        <v>111.05</v>
      </c>
      <c r="O13" s="198">
        <v>8.6</v>
      </c>
      <c r="P13" s="210">
        <v>102.45</v>
      </c>
      <c r="Q13" s="198">
        <v>155.15</v>
      </c>
      <c r="R13" s="195">
        <v>0</v>
      </c>
      <c r="S13" s="210">
        <v>155.15</v>
      </c>
      <c r="T13" s="198"/>
      <c r="U13" s="198"/>
      <c r="V13" s="200"/>
    </row>
    <row r="14" spans="1:22" ht="23.25" customHeight="1">
      <c r="A14" s="151" t="s">
        <v>232</v>
      </c>
      <c r="B14" s="197">
        <v>26.7</v>
      </c>
      <c r="C14" s="198">
        <v>0</v>
      </c>
      <c r="D14" s="199">
        <v>26.7</v>
      </c>
      <c r="E14" s="197">
        <v>29.9</v>
      </c>
      <c r="F14" s="198">
        <v>0</v>
      </c>
      <c r="G14" s="199">
        <v>29.9</v>
      </c>
      <c r="H14" s="198">
        <v>73.6</v>
      </c>
      <c r="I14" s="198">
        <v>0</v>
      </c>
      <c r="J14" s="199">
        <v>73.6</v>
      </c>
      <c r="K14" s="198">
        <v>102.5</v>
      </c>
      <c r="L14" s="198">
        <v>0</v>
      </c>
      <c r="M14" s="199">
        <v>102.5</v>
      </c>
      <c r="N14" s="198">
        <v>199.6</v>
      </c>
      <c r="O14" s="198">
        <v>0</v>
      </c>
      <c r="P14" s="210">
        <v>199.6</v>
      </c>
      <c r="Q14" s="198">
        <v>147.65</v>
      </c>
      <c r="R14" s="195">
        <v>0</v>
      </c>
      <c r="S14" s="210">
        <v>147.65</v>
      </c>
      <c r="T14" s="198"/>
      <c r="U14" s="198"/>
      <c r="V14" s="200"/>
    </row>
    <row r="15" spans="1:22" ht="23.25" customHeight="1">
      <c r="A15" s="151" t="s">
        <v>233</v>
      </c>
      <c r="B15" s="197">
        <v>40.6</v>
      </c>
      <c r="C15" s="198">
        <v>0</v>
      </c>
      <c r="D15" s="199">
        <v>40.6</v>
      </c>
      <c r="E15" s="197">
        <v>88</v>
      </c>
      <c r="F15" s="198">
        <v>0</v>
      </c>
      <c r="G15" s="199">
        <v>88</v>
      </c>
      <c r="H15" s="198">
        <v>54.7</v>
      </c>
      <c r="I15" s="198">
        <v>0</v>
      </c>
      <c r="J15" s="199">
        <v>54.7</v>
      </c>
      <c r="K15" s="195">
        <v>50.9</v>
      </c>
      <c r="L15" s="195">
        <v>0</v>
      </c>
      <c r="M15" s="196">
        <v>50.9</v>
      </c>
      <c r="N15" s="195">
        <v>170.25</v>
      </c>
      <c r="O15" s="195">
        <v>0</v>
      </c>
      <c r="P15" s="200">
        <v>170.25</v>
      </c>
      <c r="Q15" s="195">
        <v>132.6</v>
      </c>
      <c r="R15" s="195">
        <v>0</v>
      </c>
      <c r="S15" s="200">
        <v>132.6</v>
      </c>
      <c r="T15" s="195"/>
      <c r="U15" s="195"/>
      <c r="V15" s="200"/>
    </row>
    <row r="16" spans="1:22" ht="23.25" customHeight="1">
      <c r="A16" s="151" t="s">
        <v>1288</v>
      </c>
      <c r="B16" s="197">
        <v>17.3</v>
      </c>
      <c r="C16" s="198">
        <v>5.7</v>
      </c>
      <c r="D16" s="199">
        <v>11.6</v>
      </c>
      <c r="E16" s="197">
        <v>53.9</v>
      </c>
      <c r="F16" s="198">
        <v>11</v>
      </c>
      <c r="G16" s="199">
        <v>42.9</v>
      </c>
      <c r="H16" s="198">
        <v>69.25</v>
      </c>
      <c r="I16" s="198">
        <v>0</v>
      </c>
      <c r="J16" s="199">
        <v>69.25</v>
      </c>
      <c r="K16" s="195">
        <v>67.5</v>
      </c>
      <c r="L16" s="195">
        <v>0</v>
      </c>
      <c r="M16" s="196">
        <v>67.5</v>
      </c>
      <c r="N16" s="195">
        <v>164.3</v>
      </c>
      <c r="O16" s="195">
        <v>0</v>
      </c>
      <c r="P16" s="200">
        <v>164.3</v>
      </c>
      <c r="Q16" s="195">
        <v>168.9</v>
      </c>
      <c r="R16" s="195"/>
      <c r="S16" s="200">
        <v>168.9</v>
      </c>
      <c r="T16" s="195"/>
      <c r="U16" s="195"/>
      <c r="V16" s="200"/>
    </row>
    <row r="17" spans="1:22" ht="23.25" customHeight="1">
      <c r="A17" s="151" t="s">
        <v>1289</v>
      </c>
      <c r="B17" s="197">
        <v>62.35</v>
      </c>
      <c r="C17" s="198">
        <v>0</v>
      </c>
      <c r="D17" s="199">
        <v>62.35</v>
      </c>
      <c r="E17" s="197">
        <v>32.4</v>
      </c>
      <c r="F17" s="198">
        <v>0</v>
      </c>
      <c r="G17" s="199">
        <v>32.4</v>
      </c>
      <c r="H17" s="198">
        <v>133</v>
      </c>
      <c r="I17" s="198">
        <v>0</v>
      </c>
      <c r="J17" s="199">
        <v>133</v>
      </c>
      <c r="K17" s="195">
        <v>82.75</v>
      </c>
      <c r="L17" s="195">
        <v>0</v>
      </c>
      <c r="M17" s="196">
        <v>82.75</v>
      </c>
      <c r="N17" s="195">
        <v>183.45</v>
      </c>
      <c r="O17" s="195">
        <v>0</v>
      </c>
      <c r="P17" s="200">
        <v>183.45</v>
      </c>
      <c r="Q17" s="195">
        <v>119.5</v>
      </c>
      <c r="R17" s="195">
        <v>5</v>
      </c>
      <c r="S17" s="200">
        <v>114.5</v>
      </c>
      <c r="T17" s="195"/>
      <c r="U17" s="195"/>
      <c r="V17" s="200"/>
    </row>
    <row r="18" spans="1:22" ht="23.25" customHeight="1">
      <c r="A18" s="201" t="s">
        <v>1290</v>
      </c>
      <c r="B18" s="202">
        <v>44.85</v>
      </c>
      <c r="C18" s="203">
        <v>15.2</v>
      </c>
      <c r="D18" s="196">
        <v>29.65</v>
      </c>
      <c r="E18" s="202">
        <v>54.5</v>
      </c>
      <c r="F18" s="203">
        <v>0</v>
      </c>
      <c r="G18" s="196">
        <v>54.5</v>
      </c>
      <c r="H18" s="195">
        <v>78.8</v>
      </c>
      <c r="I18" s="195">
        <v>0</v>
      </c>
      <c r="J18" s="196">
        <v>78.8</v>
      </c>
      <c r="K18" s="195">
        <v>101.3</v>
      </c>
      <c r="L18" s="195">
        <v>0</v>
      </c>
      <c r="M18" s="196">
        <v>101.3</v>
      </c>
      <c r="N18" s="195">
        <v>196.35</v>
      </c>
      <c r="O18" s="195">
        <v>3.1</v>
      </c>
      <c r="P18" s="200">
        <v>193.25</v>
      </c>
      <c r="Q18" s="195">
        <v>159.1</v>
      </c>
      <c r="R18" s="195">
        <v>0</v>
      </c>
      <c r="S18" s="200">
        <v>159.1</v>
      </c>
      <c r="T18" s="195"/>
      <c r="U18" s="195"/>
      <c r="V18" s="200"/>
    </row>
    <row r="19" spans="1:22" s="209" customFormat="1" ht="23.25" customHeight="1" thickBot="1">
      <c r="A19" s="204" t="s">
        <v>1293</v>
      </c>
      <c r="B19" s="205">
        <v>398.8</v>
      </c>
      <c r="C19" s="206">
        <v>27.6</v>
      </c>
      <c r="D19" s="207">
        <v>371.2</v>
      </c>
      <c r="E19" s="205">
        <v>527</v>
      </c>
      <c r="F19" s="206">
        <v>50.1</v>
      </c>
      <c r="G19" s="207">
        <v>476.9</v>
      </c>
      <c r="H19" s="205">
        <v>769.8</v>
      </c>
      <c r="I19" s="206">
        <v>9.2</v>
      </c>
      <c r="J19" s="207">
        <v>760.6</v>
      </c>
      <c r="K19" s="205">
        <v>922.95</v>
      </c>
      <c r="L19" s="206">
        <v>7.2</v>
      </c>
      <c r="M19" s="207">
        <v>915.75</v>
      </c>
      <c r="N19" s="205">
        <v>1589.15</v>
      </c>
      <c r="O19" s="206">
        <v>17.7</v>
      </c>
      <c r="P19" s="208">
        <v>1571.45</v>
      </c>
      <c r="Q19" s="205">
        <v>1862.93</v>
      </c>
      <c r="R19" s="206">
        <v>21.45</v>
      </c>
      <c r="S19" s="206">
        <v>1841.48</v>
      </c>
      <c r="T19" s="1257">
        <v>74.8</v>
      </c>
      <c r="U19" s="1258">
        <v>0</v>
      </c>
      <c r="V19" s="1259">
        <v>74.8</v>
      </c>
    </row>
    <row r="20" s="150" customFormat="1" ht="16.5" customHeight="1">
      <c r="A20" s="150" t="s">
        <v>250</v>
      </c>
    </row>
  </sheetData>
  <mergeCells count="11">
    <mergeCell ref="T5:V5"/>
    <mergeCell ref="A1:S1"/>
    <mergeCell ref="A2:S2"/>
    <mergeCell ref="A3:J3"/>
    <mergeCell ref="B5:D5"/>
    <mergeCell ref="E5:G5"/>
    <mergeCell ref="H5:J5"/>
    <mergeCell ref="K5:M5"/>
    <mergeCell ref="N5:P5"/>
    <mergeCell ref="Q5:S5"/>
    <mergeCell ref="A4:V4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N25" sqref="N25"/>
    </sheetView>
  </sheetViews>
  <sheetFormatPr defaultColWidth="9.140625" defaultRowHeight="12.75"/>
  <cols>
    <col min="1" max="1" width="10.00390625" style="165" customWidth="1"/>
    <col min="2" max="2" width="10.7109375" style="165" hidden="1" customWidth="1"/>
    <col min="3" max="3" width="8.140625" style="165" hidden="1" customWidth="1"/>
    <col min="4" max="4" width="10.7109375" style="165" bestFit="1" customWidth="1"/>
    <col min="5" max="5" width="8.140625" style="165" bestFit="1" customWidth="1"/>
    <col min="6" max="6" width="10.7109375" style="165" bestFit="1" customWidth="1"/>
    <col min="7" max="7" width="8.140625" style="165" bestFit="1" customWidth="1"/>
    <col min="8" max="8" width="11.00390625" style="165" bestFit="1" customWidth="1"/>
    <col min="9" max="9" width="8.140625" style="165" customWidth="1"/>
    <col min="10" max="10" width="11.28125" style="165" bestFit="1" customWidth="1"/>
    <col min="11" max="11" width="8.140625" style="165" customWidth="1"/>
    <col min="12" max="16384" width="9.140625" style="165" customWidth="1"/>
  </cols>
  <sheetData>
    <row r="1" spans="1:19" ht="12.75">
      <c r="A1" s="1714" t="s">
        <v>1345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  <c r="N1" s="526"/>
      <c r="O1" s="526"/>
      <c r="P1" s="526"/>
      <c r="Q1" s="526"/>
      <c r="R1" s="526"/>
      <c r="S1" s="526"/>
    </row>
    <row r="2" spans="1:19" ht="15.75">
      <c r="A2" s="1663" t="s">
        <v>416</v>
      </c>
      <c r="B2" s="1663"/>
      <c r="C2" s="1663"/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551"/>
      <c r="O2" s="526"/>
      <c r="P2" s="526"/>
      <c r="Q2" s="526"/>
      <c r="R2" s="526"/>
      <c r="S2" s="526"/>
    </row>
    <row r="3" spans="1:15" ht="17.25" customHeight="1">
      <c r="A3" s="156"/>
      <c r="B3" s="156"/>
      <c r="C3" s="156"/>
      <c r="D3" s="211"/>
      <c r="E3" s="211"/>
      <c r="F3" s="211"/>
      <c r="G3" s="211"/>
      <c r="H3" s="211"/>
      <c r="I3" s="43"/>
      <c r="J3" s="211"/>
      <c r="M3" s="43"/>
      <c r="O3" s="785" t="s">
        <v>346</v>
      </c>
    </row>
    <row r="4" spans="1:15" s="213" customFormat="1" ht="13.5" customHeight="1">
      <c r="A4" s="212"/>
      <c r="B4" s="1721" t="s">
        <v>246</v>
      </c>
      <c r="C4" s="1630"/>
      <c r="D4" s="1722" t="s">
        <v>223</v>
      </c>
      <c r="E4" s="1630"/>
      <c r="F4" s="1629" t="s">
        <v>907</v>
      </c>
      <c r="G4" s="1630"/>
      <c r="H4" s="1629" t="s">
        <v>908</v>
      </c>
      <c r="I4" s="1630"/>
      <c r="J4" s="1629" t="s">
        <v>1387</v>
      </c>
      <c r="K4" s="1630"/>
      <c r="L4" s="1629" t="s">
        <v>676</v>
      </c>
      <c r="M4" s="1630"/>
      <c r="N4" s="1629" t="s">
        <v>102</v>
      </c>
      <c r="O4" s="1630"/>
    </row>
    <row r="5" spans="1:15" s="213" customFormat="1" ht="13.5" customHeight="1">
      <c r="A5" s="214" t="s">
        <v>1365</v>
      </c>
      <c r="B5" s="215" t="s">
        <v>251</v>
      </c>
      <c r="C5" s="216" t="s">
        <v>252</v>
      </c>
      <c r="D5" s="215" t="s">
        <v>251</v>
      </c>
      <c r="E5" s="216" t="s">
        <v>252</v>
      </c>
      <c r="F5" s="217" t="s">
        <v>251</v>
      </c>
      <c r="G5" s="216" t="s">
        <v>252</v>
      </c>
      <c r="H5" s="217" t="s">
        <v>251</v>
      </c>
      <c r="I5" s="216" t="s">
        <v>252</v>
      </c>
      <c r="J5" s="217" t="s">
        <v>251</v>
      </c>
      <c r="K5" s="216" t="s">
        <v>252</v>
      </c>
      <c r="L5" s="217" t="s">
        <v>251</v>
      </c>
      <c r="M5" s="216" t="s">
        <v>252</v>
      </c>
      <c r="N5" s="217" t="s">
        <v>251</v>
      </c>
      <c r="O5" s="216" t="s">
        <v>252</v>
      </c>
    </row>
    <row r="6" spans="1:15" ht="29.25" customHeight="1">
      <c r="A6" s="1418" t="s">
        <v>225</v>
      </c>
      <c r="B6" s="1419">
        <v>461.85</v>
      </c>
      <c r="C6" s="1420">
        <v>10</v>
      </c>
      <c r="D6" s="1421">
        <v>1847.355</v>
      </c>
      <c r="E6" s="1422">
        <v>40</v>
      </c>
      <c r="F6" s="1423">
        <v>2611.31</v>
      </c>
      <c r="G6" s="1422">
        <v>60</v>
      </c>
      <c r="H6" s="1423">
        <v>2334.575</v>
      </c>
      <c r="I6" s="1422">
        <v>50</v>
      </c>
      <c r="J6" s="1424">
        <v>3641.625</v>
      </c>
      <c r="K6" s="1422">
        <v>90</v>
      </c>
      <c r="L6" s="1424">
        <v>5969.58</v>
      </c>
      <c r="M6" s="1422">
        <v>140</v>
      </c>
      <c r="N6" s="1424">
        <v>15930.4</v>
      </c>
      <c r="O6" s="1422">
        <v>330</v>
      </c>
    </row>
    <row r="7" spans="1:15" ht="29.25" customHeight="1">
      <c r="A7" s="1418" t="s">
        <v>226</v>
      </c>
      <c r="B7" s="1419">
        <v>0</v>
      </c>
      <c r="C7" s="1420">
        <v>0</v>
      </c>
      <c r="D7" s="1421">
        <v>0</v>
      </c>
      <c r="E7" s="1425">
        <v>0</v>
      </c>
      <c r="F7" s="1423">
        <v>2191.9</v>
      </c>
      <c r="G7" s="1422">
        <v>50</v>
      </c>
      <c r="H7" s="1423">
        <v>2786.475</v>
      </c>
      <c r="I7" s="1422">
        <v>60</v>
      </c>
      <c r="J7" s="1424">
        <v>3675.4249999999997</v>
      </c>
      <c r="K7" s="1422">
        <v>90</v>
      </c>
      <c r="L7" s="1424">
        <v>2644.05</v>
      </c>
      <c r="M7" s="1422">
        <v>60</v>
      </c>
      <c r="N7" s="1424"/>
      <c r="O7" s="1422"/>
    </row>
    <row r="8" spans="1:15" ht="29.25" customHeight="1">
      <c r="A8" s="1418" t="s">
        <v>227</v>
      </c>
      <c r="B8" s="1419">
        <v>453.35</v>
      </c>
      <c r="C8" s="1420">
        <v>10</v>
      </c>
      <c r="D8" s="1421">
        <v>0</v>
      </c>
      <c r="E8" s="1425">
        <v>0</v>
      </c>
      <c r="F8" s="1423">
        <v>2652.09</v>
      </c>
      <c r="G8" s="1422">
        <v>50</v>
      </c>
      <c r="H8" s="1423">
        <v>3205.3</v>
      </c>
      <c r="I8" s="1422">
        <v>70</v>
      </c>
      <c r="J8" s="1426">
        <v>5542.724999999999</v>
      </c>
      <c r="K8" s="1427">
        <v>140</v>
      </c>
      <c r="L8" s="1426">
        <v>3257.1</v>
      </c>
      <c r="M8" s="1427">
        <v>70</v>
      </c>
      <c r="N8" s="1426"/>
      <c r="O8" s="1427"/>
    </row>
    <row r="9" spans="1:15" ht="29.25" customHeight="1">
      <c r="A9" s="1418" t="s">
        <v>228</v>
      </c>
      <c r="B9" s="1419">
        <v>906.175</v>
      </c>
      <c r="C9" s="1420">
        <v>20</v>
      </c>
      <c r="D9" s="1421">
        <v>0</v>
      </c>
      <c r="E9" s="1425">
        <v>0</v>
      </c>
      <c r="F9" s="1423">
        <v>1810.725</v>
      </c>
      <c r="G9" s="1422">
        <v>40</v>
      </c>
      <c r="H9" s="1428">
        <v>3602.15</v>
      </c>
      <c r="I9" s="1427">
        <v>80</v>
      </c>
      <c r="J9" s="1426">
        <v>3932.35</v>
      </c>
      <c r="K9" s="1427">
        <v>100</v>
      </c>
      <c r="L9" s="1426">
        <v>10657.1</v>
      </c>
      <c r="M9" s="1427">
        <v>220</v>
      </c>
      <c r="N9" s="1426"/>
      <c r="O9" s="1427"/>
    </row>
    <row r="10" spans="1:15" ht="29.25" customHeight="1">
      <c r="A10" s="1418" t="s">
        <v>229</v>
      </c>
      <c r="B10" s="1419">
        <v>228.075</v>
      </c>
      <c r="C10" s="1420">
        <v>5</v>
      </c>
      <c r="D10" s="1421">
        <v>1340.73</v>
      </c>
      <c r="E10" s="1422">
        <v>30</v>
      </c>
      <c r="F10" s="1423">
        <v>2290.13</v>
      </c>
      <c r="G10" s="1422">
        <v>50</v>
      </c>
      <c r="H10" s="1428">
        <v>2689.325</v>
      </c>
      <c r="I10" s="1427">
        <v>60</v>
      </c>
      <c r="J10" s="1426">
        <v>5531.6</v>
      </c>
      <c r="K10" s="1427">
        <v>140</v>
      </c>
      <c r="L10" s="1426">
        <v>6950.8</v>
      </c>
      <c r="M10" s="1427">
        <v>140</v>
      </c>
      <c r="N10" s="1426"/>
      <c r="O10" s="1427"/>
    </row>
    <row r="11" spans="1:15" ht="29.25" customHeight="1">
      <c r="A11" s="1418" t="s">
        <v>230</v>
      </c>
      <c r="B11" s="1419">
        <v>228.1625</v>
      </c>
      <c r="C11" s="1420">
        <v>5</v>
      </c>
      <c r="D11" s="1421">
        <v>437.3</v>
      </c>
      <c r="E11" s="1422">
        <v>10</v>
      </c>
      <c r="F11" s="1423">
        <v>1348.15</v>
      </c>
      <c r="G11" s="1422">
        <v>40</v>
      </c>
      <c r="H11" s="1428">
        <v>3112.005</v>
      </c>
      <c r="I11" s="1427">
        <v>70</v>
      </c>
      <c r="J11" s="1426">
        <v>3943.45</v>
      </c>
      <c r="K11" s="1427">
        <v>100</v>
      </c>
      <c r="L11" s="1426">
        <v>4381.8</v>
      </c>
      <c r="M11" s="1427">
        <v>90</v>
      </c>
      <c r="N11" s="1426"/>
      <c r="O11" s="1427"/>
    </row>
    <row r="12" spans="1:15" ht="29.25" customHeight="1">
      <c r="A12" s="1418" t="s">
        <v>231</v>
      </c>
      <c r="B12" s="1419">
        <v>2265.55</v>
      </c>
      <c r="C12" s="1420">
        <v>50</v>
      </c>
      <c r="D12" s="1421">
        <v>2183.225</v>
      </c>
      <c r="E12" s="1422">
        <v>50</v>
      </c>
      <c r="F12" s="1423">
        <v>2213.55</v>
      </c>
      <c r="G12" s="1422">
        <v>50</v>
      </c>
      <c r="H12" s="1423">
        <v>1326.735</v>
      </c>
      <c r="I12" s="1422">
        <v>30</v>
      </c>
      <c r="J12" s="1426">
        <v>5125.83</v>
      </c>
      <c r="K12" s="1427">
        <v>130</v>
      </c>
      <c r="L12" s="1426">
        <v>6352.28</v>
      </c>
      <c r="M12" s="1427">
        <v>130</v>
      </c>
      <c r="N12" s="1426"/>
      <c r="O12" s="1427"/>
    </row>
    <row r="13" spans="1:15" ht="29.25" customHeight="1">
      <c r="A13" s="1418" t="s">
        <v>232</v>
      </c>
      <c r="B13" s="1419">
        <v>2263.11</v>
      </c>
      <c r="C13" s="1420">
        <v>50</v>
      </c>
      <c r="D13" s="1421">
        <v>2624.225</v>
      </c>
      <c r="E13" s="1422">
        <v>60</v>
      </c>
      <c r="F13" s="1423">
        <v>3106.1</v>
      </c>
      <c r="G13" s="1422">
        <v>70</v>
      </c>
      <c r="H13" s="1423">
        <v>3093.7749999999996</v>
      </c>
      <c r="I13" s="1422">
        <v>70</v>
      </c>
      <c r="J13" s="1426">
        <v>4799.95</v>
      </c>
      <c r="K13" s="1427">
        <v>120</v>
      </c>
      <c r="L13" s="1426">
        <v>7561.65</v>
      </c>
      <c r="M13" s="1427">
        <v>150</v>
      </c>
      <c r="N13" s="1426"/>
      <c r="O13" s="1427"/>
    </row>
    <row r="14" spans="1:15" ht="29.25" customHeight="1">
      <c r="A14" s="1418" t="s">
        <v>233</v>
      </c>
      <c r="B14" s="1419">
        <v>904.81</v>
      </c>
      <c r="C14" s="1420">
        <v>20</v>
      </c>
      <c r="D14" s="1421">
        <v>436.25</v>
      </c>
      <c r="E14" s="1422">
        <v>10</v>
      </c>
      <c r="F14" s="1423">
        <v>3124.5</v>
      </c>
      <c r="G14" s="1422">
        <v>70</v>
      </c>
      <c r="H14" s="1428">
        <v>3457.575</v>
      </c>
      <c r="I14" s="1427">
        <v>80</v>
      </c>
      <c r="J14" s="1428">
        <v>5624.83</v>
      </c>
      <c r="K14" s="1427">
        <v>140</v>
      </c>
      <c r="L14" s="1428">
        <v>5621.88</v>
      </c>
      <c r="M14" s="1427">
        <v>110</v>
      </c>
      <c r="N14" s="1428"/>
      <c r="O14" s="1427"/>
    </row>
    <row r="15" spans="1:15" ht="29.25" customHeight="1">
      <c r="A15" s="1418" t="s">
        <v>1288</v>
      </c>
      <c r="B15" s="1419">
        <v>1325.615</v>
      </c>
      <c r="C15" s="1420">
        <v>30</v>
      </c>
      <c r="D15" s="1421">
        <v>3052.16</v>
      </c>
      <c r="E15" s="1422">
        <v>70</v>
      </c>
      <c r="F15" s="1423">
        <v>452.95</v>
      </c>
      <c r="G15" s="1422">
        <v>10</v>
      </c>
      <c r="H15" s="1428">
        <v>4950.64</v>
      </c>
      <c r="I15" s="1427">
        <v>120</v>
      </c>
      <c r="J15" s="1428">
        <v>6474.78</v>
      </c>
      <c r="K15" s="1427">
        <v>160</v>
      </c>
      <c r="L15" s="1428">
        <v>6495.8</v>
      </c>
      <c r="M15" s="1427">
        <v>130</v>
      </c>
      <c r="N15" s="1428"/>
      <c r="O15" s="1427"/>
    </row>
    <row r="16" spans="1:15" ht="29.25" customHeight="1">
      <c r="A16" s="1418" t="s">
        <v>1289</v>
      </c>
      <c r="B16" s="1419">
        <v>0</v>
      </c>
      <c r="C16" s="1420">
        <v>0</v>
      </c>
      <c r="D16" s="1421">
        <v>2177.63</v>
      </c>
      <c r="E16" s="1422">
        <v>50</v>
      </c>
      <c r="F16" s="1428">
        <v>2742.225</v>
      </c>
      <c r="G16" s="1427">
        <v>60</v>
      </c>
      <c r="H16" s="1428">
        <v>5293.265</v>
      </c>
      <c r="I16" s="1427">
        <v>130</v>
      </c>
      <c r="J16" s="1428">
        <v>7678.38</v>
      </c>
      <c r="K16" s="1427">
        <v>180</v>
      </c>
      <c r="L16" s="1428">
        <v>5298.2</v>
      </c>
      <c r="M16" s="1427">
        <v>110</v>
      </c>
      <c r="N16" s="1428"/>
      <c r="O16" s="1427"/>
    </row>
    <row r="17" spans="1:15" ht="29.25" customHeight="1">
      <c r="A17" s="1429" t="s">
        <v>1290</v>
      </c>
      <c r="B17" s="1430">
        <v>452.58</v>
      </c>
      <c r="C17" s="1431">
        <v>10</v>
      </c>
      <c r="D17" s="1432">
        <v>1306.875</v>
      </c>
      <c r="E17" s="1433">
        <v>30</v>
      </c>
      <c r="F17" s="1434">
        <v>2304.975</v>
      </c>
      <c r="G17" s="1435">
        <v>50</v>
      </c>
      <c r="H17" s="1434">
        <v>4475.85</v>
      </c>
      <c r="I17" s="1435">
        <v>110</v>
      </c>
      <c r="J17" s="1434">
        <v>14631.58</v>
      </c>
      <c r="K17" s="1435">
        <v>340</v>
      </c>
      <c r="L17" s="1434">
        <v>8210.38</v>
      </c>
      <c r="M17" s="1435">
        <v>170</v>
      </c>
      <c r="N17" s="1434"/>
      <c r="O17" s="1435"/>
    </row>
    <row r="18" spans="1:15" s="554" customFormat="1" ht="29.25" customHeight="1">
      <c r="A18" s="218" t="s">
        <v>1293</v>
      </c>
      <c r="B18" s="552">
        <v>9489.2775</v>
      </c>
      <c r="C18" s="553">
        <v>210</v>
      </c>
      <c r="D18" s="219">
        <v>15405.75</v>
      </c>
      <c r="E18" s="220">
        <v>350</v>
      </c>
      <c r="F18" s="221">
        <v>26848.604999999996</v>
      </c>
      <c r="G18" s="222">
        <v>600</v>
      </c>
      <c r="H18" s="221">
        <v>40327.67</v>
      </c>
      <c r="I18" s="222">
        <v>930</v>
      </c>
      <c r="J18" s="223">
        <v>70602.525</v>
      </c>
      <c r="K18" s="222">
        <v>1730</v>
      </c>
      <c r="L18" s="223">
        <v>73400.62</v>
      </c>
      <c r="M18" s="222">
        <v>1520</v>
      </c>
      <c r="N18" s="223">
        <v>15930.4</v>
      </c>
      <c r="O18" s="222">
        <v>330</v>
      </c>
    </row>
    <row r="19" spans="1:8" s="224" customFormat="1" ht="12.75">
      <c r="A19" s="555"/>
      <c r="H19" s="556"/>
    </row>
    <row r="20" spans="1:10" ht="12.75">
      <c r="A20" s="224"/>
      <c r="B20" s="224"/>
      <c r="H20" s="557"/>
      <c r="J20" s="558"/>
    </row>
    <row r="21" ht="12.75">
      <c r="J21" s="557"/>
    </row>
    <row r="26" ht="12.75">
      <c r="H26" s="165" t="s">
        <v>628</v>
      </c>
    </row>
  </sheetData>
  <mergeCells count="9">
    <mergeCell ref="N4:O4"/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 topLeftCell="A1">
      <selection activeCell="K30" sqref="K30"/>
    </sheetView>
  </sheetViews>
  <sheetFormatPr defaultColWidth="9.140625" defaultRowHeight="12.75"/>
  <cols>
    <col min="1" max="1" width="9.140625" style="165" customWidth="1"/>
    <col min="2" max="2" width="10.421875" style="165" customWidth="1"/>
    <col min="3" max="6" width="12.140625" style="165" customWidth="1"/>
    <col min="7" max="7" width="9.8515625" style="165" bestFit="1" customWidth="1"/>
    <col min="8" max="16384" width="9.140625" style="165" customWidth="1"/>
  </cols>
  <sheetData>
    <row r="1" spans="2:8" ht="12.75">
      <c r="B1" s="1655" t="s">
        <v>1346</v>
      </c>
      <c r="C1" s="1655"/>
      <c r="D1" s="1655"/>
      <c r="E1" s="1655"/>
      <c r="F1" s="1655"/>
      <c r="G1" s="1655"/>
      <c r="H1" s="49"/>
    </row>
    <row r="2" spans="2:8" ht="15.75">
      <c r="B2" s="1656" t="s">
        <v>253</v>
      </c>
      <c r="C2" s="1656"/>
      <c r="D2" s="1656"/>
      <c r="E2" s="1656"/>
      <c r="F2" s="1656"/>
      <c r="G2" s="1656"/>
      <c r="H2" s="759"/>
    </row>
    <row r="3" spans="2:4" ht="12.75" hidden="1">
      <c r="B3" s="1714" t="s">
        <v>627</v>
      </c>
      <c r="C3" s="1714"/>
      <c r="D3" s="1714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43"/>
      <c r="E5" s="43"/>
      <c r="G5" s="43"/>
      <c r="H5" s="785" t="s">
        <v>346</v>
      </c>
    </row>
    <row r="6" spans="2:8" ht="19.5" customHeight="1">
      <c r="B6" s="225" t="s">
        <v>1365</v>
      </c>
      <c r="C6" s="226" t="s">
        <v>223</v>
      </c>
      <c r="D6" s="227" t="s">
        <v>907</v>
      </c>
      <c r="E6" s="227" t="s">
        <v>908</v>
      </c>
      <c r="F6" s="228" t="s">
        <v>1387</v>
      </c>
      <c r="G6" s="228" t="s">
        <v>676</v>
      </c>
      <c r="H6" s="228" t="s">
        <v>102</v>
      </c>
    </row>
    <row r="7" spans="2:8" ht="15" customHeight="1">
      <c r="B7" s="151" t="s">
        <v>225</v>
      </c>
      <c r="C7" s="1436">
        <v>585</v>
      </c>
      <c r="D7" s="199">
        <v>400</v>
      </c>
      <c r="E7" s="199">
        <v>0</v>
      </c>
      <c r="F7" s="200">
        <v>0</v>
      </c>
      <c r="G7" s="200">
        <v>18150</v>
      </c>
      <c r="H7" s="200">
        <v>0</v>
      </c>
    </row>
    <row r="8" spans="2:8" ht="15" customHeight="1">
      <c r="B8" s="151" t="s">
        <v>226</v>
      </c>
      <c r="C8" s="1436">
        <v>189</v>
      </c>
      <c r="D8" s="199">
        <v>550</v>
      </c>
      <c r="E8" s="199">
        <v>370</v>
      </c>
      <c r="F8" s="200">
        <v>4080</v>
      </c>
      <c r="G8" s="200">
        <v>3720</v>
      </c>
      <c r="H8" s="200"/>
    </row>
    <row r="9" spans="2:8" ht="15" customHeight="1">
      <c r="B9" s="151" t="s">
        <v>227</v>
      </c>
      <c r="C9" s="1436">
        <v>3367.28</v>
      </c>
      <c r="D9" s="199">
        <v>220</v>
      </c>
      <c r="E9" s="199">
        <v>1575</v>
      </c>
      <c r="F9" s="200">
        <v>9665</v>
      </c>
      <c r="G9" s="200">
        <v>11155</v>
      </c>
      <c r="H9" s="200"/>
    </row>
    <row r="10" spans="2:8" ht="15" customHeight="1">
      <c r="B10" s="151" t="s">
        <v>228</v>
      </c>
      <c r="C10" s="1436">
        <v>15836.81</v>
      </c>
      <c r="D10" s="199">
        <v>0</v>
      </c>
      <c r="E10" s="199">
        <v>2101.5</v>
      </c>
      <c r="F10" s="200">
        <v>13135</v>
      </c>
      <c r="G10" s="200">
        <v>2500</v>
      </c>
      <c r="H10" s="200"/>
    </row>
    <row r="11" spans="2:8" ht="15" customHeight="1">
      <c r="B11" s="151" t="s">
        <v>229</v>
      </c>
      <c r="C11" s="1436">
        <v>2362.5</v>
      </c>
      <c r="D11" s="199">
        <v>0</v>
      </c>
      <c r="E11" s="199">
        <v>1074.7</v>
      </c>
      <c r="F11" s="200">
        <v>9310</v>
      </c>
      <c r="G11" s="200">
        <v>0</v>
      </c>
      <c r="H11" s="200"/>
    </row>
    <row r="12" spans="2:8" ht="15" customHeight="1">
      <c r="B12" s="151" t="s">
        <v>230</v>
      </c>
      <c r="C12" s="1436">
        <v>200</v>
      </c>
      <c r="D12" s="199">
        <v>753.5</v>
      </c>
      <c r="E12" s="196">
        <v>3070</v>
      </c>
      <c r="F12" s="200">
        <v>10780</v>
      </c>
      <c r="G12" s="200">
        <v>6010</v>
      </c>
      <c r="H12" s="200"/>
    </row>
    <row r="13" spans="2:8" ht="15" customHeight="1">
      <c r="B13" s="151" t="s">
        <v>231</v>
      </c>
      <c r="C13" s="1436">
        <v>6224.804</v>
      </c>
      <c r="D13" s="199">
        <v>200</v>
      </c>
      <c r="E13" s="199">
        <v>0</v>
      </c>
      <c r="F13" s="200">
        <v>25532</v>
      </c>
      <c r="G13" s="200">
        <v>12260</v>
      </c>
      <c r="H13" s="200"/>
    </row>
    <row r="14" spans="2:8" ht="15" customHeight="1">
      <c r="B14" s="151" t="s">
        <v>232</v>
      </c>
      <c r="C14" s="1436">
        <v>11402</v>
      </c>
      <c r="D14" s="196">
        <v>160</v>
      </c>
      <c r="E14" s="196">
        <v>300</v>
      </c>
      <c r="F14" s="200">
        <v>0</v>
      </c>
      <c r="G14" s="200">
        <v>29437.5</v>
      </c>
      <c r="H14" s="200"/>
    </row>
    <row r="15" spans="2:8" ht="15" customHeight="1">
      <c r="B15" s="151" t="s">
        <v>233</v>
      </c>
      <c r="C15" s="1436">
        <v>4027.9</v>
      </c>
      <c r="D15" s="196">
        <v>950</v>
      </c>
      <c r="E15" s="196">
        <v>8630</v>
      </c>
      <c r="F15" s="200">
        <v>3850</v>
      </c>
      <c r="G15" s="200">
        <v>2150</v>
      </c>
      <c r="H15" s="200"/>
    </row>
    <row r="16" spans="2:8" ht="15" customHeight="1">
      <c r="B16" s="151" t="s">
        <v>1288</v>
      </c>
      <c r="C16" s="1436">
        <v>1040</v>
      </c>
      <c r="D16" s="196">
        <v>4800</v>
      </c>
      <c r="E16" s="196">
        <v>13821</v>
      </c>
      <c r="F16" s="200">
        <v>21250</v>
      </c>
      <c r="G16" s="200">
        <v>11220</v>
      </c>
      <c r="H16" s="200"/>
    </row>
    <row r="17" spans="2:8" ht="15" customHeight="1">
      <c r="B17" s="151" t="s">
        <v>1289</v>
      </c>
      <c r="C17" s="1436">
        <v>600</v>
      </c>
      <c r="D17" s="199">
        <v>0</v>
      </c>
      <c r="E17" s="196">
        <v>350</v>
      </c>
      <c r="F17" s="200">
        <v>4500</v>
      </c>
      <c r="G17" s="200">
        <v>11180</v>
      </c>
      <c r="H17" s="200"/>
    </row>
    <row r="18" spans="2:8" ht="15" customHeight="1">
      <c r="B18" s="201" t="s">
        <v>1290</v>
      </c>
      <c r="C18" s="1437">
        <v>3472.05</v>
      </c>
      <c r="D18" s="1401">
        <v>1850</v>
      </c>
      <c r="E18" s="1401">
        <v>15687</v>
      </c>
      <c r="F18" s="1403">
        <v>1730</v>
      </c>
      <c r="G18" s="1403">
        <v>0</v>
      </c>
      <c r="H18" s="1403"/>
    </row>
    <row r="19" spans="2:8" s="229" customFormat="1" ht="15.75" customHeight="1" thickBot="1">
      <c r="B19" s="230" t="s">
        <v>1293</v>
      </c>
      <c r="C19" s="174">
        <v>49307.344000000005</v>
      </c>
      <c r="D19" s="174">
        <v>9883.5</v>
      </c>
      <c r="E19" s="176">
        <v>46979.2</v>
      </c>
      <c r="F19" s="178">
        <v>103832</v>
      </c>
      <c r="G19" s="178">
        <v>107782.5</v>
      </c>
      <c r="H19" s="178">
        <v>0</v>
      </c>
    </row>
    <row r="20" s="179" customFormat="1" ht="15" customHeight="1">
      <c r="B20" s="111" t="s">
        <v>254</v>
      </c>
    </row>
    <row r="21" s="179" customFormat="1" ht="15" customHeight="1">
      <c r="B21" s="111" t="s">
        <v>255</v>
      </c>
    </row>
    <row r="22" s="179" customFormat="1" ht="15" customHeight="1">
      <c r="B22" s="111" t="s">
        <v>256</v>
      </c>
    </row>
    <row r="23" s="179" customFormat="1" ht="15" customHeight="1">
      <c r="B23" s="111"/>
    </row>
    <row r="24" s="179" customFormat="1" ht="12.75"/>
    <row r="25" spans="2:8" ht="12.75">
      <c r="B25" s="1655" t="s">
        <v>1347</v>
      </c>
      <c r="C25" s="1655"/>
      <c r="D25" s="1655"/>
      <c r="E25" s="1655"/>
      <c r="F25" s="1655"/>
      <c r="G25" s="1655"/>
      <c r="H25" s="49"/>
    </row>
    <row r="26" spans="2:8" ht="18.75">
      <c r="B26" s="1723" t="s">
        <v>257</v>
      </c>
      <c r="C26" s="1723"/>
      <c r="D26" s="1723"/>
      <c r="E26" s="1723"/>
      <c r="F26" s="1723"/>
      <c r="G26" s="1723"/>
      <c r="H26" s="559"/>
    </row>
    <row r="27" spans="2:8" ht="13.5" thickBot="1">
      <c r="B27" s="18"/>
      <c r="C27" s="18"/>
      <c r="D27" s="18"/>
      <c r="E27" s="18"/>
      <c r="G27" s="43"/>
      <c r="H27" s="785" t="s">
        <v>346</v>
      </c>
    </row>
    <row r="28" spans="2:8" ht="12.75">
      <c r="B28" s="231" t="s">
        <v>1365</v>
      </c>
      <c r="C28" s="183" t="s">
        <v>223</v>
      </c>
      <c r="D28" s="167" t="s">
        <v>907</v>
      </c>
      <c r="E28" s="167" t="s">
        <v>908</v>
      </c>
      <c r="F28" s="168" t="s">
        <v>1387</v>
      </c>
      <c r="G28" s="168" t="s">
        <v>676</v>
      </c>
      <c r="H28" s="168" t="s">
        <v>102</v>
      </c>
    </row>
    <row r="29" spans="2:8" ht="13.5" customHeight="1">
      <c r="B29" s="151" t="s">
        <v>225</v>
      </c>
      <c r="C29" s="1408">
        <v>4309</v>
      </c>
      <c r="D29" s="1409">
        <v>20554.2</v>
      </c>
      <c r="E29" s="1409">
        <v>13397</v>
      </c>
      <c r="F29" s="1410">
        <v>35455</v>
      </c>
      <c r="G29" s="1410">
        <v>22432</v>
      </c>
      <c r="H29" s="1410">
        <v>9527</v>
      </c>
    </row>
    <row r="30" spans="2:8" ht="13.5" customHeight="1">
      <c r="B30" s="151" t="s">
        <v>226</v>
      </c>
      <c r="C30" s="1408">
        <v>13165</v>
      </c>
      <c r="D30" s="1409">
        <v>24670.5</v>
      </c>
      <c r="E30" s="1409">
        <v>18830</v>
      </c>
      <c r="F30" s="1410">
        <v>31353</v>
      </c>
      <c r="G30" s="1410">
        <v>21897</v>
      </c>
      <c r="H30" s="1410"/>
    </row>
    <row r="31" spans="2:8" ht="13.5" customHeight="1">
      <c r="B31" s="151" t="s">
        <v>87</v>
      </c>
      <c r="C31" s="1408">
        <v>12145</v>
      </c>
      <c r="D31" s="1409">
        <v>12021</v>
      </c>
      <c r="E31" s="1409">
        <v>15855</v>
      </c>
      <c r="F31" s="1410">
        <v>35062</v>
      </c>
      <c r="G31" s="1410">
        <v>23934</v>
      </c>
      <c r="H31" s="1410"/>
    </row>
    <row r="32" spans="2:8" ht="13.5" customHeight="1">
      <c r="B32" s="151" t="s">
        <v>228</v>
      </c>
      <c r="C32" s="1408">
        <v>9056</v>
      </c>
      <c r="D32" s="1409">
        <v>10369</v>
      </c>
      <c r="E32" s="1409">
        <v>14880</v>
      </c>
      <c r="F32" s="1410">
        <v>21472</v>
      </c>
      <c r="G32" s="1410">
        <v>36880</v>
      </c>
      <c r="H32" s="1410"/>
    </row>
    <row r="33" spans="2:8" ht="13.5" customHeight="1">
      <c r="B33" s="151" t="s">
        <v>229</v>
      </c>
      <c r="C33" s="1408">
        <v>11018</v>
      </c>
      <c r="D33" s="1409">
        <v>15533</v>
      </c>
      <c r="E33" s="1409">
        <v>14180</v>
      </c>
      <c r="F33" s="1410">
        <v>20418</v>
      </c>
      <c r="G33" s="1410">
        <v>21661</v>
      </c>
      <c r="H33" s="1410"/>
    </row>
    <row r="34" spans="2:8" ht="13.5" customHeight="1">
      <c r="B34" s="151" t="s">
        <v>230</v>
      </c>
      <c r="C34" s="1408">
        <v>11030</v>
      </c>
      <c r="D34" s="1409">
        <v>11255.5</v>
      </c>
      <c r="E34" s="1416">
        <v>17395</v>
      </c>
      <c r="F34" s="1410">
        <v>24379</v>
      </c>
      <c r="G34" s="1410">
        <v>19955</v>
      </c>
      <c r="H34" s="1410"/>
    </row>
    <row r="35" spans="2:8" ht="13.5" customHeight="1">
      <c r="B35" s="151" t="s">
        <v>231</v>
      </c>
      <c r="C35" s="1408">
        <v>12710</v>
      </c>
      <c r="D35" s="1416">
        <v>14541</v>
      </c>
      <c r="E35" s="1416">
        <v>8962</v>
      </c>
      <c r="F35" s="1410">
        <v>12236</v>
      </c>
      <c r="G35" s="1410">
        <v>27293</v>
      </c>
      <c r="H35" s="1410"/>
    </row>
    <row r="36" spans="2:8" ht="13.5" customHeight="1">
      <c r="B36" s="151" t="s">
        <v>232</v>
      </c>
      <c r="C36" s="1408">
        <v>9500</v>
      </c>
      <c r="D36" s="1416">
        <v>20075</v>
      </c>
      <c r="E36" s="1416">
        <v>7713</v>
      </c>
      <c r="F36" s="1410">
        <v>10443</v>
      </c>
      <c r="G36" s="1410">
        <v>18938.6</v>
      </c>
      <c r="H36" s="1410"/>
    </row>
    <row r="37" spans="2:8" ht="13.5" customHeight="1">
      <c r="B37" s="151" t="s">
        <v>233</v>
      </c>
      <c r="C37" s="1408">
        <v>18162</v>
      </c>
      <c r="D37" s="1416">
        <v>15654</v>
      </c>
      <c r="E37" s="1416">
        <v>7295</v>
      </c>
      <c r="F37" s="1410">
        <v>12583.9</v>
      </c>
      <c r="G37" s="1410">
        <v>27518</v>
      </c>
      <c r="H37" s="1410"/>
    </row>
    <row r="38" spans="2:8" ht="13.5" customHeight="1">
      <c r="B38" s="151" t="s">
        <v>1288</v>
      </c>
      <c r="C38" s="1408">
        <v>13050</v>
      </c>
      <c r="D38" s="1416">
        <v>7970</v>
      </c>
      <c r="E38" s="1416">
        <v>20300</v>
      </c>
      <c r="F38" s="1410">
        <v>21570</v>
      </c>
      <c r="G38" s="1410">
        <v>27686</v>
      </c>
      <c r="H38" s="1410"/>
    </row>
    <row r="39" spans="2:8" ht="13.5" customHeight="1">
      <c r="B39" s="151" t="s">
        <v>1289</v>
      </c>
      <c r="C39" s="1408">
        <v>18334.25</v>
      </c>
      <c r="D39" s="1416">
        <v>10245</v>
      </c>
      <c r="E39" s="1416">
        <v>17397</v>
      </c>
      <c r="F39" s="1410">
        <v>17413</v>
      </c>
      <c r="G39" s="1410">
        <v>23702</v>
      </c>
      <c r="H39" s="1410"/>
    </row>
    <row r="40" spans="2:8" ht="13.5" customHeight="1">
      <c r="B40" s="201" t="s">
        <v>1290</v>
      </c>
      <c r="C40" s="1413">
        <v>20358.5</v>
      </c>
      <c r="D40" s="1414">
        <v>12862</v>
      </c>
      <c r="E40" s="1414">
        <v>13980</v>
      </c>
      <c r="F40" s="1438">
        <v>15934.2</v>
      </c>
      <c r="G40" s="1438">
        <v>21522</v>
      </c>
      <c r="H40" s="1438"/>
    </row>
    <row r="41" spans="2:8" ht="13.5" thickBot="1">
      <c r="B41" s="230" t="s">
        <v>1293</v>
      </c>
      <c r="C41" s="184">
        <v>152837.75</v>
      </c>
      <c r="D41" s="186">
        <v>175750.2</v>
      </c>
      <c r="E41" s="186">
        <v>170184</v>
      </c>
      <c r="F41" s="185">
        <v>258319.1</v>
      </c>
      <c r="G41" s="185">
        <v>293418.6</v>
      </c>
      <c r="H41" s="185">
        <v>9527</v>
      </c>
    </row>
  </sheetData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2"/>
  <sheetViews>
    <sheetView workbookViewId="0" topLeftCell="X93">
      <selection activeCell="AG80" sqref="AG80"/>
    </sheetView>
  </sheetViews>
  <sheetFormatPr defaultColWidth="9.140625" defaultRowHeight="12.75"/>
  <cols>
    <col min="1" max="1" width="3.140625" style="162" customWidth="1"/>
    <col min="2" max="2" width="4.421875" style="162" customWidth="1"/>
    <col min="3" max="3" width="29.57421875" style="162" customWidth="1"/>
    <col min="4" max="4" width="7.57421875" style="560" hidden="1" customWidth="1"/>
    <col min="5" max="5" width="7.28125" style="560" hidden="1" customWidth="1"/>
    <col min="6" max="7" width="7.57421875" style="162" hidden="1" customWidth="1"/>
    <col min="8" max="8" width="6.7109375" style="162" hidden="1" customWidth="1"/>
    <col min="9" max="9" width="7.421875" style="560" hidden="1" customWidth="1"/>
    <col min="10" max="10" width="7.421875" style="162" customWidth="1"/>
    <col min="11" max="12" width="7.421875" style="560" customWidth="1"/>
    <col min="13" max="16" width="7.421875" style="396" customWidth="1"/>
    <col min="17" max="24" width="9.140625" style="162" customWidth="1"/>
    <col min="25" max="33" width="11.57421875" style="162" customWidth="1"/>
    <col min="34" max="35" width="9.140625" style="1260" customWidth="1"/>
    <col min="36" max="16384" width="9.140625" style="162" customWidth="1"/>
  </cols>
  <sheetData>
    <row r="1" spans="1:11" ht="12.75" customHeight="1" hidden="1">
      <c r="A1" s="1714" t="s">
        <v>1146</v>
      </c>
      <c r="B1" s="1714"/>
      <c r="C1" s="1714"/>
      <c r="D1" s="1714"/>
      <c r="E1" s="1714"/>
      <c r="F1" s="1714"/>
      <c r="G1" s="1714"/>
      <c r="H1" s="1714"/>
      <c r="I1" s="1714"/>
      <c r="K1" s="162"/>
    </row>
    <row r="2" spans="1:11" ht="12.75" customHeight="1" hidden="1">
      <c r="A2" s="1714" t="s">
        <v>629</v>
      </c>
      <c r="B2" s="1714"/>
      <c r="C2" s="1714"/>
      <c r="D2" s="1714"/>
      <c r="E2" s="1714"/>
      <c r="F2" s="1714"/>
      <c r="G2" s="1714"/>
      <c r="H2" s="1714"/>
      <c r="I2" s="1714"/>
      <c r="K2" s="162"/>
    </row>
    <row r="3" spans="1:11" ht="12.75" customHeight="1" hidden="1">
      <c r="A3" s="1714" t="s">
        <v>178</v>
      </c>
      <c r="B3" s="1714"/>
      <c r="C3" s="1714"/>
      <c r="D3" s="1714"/>
      <c r="E3" s="1714"/>
      <c r="F3" s="1714"/>
      <c r="G3" s="1714"/>
      <c r="H3" s="1714"/>
      <c r="I3" s="1714"/>
      <c r="K3" s="162"/>
    </row>
    <row r="4" spans="1:16" ht="5.25" customHeight="1" hidden="1">
      <c r="A4" s="526"/>
      <c r="B4" s="526"/>
      <c r="C4" s="526"/>
      <c r="D4" s="551"/>
      <c r="E4" s="551"/>
      <c r="F4" s="526"/>
      <c r="G4" s="526"/>
      <c r="H4" s="526"/>
      <c r="I4" s="551"/>
      <c r="J4" s="526"/>
      <c r="K4" s="551"/>
      <c r="L4" s="551"/>
      <c r="M4" s="527"/>
      <c r="N4" s="527"/>
      <c r="O4" s="527"/>
      <c r="P4" s="527"/>
    </row>
    <row r="5" spans="1:11" ht="12.75" customHeight="1" hidden="1">
      <c r="A5" s="1714" t="s">
        <v>259</v>
      </c>
      <c r="B5" s="1714"/>
      <c r="C5" s="1714"/>
      <c r="D5" s="1714"/>
      <c r="E5" s="1714"/>
      <c r="F5" s="1714"/>
      <c r="G5" s="1714"/>
      <c r="H5" s="1714"/>
      <c r="I5" s="1714"/>
      <c r="K5" s="162"/>
    </row>
    <row r="6" spans="1:11" ht="12.75" customHeight="1" hidden="1">
      <c r="A6" s="1714" t="s">
        <v>630</v>
      </c>
      <c r="B6" s="1714"/>
      <c r="C6" s="1714"/>
      <c r="D6" s="1714"/>
      <c r="E6" s="1714"/>
      <c r="F6" s="1714"/>
      <c r="G6" s="1714"/>
      <c r="H6" s="1714"/>
      <c r="I6" s="1714"/>
      <c r="K6" s="162"/>
    </row>
    <row r="7" spans="1:16" ht="5.25" customHeight="1" hidden="1">
      <c r="A7" s="18"/>
      <c r="B7" s="18"/>
      <c r="C7" s="18"/>
      <c r="D7" s="150"/>
      <c r="E7" s="150"/>
      <c r="F7" s="18"/>
      <c r="G7" s="18"/>
      <c r="H7" s="18"/>
      <c r="I7" s="150"/>
      <c r="J7" s="18"/>
      <c r="K7" s="150"/>
      <c r="L7" s="150"/>
      <c r="M7" s="111"/>
      <c r="N7" s="111"/>
      <c r="O7" s="111"/>
      <c r="P7" s="111"/>
    </row>
    <row r="8" spans="1:35" s="565" customFormat="1" ht="12.75" customHeight="1" hidden="1">
      <c r="A8" s="1734" t="s">
        <v>260</v>
      </c>
      <c r="B8" s="1735"/>
      <c r="C8" s="1736"/>
      <c r="D8" s="561">
        <v>2004</v>
      </c>
      <c r="E8" s="561">
        <v>2004</v>
      </c>
      <c r="F8" s="562">
        <v>2004</v>
      </c>
      <c r="G8" s="562">
        <v>2004</v>
      </c>
      <c r="H8" s="562">
        <v>2004</v>
      </c>
      <c r="I8" s="561">
        <v>2004</v>
      </c>
      <c r="J8" s="562">
        <v>2004</v>
      </c>
      <c r="K8" s="561">
        <v>2004</v>
      </c>
      <c r="L8" s="563">
        <v>2004</v>
      </c>
      <c r="M8" s="236">
        <v>2004</v>
      </c>
      <c r="N8" s="236">
        <v>2004</v>
      </c>
      <c r="O8" s="564">
        <v>2004</v>
      </c>
      <c r="P8" s="564">
        <v>2004</v>
      </c>
      <c r="AH8" s="1260"/>
      <c r="AI8" s="1260"/>
    </row>
    <row r="9" spans="1:35" s="565" customFormat="1" ht="12.75" customHeight="1" hidden="1">
      <c r="A9" s="1737" t="s">
        <v>631</v>
      </c>
      <c r="B9" s="1738"/>
      <c r="C9" s="1739"/>
      <c r="D9" s="538" t="s">
        <v>1290</v>
      </c>
      <c r="E9" s="538" t="s">
        <v>1290</v>
      </c>
      <c r="F9" s="566" t="s">
        <v>1290</v>
      </c>
      <c r="G9" s="566" t="s">
        <v>910</v>
      </c>
      <c r="H9" s="566" t="s">
        <v>632</v>
      </c>
      <c r="I9" s="538" t="s">
        <v>632</v>
      </c>
      <c r="J9" s="566" t="s">
        <v>632</v>
      </c>
      <c r="K9" s="538" t="s">
        <v>632</v>
      </c>
      <c r="L9" s="567" t="s">
        <v>632</v>
      </c>
      <c r="M9" s="237" t="s">
        <v>632</v>
      </c>
      <c r="N9" s="237" t="s">
        <v>632</v>
      </c>
      <c r="O9" s="568" t="s">
        <v>632</v>
      </c>
      <c r="P9" s="568" t="s">
        <v>632</v>
      </c>
      <c r="AH9" s="1260"/>
      <c r="AI9" s="1260"/>
    </row>
    <row r="10" spans="1:16" ht="12.75" hidden="1">
      <c r="A10" s="569" t="s">
        <v>633</v>
      </c>
      <c r="B10" s="570"/>
      <c r="C10" s="423"/>
      <c r="D10" s="492"/>
      <c r="E10" s="492"/>
      <c r="F10" s="145"/>
      <c r="G10" s="145"/>
      <c r="H10" s="145"/>
      <c r="I10" s="492"/>
      <c r="J10" s="145"/>
      <c r="K10" s="492"/>
      <c r="L10" s="571"/>
      <c r="M10" s="111"/>
      <c r="N10" s="111"/>
      <c r="O10" s="446"/>
      <c r="P10" s="446"/>
    </row>
    <row r="11" spans="1:16" ht="12.75" hidden="1">
      <c r="A11" s="572"/>
      <c r="B11" s="46" t="s">
        <v>634</v>
      </c>
      <c r="C11" s="163"/>
      <c r="D11" s="573">
        <v>1.820083870967742</v>
      </c>
      <c r="E11" s="573">
        <v>1.820083870967742</v>
      </c>
      <c r="F11" s="573">
        <v>1.820083870967742</v>
      </c>
      <c r="G11" s="573">
        <v>0</v>
      </c>
      <c r="H11" s="573">
        <v>0.3454</v>
      </c>
      <c r="I11" s="573">
        <v>0.3454</v>
      </c>
      <c r="J11" s="573">
        <v>0.3454</v>
      </c>
      <c r="K11" s="573">
        <v>0.3454</v>
      </c>
      <c r="L11" s="574">
        <v>0.3454</v>
      </c>
      <c r="M11" s="72">
        <v>0.3454</v>
      </c>
      <c r="N11" s="72">
        <v>0.3454</v>
      </c>
      <c r="O11" s="575">
        <v>0.3454</v>
      </c>
      <c r="P11" s="575">
        <v>0.3454</v>
      </c>
    </row>
    <row r="12" spans="1:16" ht="12.75" hidden="1">
      <c r="A12" s="576"/>
      <c r="B12" s="46" t="s">
        <v>635</v>
      </c>
      <c r="C12" s="163"/>
      <c r="D12" s="573">
        <v>1.4706548192771083</v>
      </c>
      <c r="E12" s="573">
        <v>1.4706548192771083</v>
      </c>
      <c r="F12" s="573">
        <v>1.4706548192771083</v>
      </c>
      <c r="G12" s="573">
        <v>0.6176727272727273</v>
      </c>
      <c r="H12" s="573">
        <v>0.629863076923077</v>
      </c>
      <c r="I12" s="573">
        <v>0.629863076923077</v>
      </c>
      <c r="J12" s="573">
        <v>0.629863076923077</v>
      </c>
      <c r="K12" s="573">
        <v>0.629863076923077</v>
      </c>
      <c r="L12" s="574">
        <v>0.629863076923077</v>
      </c>
      <c r="M12" s="72">
        <v>0.629863076923077</v>
      </c>
      <c r="N12" s="72">
        <v>0.629863076923077</v>
      </c>
      <c r="O12" s="575">
        <v>0.629863076923077</v>
      </c>
      <c r="P12" s="575">
        <v>0.629863076923077</v>
      </c>
    </row>
    <row r="13" spans="1:16" ht="12.75" hidden="1">
      <c r="A13" s="576"/>
      <c r="B13" s="46" t="s">
        <v>636</v>
      </c>
      <c r="C13" s="163"/>
      <c r="D13" s="577">
        <v>0</v>
      </c>
      <c r="E13" s="577">
        <v>0</v>
      </c>
      <c r="F13" s="578">
        <v>0</v>
      </c>
      <c r="G13" s="577">
        <v>0</v>
      </c>
      <c r="H13" s="573">
        <v>1</v>
      </c>
      <c r="I13" s="573">
        <v>1</v>
      </c>
      <c r="J13" s="573">
        <v>1</v>
      </c>
      <c r="K13" s="573">
        <v>1</v>
      </c>
      <c r="L13" s="574">
        <v>1</v>
      </c>
      <c r="M13" s="72">
        <v>1</v>
      </c>
      <c r="N13" s="72">
        <v>1</v>
      </c>
      <c r="O13" s="575">
        <v>1</v>
      </c>
      <c r="P13" s="575">
        <v>1</v>
      </c>
    </row>
    <row r="14" spans="1:16" ht="12.75" hidden="1">
      <c r="A14" s="576"/>
      <c r="B14" s="46" t="s">
        <v>637</v>
      </c>
      <c r="C14" s="163"/>
      <c r="D14" s="573">
        <v>3.8123749843660346</v>
      </c>
      <c r="E14" s="573">
        <v>3.8123749843660346</v>
      </c>
      <c r="F14" s="579">
        <v>3.8123749843660346</v>
      </c>
      <c r="G14" s="573" t="s">
        <v>68</v>
      </c>
      <c r="H14" s="573" t="s">
        <v>68</v>
      </c>
      <c r="I14" s="573" t="s">
        <v>68</v>
      </c>
      <c r="J14" s="573" t="s">
        <v>68</v>
      </c>
      <c r="K14" s="573" t="s">
        <v>68</v>
      </c>
      <c r="L14" s="574" t="s">
        <v>68</v>
      </c>
      <c r="M14" s="72" t="s">
        <v>68</v>
      </c>
      <c r="N14" s="72" t="s">
        <v>68</v>
      </c>
      <c r="O14" s="575" t="s">
        <v>68</v>
      </c>
      <c r="P14" s="575" t="s">
        <v>68</v>
      </c>
    </row>
    <row r="15" spans="1:16" ht="12.75" hidden="1">
      <c r="A15" s="576"/>
      <c r="B15" s="20" t="s">
        <v>638</v>
      </c>
      <c r="C15" s="163"/>
      <c r="D15" s="580" t="s">
        <v>262</v>
      </c>
      <c r="E15" s="580" t="s">
        <v>262</v>
      </c>
      <c r="F15" s="47" t="s">
        <v>262</v>
      </c>
      <c r="G15" s="47" t="s">
        <v>262</v>
      </c>
      <c r="H15" s="47" t="s">
        <v>262</v>
      </c>
      <c r="I15" s="580" t="s">
        <v>262</v>
      </c>
      <c r="J15" s="47" t="s">
        <v>262</v>
      </c>
      <c r="K15" s="580" t="s">
        <v>262</v>
      </c>
      <c r="L15" s="238" t="s">
        <v>262</v>
      </c>
      <c r="M15" s="239" t="s">
        <v>262</v>
      </c>
      <c r="N15" s="239" t="s">
        <v>262</v>
      </c>
      <c r="O15" s="581" t="s">
        <v>262</v>
      </c>
      <c r="P15" s="581" t="s">
        <v>262</v>
      </c>
    </row>
    <row r="16" spans="1:16" ht="12.75" hidden="1">
      <c r="A16" s="576"/>
      <c r="B16" s="20" t="s">
        <v>263</v>
      </c>
      <c r="C16" s="163"/>
      <c r="D16" s="580" t="s">
        <v>264</v>
      </c>
      <c r="E16" s="580" t="s">
        <v>264</v>
      </c>
      <c r="F16" s="47" t="s">
        <v>264</v>
      </c>
      <c r="G16" s="47" t="s">
        <v>264</v>
      </c>
      <c r="H16" s="47" t="s">
        <v>264</v>
      </c>
      <c r="I16" s="580" t="s">
        <v>264</v>
      </c>
      <c r="J16" s="47" t="s">
        <v>264</v>
      </c>
      <c r="K16" s="580" t="s">
        <v>264</v>
      </c>
      <c r="L16" s="238" t="s">
        <v>264</v>
      </c>
      <c r="M16" s="239" t="s">
        <v>264</v>
      </c>
      <c r="N16" s="239" t="s">
        <v>264</v>
      </c>
      <c r="O16" s="581" t="s">
        <v>264</v>
      </c>
      <c r="P16" s="581" t="s">
        <v>264</v>
      </c>
    </row>
    <row r="17" spans="1:16" ht="7.5" customHeight="1" hidden="1">
      <c r="A17" s="582"/>
      <c r="B17" s="55"/>
      <c r="C17" s="164"/>
      <c r="D17" s="580"/>
      <c r="E17" s="580"/>
      <c r="F17" s="47"/>
      <c r="G17" s="47"/>
      <c r="H17" s="47"/>
      <c r="I17" s="580"/>
      <c r="J17" s="47"/>
      <c r="K17" s="580"/>
      <c r="L17" s="238"/>
      <c r="M17" s="239"/>
      <c r="N17" s="239"/>
      <c r="O17" s="581"/>
      <c r="P17" s="581"/>
    </row>
    <row r="18" spans="1:16" ht="12.75" hidden="1">
      <c r="A18" s="572" t="s">
        <v>639</v>
      </c>
      <c r="B18" s="20"/>
      <c r="C18" s="163"/>
      <c r="D18" s="561"/>
      <c r="E18" s="561"/>
      <c r="F18" s="562"/>
      <c r="G18" s="562"/>
      <c r="H18" s="562"/>
      <c r="I18" s="561"/>
      <c r="J18" s="562"/>
      <c r="K18" s="561"/>
      <c r="L18" s="563"/>
      <c r="M18" s="236"/>
      <c r="N18" s="236"/>
      <c r="O18" s="564"/>
      <c r="P18" s="564"/>
    </row>
    <row r="19" spans="1:16" ht="12.75" hidden="1">
      <c r="A19" s="572"/>
      <c r="B19" s="20" t="s">
        <v>265</v>
      </c>
      <c r="C19" s="163"/>
      <c r="D19" s="541">
        <v>6</v>
      </c>
      <c r="E19" s="541">
        <v>6</v>
      </c>
      <c r="F19" s="583">
        <v>6</v>
      </c>
      <c r="G19" s="583">
        <v>5</v>
      </c>
      <c r="H19" s="583">
        <v>5</v>
      </c>
      <c r="I19" s="541">
        <v>5</v>
      </c>
      <c r="J19" s="583">
        <v>5</v>
      </c>
      <c r="K19" s="541">
        <v>5</v>
      </c>
      <c r="L19" s="584">
        <v>5</v>
      </c>
      <c r="M19" s="240">
        <v>5</v>
      </c>
      <c r="N19" s="240">
        <v>5</v>
      </c>
      <c r="O19" s="585">
        <v>5</v>
      </c>
      <c r="P19" s="585">
        <v>5</v>
      </c>
    </row>
    <row r="20" spans="1:16" ht="12.75" hidden="1">
      <c r="A20" s="576"/>
      <c r="B20" s="20" t="s">
        <v>640</v>
      </c>
      <c r="C20" s="163"/>
      <c r="D20" s="538" t="s">
        <v>641</v>
      </c>
      <c r="E20" s="538" t="s">
        <v>641</v>
      </c>
      <c r="F20" s="566" t="s">
        <v>641</v>
      </c>
      <c r="G20" s="566" t="s">
        <v>641</v>
      </c>
      <c r="H20" s="566" t="s">
        <v>641</v>
      </c>
      <c r="I20" s="538" t="s">
        <v>641</v>
      </c>
      <c r="J20" s="566" t="s">
        <v>641</v>
      </c>
      <c r="K20" s="538" t="s">
        <v>641</v>
      </c>
      <c r="L20" s="567" t="s">
        <v>641</v>
      </c>
      <c r="M20" s="237" t="s">
        <v>641</v>
      </c>
      <c r="N20" s="237" t="s">
        <v>641</v>
      </c>
      <c r="O20" s="568" t="s">
        <v>641</v>
      </c>
      <c r="P20" s="568" t="s">
        <v>641</v>
      </c>
    </row>
    <row r="21" spans="1:16" ht="12.75" hidden="1">
      <c r="A21" s="576"/>
      <c r="B21" s="46" t="s">
        <v>266</v>
      </c>
      <c r="C21" s="163"/>
      <c r="D21" s="580"/>
      <c r="E21" s="580"/>
      <c r="F21" s="47"/>
      <c r="G21" s="47"/>
      <c r="H21" s="47"/>
      <c r="I21" s="580"/>
      <c r="J21" s="47"/>
      <c r="K21" s="580"/>
      <c r="L21" s="238"/>
      <c r="M21" s="239"/>
      <c r="N21" s="239"/>
      <c r="O21" s="581"/>
      <c r="P21" s="581"/>
    </row>
    <row r="22" spans="1:16" ht="12.75" hidden="1">
      <c r="A22" s="586" t="s">
        <v>642</v>
      </c>
      <c r="B22" s="587"/>
      <c r="C22" s="588"/>
      <c r="D22" s="589">
        <v>0.711</v>
      </c>
      <c r="E22" s="589">
        <v>0.711</v>
      </c>
      <c r="F22" s="589">
        <v>0.711</v>
      </c>
      <c r="G22" s="589">
        <v>1.016</v>
      </c>
      <c r="H22" s="589">
        <v>0.387</v>
      </c>
      <c r="I22" s="589">
        <v>0.387</v>
      </c>
      <c r="J22" s="589">
        <v>0.387</v>
      </c>
      <c r="K22" s="589">
        <v>0.387</v>
      </c>
      <c r="L22" s="590">
        <v>0.387</v>
      </c>
      <c r="M22" s="591">
        <v>0.387</v>
      </c>
      <c r="N22" s="591">
        <v>0.387</v>
      </c>
      <c r="O22" s="592">
        <v>0.387</v>
      </c>
      <c r="P22" s="592">
        <v>0.387</v>
      </c>
    </row>
    <row r="23" spans="1:16" ht="12.75" hidden="1">
      <c r="A23" s="572" t="s">
        <v>270</v>
      </c>
      <c r="B23" s="20"/>
      <c r="C23" s="163"/>
      <c r="D23" s="580"/>
      <c r="E23" s="580"/>
      <c r="F23" s="47"/>
      <c r="G23" s="47"/>
      <c r="H23" s="47"/>
      <c r="I23" s="580"/>
      <c r="J23" s="47"/>
      <c r="K23" s="580"/>
      <c r="L23" s="238"/>
      <c r="M23" s="239"/>
      <c r="N23" s="239"/>
      <c r="O23" s="581"/>
      <c r="P23" s="581"/>
    </row>
    <row r="24" spans="1:16" ht="12.75" hidden="1">
      <c r="A24" s="576"/>
      <c r="B24" s="96" t="s">
        <v>271</v>
      </c>
      <c r="C24" s="163"/>
      <c r="D24" s="580"/>
      <c r="E24" s="580"/>
      <c r="F24" s="47"/>
      <c r="G24" s="47"/>
      <c r="H24" s="47"/>
      <c r="I24" s="580"/>
      <c r="J24" s="47"/>
      <c r="K24" s="580"/>
      <c r="L24" s="238"/>
      <c r="M24" s="239"/>
      <c r="N24" s="239"/>
      <c r="O24" s="581"/>
      <c r="P24" s="581"/>
    </row>
    <row r="25" spans="1:16" ht="12.75" hidden="1">
      <c r="A25" s="576"/>
      <c r="B25" s="20" t="s">
        <v>272</v>
      </c>
      <c r="C25" s="163"/>
      <c r="D25" s="580" t="s">
        <v>273</v>
      </c>
      <c r="E25" s="580" t="s">
        <v>273</v>
      </c>
      <c r="F25" s="47" t="s">
        <v>273</v>
      </c>
      <c r="G25" s="47" t="s">
        <v>274</v>
      </c>
      <c r="H25" s="47" t="s">
        <v>274</v>
      </c>
      <c r="I25" s="580" t="s">
        <v>274</v>
      </c>
      <c r="J25" s="47" t="s">
        <v>274</v>
      </c>
      <c r="K25" s="580" t="s">
        <v>274</v>
      </c>
      <c r="L25" s="238" t="s">
        <v>274</v>
      </c>
      <c r="M25" s="239" t="s">
        <v>274</v>
      </c>
      <c r="N25" s="239" t="s">
        <v>274</v>
      </c>
      <c r="O25" s="581" t="s">
        <v>274</v>
      </c>
      <c r="P25" s="581" t="s">
        <v>274</v>
      </c>
    </row>
    <row r="26" spans="1:16" ht="12.75" hidden="1">
      <c r="A26" s="576"/>
      <c r="B26" s="20" t="s">
        <v>275</v>
      </c>
      <c r="C26" s="163"/>
      <c r="D26" s="580"/>
      <c r="E26" s="580"/>
      <c r="F26" s="47"/>
      <c r="G26" s="47"/>
      <c r="H26" s="47"/>
      <c r="I26" s="580"/>
      <c r="J26" s="47"/>
      <c r="K26" s="580"/>
      <c r="L26" s="238"/>
      <c r="M26" s="239"/>
      <c r="N26" s="239"/>
      <c r="O26" s="581"/>
      <c r="P26" s="581"/>
    </row>
    <row r="27" spans="1:16" ht="12.75" hidden="1">
      <c r="A27" s="576"/>
      <c r="B27" s="20"/>
      <c r="C27" s="163" t="s">
        <v>276</v>
      </c>
      <c r="D27" s="580" t="s">
        <v>277</v>
      </c>
      <c r="E27" s="580" t="s">
        <v>277</v>
      </c>
      <c r="F27" s="47" t="s">
        <v>277</v>
      </c>
      <c r="G27" s="47" t="s">
        <v>278</v>
      </c>
      <c r="H27" s="47" t="s">
        <v>278</v>
      </c>
      <c r="I27" s="580" t="s">
        <v>278</v>
      </c>
      <c r="J27" s="47" t="s">
        <v>278</v>
      </c>
      <c r="K27" s="580" t="s">
        <v>278</v>
      </c>
      <c r="L27" s="238" t="s">
        <v>278</v>
      </c>
      <c r="M27" s="239" t="s">
        <v>278</v>
      </c>
      <c r="N27" s="239" t="s">
        <v>278</v>
      </c>
      <c r="O27" s="581" t="s">
        <v>278</v>
      </c>
      <c r="P27" s="581" t="s">
        <v>278</v>
      </c>
    </row>
    <row r="28" spans="1:16" ht="12.75" hidden="1">
      <c r="A28" s="576"/>
      <c r="B28" s="20"/>
      <c r="C28" s="163" t="s">
        <v>279</v>
      </c>
      <c r="D28" s="580" t="s">
        <v>280</v>
      </c>
      <c r="E28" s="580" t="s">
        <v>280</v>
      </c>
      <c r="F28" s="580" t="s">
        <v>280</v>
      </c>
      <c r="G28" s="580" t="s">
        <v>281</v>
      </c>
      <c r="H28" s="580" t="s">
        <v>281</v>
      </c>
      <c r="I28" s="580" t="s">
        <v>281</v>
      </c>
      <c r="J28" s="580" t="s">
        <v>281</v>
      </c>
      <c r="K28" s="580" t="s">
        <v>281</v>
      </c>
      <c r="L28" s="238" t="s">
        <v>281</v>
      </c>
      <c r="M28" s="239" t="s">
        <v>281</v>
      </c>
      <c r="N28" s="239" t="s">
        <v>281</v>
      </c>
      <c r="O28" s="581" t="s">
        <v>281</v>
      </c>
      <c r="P28" s="581" t="s">
        <v>281</v>
      </c>
    </row>
    <row r="29" spans="1:16" ht="12.75" hidden="1">
      <c r="A29" s="576"/>
      <c r="B29" s="20"/>
      <c r="C29" s="163" t="s">
        <v>282</v>
      </c>
      <c r="D29" s="580" t="s">
        <v>274</v>
      </c>
      <c r="E29" s="580" t="s">
        <v>274</v>
      </c>
      <c r="F29" s="580" t="s">
        <v>274</v>
      </c>
      <c r="G29" s="580" t="s">
        <v>283</v>
      </c>
      <c r="H29" s="580" t="s">
        <v>283</v>
      </c>
      <c r="I29" s="580" t="s">
        <v>283</v>
      </c>
      <c r="J29" s="580" t="s">
        <v>283</v>
      </c>
      <c r="K29" s="580" t="s">
        <v>283</v>
      </c>
      <c r="L29" s="238" t="s">
        <v>283</v>
      </c>
      <c r="M29" s="239" t="s">
        <v>283</v>
      </c>
      <c r="N29" s="239" t="s">
        <v>283</v>
      </c>
      <c r="O29" s="581" t="s">
        <v>283</v>
      </c>
      <c r="P29" s="581" t="s">
        <v>283</v>
      </c>
    </row>
    <row r="30" spans="1:16" ht="12.75" hidden="1">
      <c r="A30" s="576"/>
      <c r="B30" s="20"/>
      <c r="C30" s="163" t="s">
        <v>284</v>
      </c>
      <c r="D30" s="580" t="s">
        <v>285</v>
      </c>
      <c r="E30" s="580" t="s">
        <v>285</v>
      </c>
      <c r="F30" s="580" t="s">
        <v>285</v>
      </c>
      <c r="G30" s="47" t="s">
        <v>643</v>
      </c>
      <c r="H30" s="580" t="s">
        <v>286</v>
      </c>
      <c r="I30" s="580" t="s">
        <v>286</v>
      </c>
      <c r="J30" s="580" t="s">
        <v>286</v>
      </c>
      <c r="K30" s="580" t="s">
        <v>286</v>
      </c>
      <c r="L30" s="238" t="s">
        <v>286</v>
      </c>
      <c r="M30" s="239" t="s">
        <v>286</v>
      </c>
      <c r="N30" s="239" t="s">
        <v>286</v>
      </c>
      <c r="O30" s="581" t="s">
        <v>286</v>
      </c>
      <c r="P30" s="581" t="s">
        <v>286</v>
      </c>
    </row>
    <row r="31" spans="1:16" ht="12.75" hidden="1">
      <c r="A31" s="576"/>
      <c r="B31" s="20"/>
      <c r="C31" s="163" t="s">
        <v>287</v>
      </c>
      <c r="D31" s="580" t="s">
        <v>644</v>
      </c>
      <c r="E31" s="580" t="s">
        <v>644</v>
      </c>
      <c r="F31" s="580" t="s">
        <v>644</v>
      </c>
      <c r="G31" s="47" t="s">
        <v>645</v>
      </c>
      <c r="H31" s="580" t="s">
        <v>646</v>
      </c>
      <c r="I31" s="580" t="s">
        <v>646</v>
      </c>
      <c r="J31" s="580" t="s">
        <v>646</v>
      </c>
      <c r="K31" s="580" t="s">
        <v>646</v>
      </c>
      <c r="L31" s="238" t="s">
        <v>646</v>
      </c>
      <c r="M31" s="239" t="s">
        <v>646</v>
      </c>
      <c r="N31" s="239" t="s">
        <v>646</v>
      </c>
      <c r="O31" s="581" t="s">
        <v>646</v>
      </c>
      <c r="P31" s="581" t="s">
        <v>646</v>
      </c>
    </row>
    <row r="32" spans="1:16" ht="7.5" customHeight="1" hidden="1">
      <c r="A32" s="576"/>
      <c r="B32" s="20"/>
      <c r="C32" s="163"/>
      <c r="D32" s="580"/>
      <c r="E32" s="580"/>
      <c r="F32" s="47"/>
      <c r="G32" s="47"/>
      <c r="H32" s="47"/>
      <c r="I32" s="580"/>
      <c r="J32" s="47"/>
      <c r="K32" s="580"/>
      <c r="L32" s="238"/>
      <c r="M32" s="239"/>
      <c r="N32" s="239"/>
      <c r="O32" s="581"/>
      <c r="P32" s="581"/>
    </row>
    <row r="33" spans="1:16" ht="12.75" hidden="1">
      <c r="A33" s="576"/>
      <c r="B33" s="96" t="s">
        <v>288</v>
      </c>
      <c r="C33" s="163"/>
      <c r="D33" s="580"/>
      <c r="E33" s="580"/>
      <c r="F33" s="47"/>
      <c r="G33" s="47"/>
      <c r="H33" s="47"/>
      <c r="I33" s="580"/>
      <c r="J33" s="47"/>
      <c r="K33" s="580"/>
      <c r="L33" s="238"/>
      <c r="M33" s="239"/>
      <c r="N33" s="239"/>
      <c r="O33" s="581"/>
      <c r="P33" s="581"/>
    </row>
    <row r="34" spans="1:16" ht="12.75" hidden="1">
      <c r="A34" s="576"/>
      <c r="B34" s="20" t="s">
        <v>289</v>
      </c>
      <c r="C34" s="163"/>
      <c r="D34" s="580" t="s">
        <v>290</v>
      </c>
      <c r="E34" s="580" t="s">
        <v>290</v>
      </c>
      <c r="F34" s="47" t="s">
        <v>290</v>
      </c>
      <c r="G34" s="47" t="s">
        <v>290</v>
      </c>
      <c r="H34" s="47" t="s">
        <v>290</v>
      </c>
      <c r="I34" s="580" t="s">
        <v>290</v>
      </c>
      <c r="J34" s="47" t="s">
        <v>290</v>
      </c>
      <c r="K34" s="580" t="s">
        <v>290</v>
      </c>
      <c r="L34" s="238" t="s">
        <v>290</v>
      </c>
      <c r="M34" s="239" t="s">
        <v>290</v>
      </c>
      <c r="N34" s="239" t="s">
        <v>290</v>
      </c>
      <c r="O34" s="581" t="s">
        <v>290</v>
      </c>
      <c r="P34" s="581" t="s">
        <v>290</v>
      </c>
    </row>
    <row r="35" spans="1:16" ht="12.75" hidden="1">
      <c r="A35" s="576"/>
      <c r="B35" s="46" t="s">
        <v>291</v>
      </c>
      <c r="C35" s="163"/>
      <c r="D35" s="580" t="s">
        <v>292</v>
      </c>
      <c r="E35" s="580" t="s">
        <v>292</v>
      </c>
      <c r="F35" s="47" t="s">
        <v>292</v>
      </c>
      <c r="G35" s="47" t="s">
        <v>293</v>
      </c>
      <c r="H35" s="47" t="s">
        <v>293</v>
      </c>
      <c r="I35" s="580" t="s">
        <v>293</v>
      </c>
      <c r="J35" s="47" t="s">
        <v>293</v>
      </c>
      <c r="K35" s="580" t="s">
        <v>293</v>
      </c>
      <c r="L35" s="238" t="s">
        <v>293</v>
      </c>
      <c r="M35" s="239" t="s">
        <v>293</v>
      </c>
      <c r="N35" s="239" t="s">
        <v>293</v>
      </c>
      <c r="O35" s="581" t="s">
        <v>293</v>
      </c>
      <c r="P35" s="581" t="s">
        <v>293</v>
      </c>
    </row>
    <row r="36" spans="1:16" ht="12.75" hidden="1">
      <c r="A36" s="576"/>
      <c r="B36" s="46" t="s">
        <v>294</v>
      </c>
      <c r="C36" s="163"/>
      <c r="D36" s="580" t="s">
        <v>295</v>
      </c>
      <c r="E36" s="580" t="s">
        <v>295</v>
      </c>
      <c r="F36" s="47" t="s">
        <v>295</v>
      </c>
      <c r="G36" s="47" t="s">
        <v>647</v>
      </c>
      <c r="H36" s="47" t="s">
        <v>647</v>
      </c>
      <c r="I36" s="580" t="s">
        <v>647</v>
      </c>
      <c r="J36" s="47" t="s">
        <v>647</v>
      </c>
      <c r="K36" s="580" t="s">
        <v>647</v>
      </c>
      <c r="L36" s="238" t="s">
        <v>647</v>
      </c>
      <c r="M36" s="239" t="s">
        <v>647</v>
      </c>
      <c r="N36" s="239" t="s">
        <v>647</v>
      </c>
      <c r="O36" s="581" t="s">
        <v>647</v>
      </c>
      <c r="P36" s="581" t="s">
        <v>647</v>
      </c>
    </row>
    <row r="37" spans="1:16" ht="12.75" hidden="1">
      <c r="A37" s="576"/>
      <c r="B37" s="46" t="s">
        <v>296</v>
      </c>
      <c r="C37" s="163"/>
      <c r="D37" s="580" t="s">
        <v>297</v>
      </c>
      <c r="E37" s="580" t="s">
        <v>297</v>
      </c>
      <c r="F37" s="47" t="s">
        <v>297</v>
      </c>
      <c r="G37" s="47" t="s">
        <v>648</v>
      </c>
      <c r="H37" s="47" t="s">
        <v>648</v>
      </c>
      <c r="I37" s="580" t="s">
        <v>648</v>
      </c>
      <c r="J37" s="47" t="s">
        <v>648</v>
      </c>
      <c r="K37" s="580" t="s">
        <v>648</v>
      </c>
      <c r="L37" s="238" t="s">
        <v>648</v>
      </c>
      <c r="M37" s="239" t="s">
        <v>648</v>
      </c>
      <c r="N37" s="239" t="s">
        <v>648</v>
      </c>
      <c r="O37" s="581" t="s">
        <v>648</v>
      </c>
      <c r="P37" s="581" t="s">
        <v>648</v>
      </c>
    </row>
    <row r="38" spans="1:16" ht="12.75" hidden="1">
      <c r="A38" s="576"/>
      <c r="B38" s="46" t="s">
        <v>298</v>
      </c>
      <c r="C38" s="163"/>
      <c r="D38" s="580" t="s">
        <v>299</v>
      </c>
      <c r="E38" s="580" t="s">
        <v>299</v>
      </c>
      <c r="F38" s="47" t="s">
        <v>299</v>
      </c>
      <c r="G38" s="47" t="s">
        <v>649</v>
      </c>
      <c r="H38" s="47" t="s">
        <v>650</v>
      </c>
      <c r="I38" s="580" t="s">
        <v>650</v>
      </c>
      <c r="J38" s="47" t="s">
        <v>650</v>
      </c>
      <c r="K38" s="580" t="s">
        <v>650</v>
      </c>
      <c r="L38" s="238" t="s">
        <v>650</v>
      </c>
      <c r="M38" s="239" t="s">
        <v>650</v>
      </c>
      <c r="N38" s="239" t="s">
        <v>650</v>
      </c>
      <c r="O38" s="581" t="s">
        <v>650</v>
      </c>
      <c r="P38" s="581" t="s">
        <v>650</v>
      </c>
    </row>
    <row r="39" spans="1:16" ht="7.5" customHeight="1" hidden="1">
      <c r="A39" s="582"/>
      <c r="B39" s="241"/>
      <c r="C39" s="164"/>
      <c r="D39" s="580"/>
      <c r="E39" s="580"/>
      <c r="F39" s="47"/>
      <c r="G39" s="47"/>
      <c r="H39" s="47"/>
      <c r="I39" s="580"/>
      <c r="J39" s="47"/>
      <c r="K39" s="580"/>
      <c r="L39" s="238"/>
      <c r="M39" s="239"/>
      <c r="N39" s="239"/>
      <c r="O39" s="581"/>
      <c r="P39" s="581"/>
    </row>
    <row r="40" spans="1:35" s="506" customFormat="1" ht="12.75" hidden="1">
      <c r="A40" s="593"/>
      <c r="B40" s="594" t="s">
        <v>300</v>
      </c>
      <c r="C40" s="595"/>
      <c r="D40" s="491">
        <v>4</v>
      </c>
      <c r="E40" s="491">
        <v>4</v>
      </c>
      <c r="F40" s="242">
        <v>4</v>
      </c>
      <c r="G40" s="242"/>
      <c r="H40" s="242"/>
      <c r="I40" s="491"/>
      <c r="J40" s="242"/>
      <c r="K40" s="491"/>
      <c r="L40" s="542"/>
      <c r="M40" s="596"/>
      <c r="N40" s="596"/>
      <c r="O40" s="493"/>
      <c r="P40" s="493"/>
      <c r="AH40" s="551"/>
      <c r="AI40" s="551"/>
    </row>
    <row r="41" spans="1:16" ht="12.75" hidden="1">
      <c r="A41" s="18" t="s">
        <v>651</v>
      </c>
      <c r="B41" s="20"/>
      <c r="C41" s="20"/>
      <c r="D41" s="150"/>
      <c r="E41" s="150"/>
      <c r="F41" s="18"/>
      <c r="G41" s="18"/>
      <c r="H41" s="18"/>
      <c r="I41" s="150"/>
      <c r="J41" s="18"/>
      <c r="K41" s="150"/>
      <c r="L41" s="150"/>
      <c r="M41" s="111"/>
      <c r="N41" s="111"/>
      <c r="O41" s="111"/>
      <c r="P41" s="111"/>
    </row>
    <row r="42" spans="1:16" ht="12.75" hidden="1">
      <c r="A42" s="18"/>
      <c r="B42" s="20" t="s">
        <v>652</v>
      </c>
      <c r="C42" s="20"/>
      <c r="D42" s="150"/>
      <c r="E42" s="150"/>
      <c r="F42" s="18"/>
      <c r="G42" s="18"/>
      <c r="H42" s="18"/>
      <c r="I42" s="150"/>
      <c r="J42" s="18"/>
      <c r="K42" s="150"/>
      <c r="L42" s="150"/>
      <c r="M42" s="111"/>
      <c r="N42" s="111"/>
      <c r="O42" s="111"/>
      <c r="P42" s="111"/>
    </row>
    <row r="43" spans="1:16" ht="12.75" hidden="1">
      <c r="A43" s="18"/>
      <c r="B43" s="20" t="s">
        <v>653</v>
      </c>
      <c r="C43" s="20"/>
      <c r="D43" s="150"/>
      <c r="E43" s="150"/>
      <c r="F43" s="18"/>
      <c r="G43" s="18"/>
      <c r="H43" s="18"/>
      <c r="I43" s="150"/>
      <c r="J43" s="18"/>
      <c r="K43" s="150"/>
      <c r="L43" s="150"/>
      <c r="M43" s="111"/>
      <c r="N43" s="111"/>
      <c r="O43" s="111"/>
      <c r="P43" s="111"/>
    </row>
    <row r="44" spans="1:16" ht="12.75" hidden="1">
      <c r="A44" s="18"/>
      <c r="B44" s="20" t="s">
        <v>654</v>
      </c>
      <c r="C44" s="20"/>
      <c r="D44" s="150"/>
      <c r="E44" s="150"/>
      <c r="F44" s="18"/>
      <c r="G44" s="18"/>
      <c r="H44" s="18"/>
      <c r="I44" s="150"/>
      <c r="J44" s="18"/>
      <c r="K44" s="150"/>
      <c r="L44" s="150"/>
      <c r="M44" s="111"/>
      <c r="N44" s="111"/>
      <c r="O44" s="111"/>
      <c r="P44" s="111"/>
    </row>
    <row r="45" spans="1:16" ht="12.75" hidden="1">
      <c r="A45" s="18"/>
      <c r="B45" s="20" t="s">
        <v>655</v>
      </c>
      <c r="C45" s="20"/>
      <c r="D45" s="150"/>
      <c r="E45" s="150"/>
      <c r="F45" s="18"/>
      <c r="G45" s="18"/>
      <c r="H45" s="18"/>
      <c r="I45" s="150"/>
      <c r="J45" s="18"/>
      <c r="K45" s="150"/>
      <c r="L45" s="150"/>
      <c r="M45" s="111"/>
      <c r="N45" s="111"/>
      <c r="O45" s="111"/>
      <c r="P45" s="111"/>
    </row>
    <row r="46" spans="1:16" ht="12.75" hidden="1">
      <c r="A46" s="18"/>
      <c r="B46" s="20"/>
      <c r="C46" s="20"/>
      <c r="D46" s="150"/>
      <c r="E46" s="150"/>
      <c r="F46" s="18"/>
      <c r="G46" s="18"/>
      <c r="H46" s="18"/>
      <c r="I46" s="150"/>
      <c r="J46" s="18"/>
      <c r="K46" s="150"/>
      <c r="L46" s="150"/>
      <c r="M46" s="111"/>
      <c r="N46" s="111"/>
      <c r="O46" s="111"/>
      <c r="P46" s="111"/>
    </row>
    <row r="47" spans="1:16" ht="12.75" hidden="1">
      <c r="A47" s="18" t="s">
        <v>656</v>
      </c>
      <c r="B47" s="20" t="s">
        <v>657</v>
      </c>
      <c r="C47" s="20"/>
      <c r="D47" s="150"/>
      <c r="E47" s="150"/>
      <c r="F47" s="18"/>
      <c r="G47" s="18"/>
      <c r="H47" s="18"/>
      <c r="I47" s="150"/>
      <c r="J47" s="18"/>
      <c r="K47" s="150"/>
      <c r="L47" s="150"/>
      <c r="M47" s="111"/>
      <c r="N47" s="111"/>
      <c r="O47" s="111"/>
      <c r="P47" s="111"/>
    </row>
    <row r="48" spans="1:16" ht="12.75" hidden="1">
      <c r="A48" s="18"/>
      <c r="B48" s="20"/>
      <c r="C48" s="20" t="s">
        <v>271</v>
      </c>
      <c r="D48" s="150"/>
      <c r="E48" s="150"/>
      <c r="F48" s="18"/>
      <c r="G48" s="18"/>
      <c r="H48" s="18"/>
      <c r="I48" s="150"/>
      <c r="J48" s="18"/>
      <c r="K48" s="150"/>
      <c r="L48" s="150"/>
      <c r="M48" s="111"/>
      <c r="N48" s="111"/>
      <c r="O48" s="111"/>
      <c r="P48" s="111"/>
    </row>
    <row r="49" spans="1:16" ht="12.75" hidden="1">
      <c r="A49" s="18"/>
      <c r="B49" s="20"/>
      <c r="C49" s="20" t="s">
        <v>275</v>
      </c>
      <c r="D49" s="150"/>
      <c r="E49" s="150"/>
      <c r="F49" s="18"/>
      <c r="G49" s="18"/>
      <c r="H49" s="18"/>
      <c r="I49" s="150"/>
      <c r="J49" s="18"/>
      <c r="K49" s="150"/>
      <c r="L49" s="150"/>
      <c r="M49" s="111"/>
      <c r="N49" s="111"/>
      <c r="O49" s="111"/>
      <c r="P49" s="111"/>
    </row>
    <row r="50" spans="1:16" ht="12.75" hidden="1">
      <c r="A50" s="18"/>
      <c r="B50" s="20"/>
      <c r="C50" s="597" t="s">
        <v>279</v>
      </c>
      <c r="D50" s="150"/>
      <c r="E50" s="150"/>
      <c r="F50" s="18"/>
      <c r="G50" s="18"/>
      <c r="H50" s="18"/>
      <c r="I50" s="150"/>
      <c r="J50" s="18"/>
      <c r="K50" s="150"/>
      <c r="L50" s="150"/>
      <c r="M50" s="111"/>
      <c r="N50" s="111"/>
      <c r="O50" s="111"/>
      <c r="P50" s="111"/>
    </row>
    <row r="51" spans="1:16" ht="12.75" hidden="1">
      <c r="A51" s="18"/>
      <c r="B51" s="20"/>
      <c r="C51" s="597" t="s">
        <v>282</v>
      </c>
      <c r="D51" s="150"/>
      <c r="E51" s="150"/>
      <c r="F51" s="18"/>
      <c r="G51" s="18"/>
      <c r="H51" s="18"/>
      <c r="I51" s="150"/>
      <c r="J51" s="18"/>
      <c r="K51" s="150"/>
      <c r="L51" s="150"/>
      <c r="M51" s="111"/>
      <c r="N51" s="111"/>
      <c r="O51" s="111"/>
      <c r="P51" s="111"/>
    </row>
    <row r="52" spans="1:16" ht="12.75" hidden="1">
      <c r="A52" s="18"/>
      <c r="B52" s="20"/>
      <c r="C52" s="597" t="s">
        <v>284</v>
      </c>
      <c r="D52" s="150"/>
      <c r="E52" s="150"/>
      <c r="F52" s="18"/>
      <c r="G52" s="18"/>
      <c r="H52" s="18"/>
      <c r="I52" s="150"/>
      <c r="J52" s="18"/>
      <c r="K52" s="150"/>
      <c r="L52" s="150"/>
      <c r="M52" s="111"/>
      <c r="N52" s="111"/>
      <c r="O52" s="111"/>
      <c r="P52" s="111"/>
    </row>
    <row r="53" spans="1:16" ht="12.75" hidden="1">
      <c r="A53" s="18"/>
      <c r="B53" s="20"/>
      <c r="C53" s="597" t="s">
        <v>658</v>
      </c>
      <c r="D53" s="150"/>
      <c r="E53" s="150"/>
      <c r="F53" s="18"/>
      <c r="G53" s="18"/>
      <c r="H53" s="18"/>
      <c r="I53" s="150"/>
      <c r="J53" s="18"/>
      <c r="K53" s="150"/>
      <c r="L53" s="150"/>
      <c r="M53" s="111"/>
      <c r="N53" s="111"/>
      <c r="O53" s="111"/>
      <c r="P53" s="111"/>
    </row>
    <row r="54" spans="1:16" ht="12.75" hidden="1">
      <c r="A54" s="18"/>
      <c r="B54" s="20"/>
      <c r="C54" s="597" t="s">
        <v>659</v>
      </c>
      <c r="D54" s="150"/>
      <c r="E54" s="150"/>
      <c r="F54" s="18"/>
      <c r="G54" s="18"/>
      <c r="H54" s="18"/>
      <c r="I54" s="150"/>
      <c r="J54" s="18"/>
      <c r="K54" s="150"/>
      <c r="L54" s="150"/>
      <c r="M54" s="111"/>
      <c r="N54" s="111"/>
      <c r="O54" s="111"/>
      <c r="P54" s="111"/>
    </row>
    <row r="55" spans="1:16" ht="12.75" hidden="1">
      <c r="A55" s="18"/>
      <c r="B55" s="20"/>
      <c r="C55" s="597" t="s">
        <v>660</v>
      </c>
      <c r="D55" s="150"/>
      <c r="E55" s="150"/>
      <c r="F55" s="18"/>
      <c r="G55" s="18"/>
      <c r="H55" s="18"/>
      <c r="I55" s="150"/>
      <c r="J55" s="18"/>
      <c r="K55" s="150"/>
      <c r="L55" s="150"/>
      <c r="M55" s="111"/>
      <c r="N55" s="111"/>
      <c r="O55" s="111"/>
      <c r="P55" s="111"/>
    </row>
    <row r="56" spans="1:16" ht="12.75" hidden="1">
      <c r="A56" s="18"/>
      <c r="B56" s="20"/>
      <c r="C56" s="597" t="s">
        <v>661</v>
      </c>
      <c r="D56" s="150"/>
      <c r="E56" s="150"/>
      <c r="F56" s="18"/>
      <c r="G56" s="18"/>
      <c r="H56" s="18"/>
      <c r="I56" s="150"/>
      <c r="J56" s="18"/>
      <c r="K56" s="150"/>
      <c r="L56" s="150"/>
      <c r="M56" s="111"/>
      <c r="N56" s="111"/>
      <c r="O56" s="111"/>
      <c r="P56" s="111"/>
    </row>
    <row r="57" spans="1:16" ht="12.75" hidden="1">
      <c r="A57" s="18"/>
      <c r="B57" s="20"/>
      <c r="C57" s="20" t="s">
        <v>288</v>
      </c>
      <c r="D57" s="150"/>
      <c r="E57" s="150"/>
      <c r="F57" s="18"/>
      <c r="G57" s="18"/>
      <c r="H57" s="18"/>
      <c r="I57" s="150"/>
      <c r="J57" s="18"/>
      <c r="K57" s="150"/>
      <c r="L57" s="150"/>
      <c r="M57" s="111"/>
      <c r="N57" s="111"/>
      <c r="O57" s="111"/>
      <c r="P57" s="111"/>
    </row>
    <row r="58" spans="1:16" ht="12.75" hidden="1">
      <c r="A58" s="18"/>
      <c r="B58" s="20"/>
      <c r="C58" s="20" t="s">
        <v>289</v>
      </c>
      <c r="D58" s="150"/>
      <c r="E58" s="150"/>
      <c r="F58" s="18"/>
      <c r="G58" s="18"/>
      <c r="H58" s="18"/>
      <c r="I58" s="150"/>
      <c r="J58" s="18"/>
      <c r="K58" s="150"/>
      <c r="L58" s="150"/>
      <c r="M58" s="111"/>
      <c r="N58" s="111"/>
      <c r="O58" s="111"/>
      <c r="P58" s="111"/>
    </row>
    <row r="59" spans="1:16" ht="12.75" hidden="1">
      <c r="A59" s="18"/>
      <c r="B59" s="20"/>
      <c r="C59" s="31" t="s">
        <v>662</v>
      </c>
      <c r="D59" s="150"/>
      <c r="E59" s="150"/>
      <c r="F59" s="18"/>
      <c r="G59" s="18"/>
      <c r="H59" s="18"/>
      <c r="I59" s="150"/>
      <c r="J59" s="18"/>
      <c r="K59" s="150"/>
      <c r="L59" s="150"/>
      <c r="M59" s="111"/>
      <c r="N59" s="111"/>
      <c r="O59" s="111"/>
      <c r="P59" s="111"/>
    </row>
    <row r="60" spans="1:16" ht="12.75" hidden="1">
      <c r="A60" s="18"/>
      <c r="B60" s="20"/>
      <c r="C60" s="31" t="s">
        <v>663</v>
      </c>
      <c r="D60" s="150"/>
      <c r="E60" s="150"/>
      <c r="F60" s="18"/>
      <c r="G60" s="18"/>
      <c r="H60" s="18"/>
      <c r="I60" s="150"/>
      <c r="J60" s="18"/>
      <c r="K60" s="150"/>
      <c r="L60" s="150"/>
      <c r="M60" s="111"/>
      <c r="N60" s="111"/>
      <c r="O60" s="111"/>
      <c r="P60" s="111"/>
    </row>
    <row r="61" spans="1:16" ht="12.75" hidden="1">
      <c r="A61" s="18"/>
      <c r="B61" s="20"/>
      <c r="C61" s="46" t="s">
        <v>296</v>
      </c>
      <c r="D61" s="150"/>
      <c r="E61" s="150"/>
      <c r="F61" s="18"/>
      <c r="G61" s="18"/>
      <c r="H61" s="18"/>
      <c r="I61" s="150"/>
      <c r="J61" s="18"/>
      <c r="K61" s="150"/>
      <c r="L61" s="150"/>
      <c r="M61" s="111"/>
      <c r="N61" s="111"/>
      <c r="O61" s="111"/>
      <c r="P61" s="111"/>
    </row>
    <row r="62" spans="1:16" ht="12.75" hidden="1">
      <c r="A62" s="18"/>
      <c r="B62" s="20"/>
      <c r="C62" s="46"/>
      <c r="D62" s="150"/>
      <c r="E62" s="150"/>
      <c r="F62" s="18"/>
      <c r="G62" s="18"/>
      <c r="H62" s="18"/>
      <c r="I62" s="150"/>
      <c r="J62" s="18"/>
      <c r="K62" s="150"/>
      <c r="L62" s="150"/>
      <c r="M62" s="111"/>
      <c r="N62" s="111"/>
      <c r="O62" s="111"/>
      <c r="P62" s="111"/>
    </row>
    <row r="63" spans="1:16" ht="12.75" hidden="1">
      <c r="A63" s="45" t="s">
        <v>314</v>
      </c>
      <c r="B63" s="20"/>
      <c r="C63" s="20"/>
      <c r="D63" s="150"/>
      <c r="E63" s="150"/>
      <c r="F63" s="18"/>
      <c r="G63" s="18"/>
      <c r="H63" s="18"/>
      <c r="I63" s="150"/>
      <c r="J63" s="18"/>
      <c r="K63" s="150"/>
      <c r="L63" s="150"/>
      <c r="M63" s="111"/>
      <c r="N63" s="111"/>
      <c r="O63" s="111"/>
      <c r="P63" s="111"/>
    </row>
    <row r="64" spans="1:16" ht="12.75" hidden="1">
      <c r="A64" s="45" t="s">
        <v>315</v>
      </c>
      <c r="B64" s="20"/>
      <c r="C64" s="20"/>
      <c r="D64" s="150"/>
      <c r="E64" s="150"/>
      <c r="F64" s="18"/>
      <c r="G64" s="18"/>
      <c r="H64" s="18"/>
      <c r="I64" s="150"/>
      <c r="J64" s="18"/>
      <c r="K64" s="150"/>
      <c r="L64" s="150"/>
      <c r="M64" s="111"/>
      <c r="N64" s="111"/>
      <c r="O64" s="111"/>
      <c r="P64" s="111"/>
    </row>
    <row r="65" spans="2:3" ht="12.75" hidden="1">
      <c r="B65" s="243"/>
      <c r="C65" s="243"/>
    </row>
    <row r="66" spans="1:35" s="165" customFormat="1" ht="12.75">
      <c r="A66" s="1655" t="s">
        <v>1348</v>
      </c>
      <c r="B66" s="1655"/>
      <c r="C66" s="1655"/>
      <c r="D66" s="1655"/>
      <c r="E66" s="1655"/>
      <c r="F66" s="1655"/>
      <c r="G66" s="1655"/>
      <c r="H66" s="1655"/>
      <c r="I66" s="1655"/>
      <c r="J66" s="1655"/>
      <c r="K66" s="1655"/>
      <c r="L66" s="1655"/>
      <c r="M66" s="1655"/>
      <c r="N66" s="1655"/>
      <c r="O66" s="1655"/>
      <c r="P66" s="1655"/>
      <c r="Q66" s="1655"/>
      <c r="R66" s="1655"/>
      <c r="S66" s="1655"/>
      <c r="T66" s="1655"/>
      <c r="U66" s="1655"/>
      <c r="V66" s="1655"/>
      <c r="W66" s="1655"/>
      <c r="X66" s="1655"/>
      <c r="AH66" s="1260"/>
      <c r="AI66" s="1260"/>
    </row>
    <row r="67" spans="1:24" ht="15.75">
      <c r="A67" s="1663" t="s">
        <v>259</v>
      </c>
      <c r="B67" s="1663"/>
      <c r="C67" s="1663"/>
      <c r="D67" s="1663"/>
      <c r="E67" s="1663"/>
      <c r="F67" s="1663"/>
      <c r="G67" s="1663"/>
      <c r="H67" s="1663"/>
      <c r="I67" s="1663"/>
      <c r="J67" s="1663"/>
      <c r="K67" s="1663"/>
      <c r="L67" s="1663"/>
      <c r="M67" s="1663"/>
      <c r="N67" s="1663"/>
      <c r="O67" s="1663"/>
      <c r="P67" s="1663"/>
      <c r="Q67" s="1663"/>
      <c r="R67" s="1663"/>
      <c r="S67" s="1663"/>
      <c r="T67" s="1663"/>
      <c r="U67" s="1663"/>
      <c r="V67" s="1663"/>
      <c r="W67" s="1663"/>
      <c r="X67" s="1663"/>
    </row>
    <row r="68" spans="1:24" ht="12.75">
      <c r="A68" s="1714" t="s">
        <v>316</v>
      </c>
      <c r="B68" s="1714"/>
      <c r="C68" s="1714"/>
      <c r="D68" s="1714"/>
      <c r="E68" s="1714"/>
      <c r="F68" s="1714"/>
      <c r="G68" s="1714"/>
      <c r="H68" s="1714"/>
      <c r="I68" s="1714"/>
      <c r="J68" s="1714"/>
      <c r="K68" s="1714"/>
      <c r="L68" s="1714"/>
      <c r="M68" s="1714"/>
      <c r="N68" s="1714"/>
      <c r="O68" s="1714"/>
      <c r="P68" s="1714"/>
      <c r="Q68" s="1714"/>
      <c r="R68" s="1714"/>
      <c r="S68" s="1714"/>
      <c r="T68" s="1714"/>
      <c r="U68" s="1714"/>
      <c r="V68" s="1714"/>
      <c r="W68" s="1714"/>
      <c r="X68" s="1714"/>
    </row>
    <row r="69" spans="1:35" ht="13.5" thickBot="1">
      <c r="A69" s="18"/>
      <c r="B69" s="18"/>
      <c r="C69" s="18"/>
      <c r="D69" s="150"/>
      <c r="E69" s="150"/>
      <c r="F69" s="18"/>
      <c r="G69" s="18"/>
      <c r="H69" s="18"/>
      <c r="I69" s="150"/>
      <c r="J69" s="18"/>
      <c r="K69" s="150"/>
      <c r="L69" s="150"/>
      <c r="M69" s="111"/>
      <c r="N69" s="111"/>
      <c r="O69" s="111"/>
      <c r="P69" s="111"/>
      <c r="U69" s="285"/>
      <c r="AH69" s="239"/>
      <c r="AI69" s="239"/>
    </row>
    <row r="70" spans="1:35" ht="12.75">
      <c r="A70" s="1729" t="s">
        <v>260</v>
      </c>
      <c r="B70" s="1730"/>
      <c r="C70" s="1731"/>
      <c r="D70" s="1439">
        <v>2003</v>
      </c>
      <c r="E70" s="1439">
        <v>2004</v>
      </c>
      <c r="F70" s="1439">
        <v>2005</v>
      </c>
      <c r="G70" s="1439">
        <v>2005</v>
      </c>
      <c r="H70" s="1439">
        <v>2006</v>
      </c>
      <c r="I70" s="1439">
        <v>2006</v>
      </c>
      <c r="J70" s="1439">
        <v>2006</v>
      </c>
      <c r="K70" s="1439">
        <v>2006</v>
      </c>
      <c r="L70" s="1439">
        <v>2007</v>
      </c>
      <c r="M70" s="1439">
        <v>2007</v>
      </c>
      <c r="N70" s="1439">
        <v>2007</v>
      </c>
      <c r="O70" s="1439">
        <v>2007</v>
      </c>
      <c r="P70" s="1439">
        <v>2008</v>
      </c>
      <c r="Q70" s="1439">
        <v>2008</v>
      </c>
      <c r="R70" s="1439">
        <v>2008</v>
      </c>
      <c r="S70" s="1439">
        <v>2008</v>
      </c>
      <c r="T70" s="1439">
        <v>2008</v>
      </c>
      <c r="U70" s="1440">
        <v>2008</v>
      </c>
      <c r="V70" s="1439">
        <v>2008</v>
      </c>
      <c r="W70" s="1439">
        <v>2008</v>
      </c>
      <c r="X70" s="1439">
        <v>2008</v>
      </c>
      <c r="Y70" s="1439">
        <v>2008</v>
      </c>
      <c r="Z70" s="1439">
        <v>2008</v>
      </c>
      <c r="AA70" s="1439">
        <v>2008</v>
      </c>
      <c r="AB70" s="1439">
        <v>2009</v>
      </c>
      <c r="AC70" s="1439">
        <v>2009</v>
      </c>
      <c r="AD70" s="1439">
        <v>2009</v>
      </c>
      <c r="AE70" s="1439">
        <v>2009</v>
      </c>
      <c r="AF70" s="1439">
        <v>2009</v>
      </c>
      <c r="AG70" s="1439">
        <v>2009</v>
      </c>
      <c r="AH70" s="1732" t="s">
        <v>836</v>
      </c>
      <c r="AI70" s="1724" t="s">
        <v>837</v>
      </c>
    </row>
    <row r="71" spans="1:35" ht="12.75">
      <c r="A71" s="1726" t="s">
        <v>317</v>
      </c>
      <c r="B71" s="1727"/>
      <c r="C71" s="1728"/>
      <c r="D71" s="169" t="s">
        <v>1373</v>
      </c>
      <c r="E71" s="169" t="s">
        <v>1373</v>
      </c>
      <c r="F71" s="169" t="s">
        <v>1373</v>
      </c>
      <c r="G71" s="169" t="s">
        <v>1281</v>
      </c>
      <c r="H71" s="169" t="s">
        <v>1284</v>
      </c>
      <c r="I71" s="169" t="s">
        <v>1287</v>
      </c>
      <c r="J71" s="169" t="s">
        <v>1373</v>
      </c>
      <c r="K71" s="169" t="s">
        <v>1281</v>
      </c>
      <c r="L71" s="169" t="s">
        <v>1284</v>
      </c>
      <c r="M71" s="169" t="s">
        <v>1287</v>
      </c>
      <c r="N71" s="169" t="s">
        <v>1373</v>
      </c>
      <c r="O71" s="169" t="s">
        <v>1281</v>
      </c>
      <c r="P71" s="169" t="s">
        <v>1284</v>
      </c>
      <c r="Q71" s="169" t="s">
        <v>1285</v>
      </c>
      <c r="R71" s="169" t="s">
        <v>1286</v>
      </c>
      <c r="S71" s="169" t="s">
        <v>1287</v>
      </c>
      <c r="T71" s="169" t="s">
        <v>1288</v>
      </c>
      <c r="U71" s="169" t="s">
        <v>1372</v>
      </c>
      <c r="V71" s="169" t="s">
        <v>1373</v>
      </c>
      <c r="W71" s="169" t="s">
        <v>910</v>
      </c>
      <c r="X71" s="169" t="s">
        <v>1274</v>
      </c>
      <c r="Y71" s="169" t="s">
        <v>1281</v>
      </c>
      <c r="Z71" s="169" t="s">
        <v>1282</v>
      </c>
      <c r="AA71" s="169" t="s">
        <v>1283</v>
      </c>
      <c r="AB71" s="169" t="s">
        <v>1284</v>
      </c>
      <c r="AC71" s="169" t="s">
        <v>1285</v>
      </c>
      <c r="AD71" s="169" t="s">
        <v>1286</v>
      </c>
      <c r="AE71" s="496" t="s">
        <v>1287</v>
      </c>
      <c r="AF71" s="496" t="s">
        <v>1288</v>
      </c>
      <c r="AG71" s="1626" t="s">
        <v>1289</v>
      </c>
      <c r="AH71" s="1733"/>
      <c r="AI71" s="1725"/>
    </row>
    <row r="72" spans="1:35" ht="18" customHeight="1">
      <c r="A72" s="1441" t="s">
        <v>318</v>
      </c>
      <c r="B72" s="902"/>
      <c r="C72" s="1218"/>
      <c r="D72" s="1442"/>
      <c r="E72" s="1442"/>
      <c r="F72" s="1443"/>
      <c r="G72" s="1443"/>
      <c r="H72" s="1443"/>
      <c r="I72" s="1442"/>
      <c r="J72" s="1442"/>
      <c r="K72" s="1442"/>
      <c r="L72" s="1442"/>
      <c r="M72" s="1442"/>
      <c r="N72" s="1444"/>
      <c r="O72" s="1444"/>
      <c r="P72" s="1444"/>
      <c r="Q72" s="1444"/>
      <c r="R72" s="1444"/>
      <c r="S72" s="1444"/>
      <c r="T72" s="1444"/>
      <c r="U72" s="1445"/>
      <c r="V72" s="1445"/>
      <c r="W72" s="1445"/>
      <c r="X72" s="1445"/>
      <c r="Y72" s="1445"/>
      <c r="Z72" s="1445"/>
      <c r="AA72" s="1445"/>
      <c r="AB72" s="1445"/>
      <c r="AC72" s="1445"/>
      <c r="AD72" s="1445"/>
      <c r="AE72" s="1445"/>
      <c r="AF72" s="1445"/>
      <c r="AG72" s="1445"/>
      <c r="AH72" s="1446"/>
      <c r="AI72" s="1447"/>
    </row>
    <row r="73" spans="1:35" ht="18" customHeight="1">
      <c r="A73" s="1441"/>
      <c r="B73" s="902" t="s">
        <v>265</v>
      </c>
      <c r="C73" s="1218"/>
      <c r="D73" s="1448">
        <v>6</v>
      </c>
      <c r="E73" s="1448">
        <v>6</v>
      </c>
      <c r="F73" s="1146">
        <v>5</v>
      </c>
      <c r="G73" s="1146">
        <v>5</v>
      </c>
      <c r="H73" s="1146">
        <v>5</v>
      </c>
      <c r="I73" s="1448">
        <v>5</v>
      </c>
      <c r="J73" s="1448">
        <v>5</v>
      </c>
      <c r="K73" s="1448">
        <v>5</v>
      </c>
      <c r="L73" s="1448">
        <v>5</v>
      </c>
      <c r="M73" s="1448">
        <v>5</v>
      </c>
      <c r="N73" s="1448">
        <v>5</v>
      </c>
      <c r="O73" s="1448">
        <v>5</v>
      </c>
      <c r="P73" s="1448">
        <v>5</v>
      </c>
      <c r="Q73" s="1448">
        <v>5</v>
      </c>
      <c r="R73" s="1448">
        <v>5</v>
      </c>
      <c r="S73" s="1448">
        <v>5</v>
      </c>
      <c r="T73" s="1448">
        <v>5</v>
      </c>
      <c r="U73" s="1448">
        <v>5</v>
      </c>
      <c r="V73" s="1448">
        <v>5</v>
      </c>
      <c r="W73" s="1448">
        <v>5</v>
      </c>
      <c r="X73" s="1448">
        <v>5</v>
      </c>
      <c r="Y73" s="1448">
        <v>5</v>
      </c>
      <c r="Z73" s="1448">
        <v>5.5</v>
      </c>
      <c r="AA73" s="1448">
        <v>5.5</v>
      </c>
      <c r="AB73" s="1448">
        <v>5.5</v>
      </c>
      <c r="AC73" s="1448">
        <v>5.5</v>
      </c>
      <c r="AD73" s="1448">
        <v>5.5</v>
      </c>
      <c r="AE73" s="1448">
        <v>5.5</v>
      </c>
      <c r="AF73" s="1448">
        <v>5.5</v>
      </c>
      <c r="AG73" s="1448">
        <v>5.5</v>
      </c>
      <c r="AH73" s="1446">
        <v>5.5</v>
      </c>
      <c r="AI73" s="1447">
        <v>5.5</v>
      </c>
    </row>
    <row r="74" spans="1:35" ht="18" customHeight="1">
      <c r="A74" s="936"/>
      <c r="B74" s="902" t="s">
        <v>319</v>
      </c>
      <c r="C74" s="1218"/>
      <c r="D74" s="1442">
        <v>5.5</v>
      </c>
      <c r="E74" s="1442">
        <v>5.5</v>
      </c>
      <c r="F74" s="1443">
        <v>5.5</v>
      </c>
      <c r="G74" s="1146">
        <v>6</v>
      </c>
      <c r="H74" s="1146">
        <v>6</v>
      </c>
      <c r="I74" s="1442">
        <v>6.25</v>
      </c>
      <c r="J74" s="1442">
        <v>6.25</v>
      </c>
      <c r="K74" s="1442">
        <v>6.25</v>
      </c>
      <c r="L74" s="1442">
        <v>6.25</v>
      </c>
      <c r="M74" s="1442">
        <v>6.25</v>
      </c>
      <c r="N74" s="1442">
        <v>6.25</v>
      </c>
      <c r="O74" s="1442">
        <v>6.25</v>
      </c>
      <c r="P74" s="1442">
        <v>6.25</v>
      </c>
      <c r="Q74" s="1442">
        <v>6.25</v>
      </c>
      <c r="R74" s="1442">
        <v>6.25</v>
      </c>
      <c r="S74" s="1442">
        <v>6.25</v>
      </c>
      <c r="T74" s="1442">
        <v>6.25</v>
      </c>
      <c r="U74" s="1442">
        <v>6.25</v>
      </c>
      <c r="V74" s="1442">
        <v>6.25</v>
      </c>
      <c r="W74" s="1442">
        <v>6.25</v>
      </c>
      <c r="X74" s="1442">
        <v>6.25</v>
      </c>
      <c r="Y74" s="1442">
        <v>6.5</v>
      </c>
      <c r="Z74" s="1442">
        <v>6.5</v>
      </c>
      <c r="AA74" s="1442">
        <v>6.5</v>
      </c>
      <c r="AB74" s="1442">
        <v>6.5</v>
      </c>
      <c r="AC74" s="1442">
        <v>6.5</v>
      </c>
      <c r="AD74" s="1442">
        <v>6.5</v>
      </c>
      <c r="AE74" s="1442">
        <v>6.5</v>
      </c>
      <c r="AF74" s="1442">
        <v>6.5</v>
      </c>
      <c r="AG74" s="1442">
        <v>6.5</v>
      </c>
      <c r="AH74" s="1446">
        <v>6.5</v>
      </c>
      <c r="AI74" s="1447">
        <v>6.5</v>
      </c>
    </row>
    <row r="75" spans="1:35" ht="18" customHeight="1">
      <c r="A75" s="978"/>
      <c r="B75" s="1449" t="s">
        <v>266</v>
      </c>
      <c r="C75" s="1450"/>
      <c r="D75" s="1451"/>
      <c r="E75" s="1451"/>
      <c r="F75" s="1452"/>
      <c r="G75" s="1452"/>
      <c r="H75" s="1452"/>
      <c r="I75" s="1451"/>
      <c r="J75" s="1451"/>
      <c r="K75" s="1451"/>
      <c r="L75" s="1451"/>
      <c r="M75" s="1451"/>
      <c r="N75" s="1451"/>
      <c r="O75" s="1451"/>
      <c r="P75" s="1451"/>
      <c r="Q75" s="1451"/>
      <c r="R75" s="1451"/>
      <c r="S75" s="1451"/>
      <c r="T75" s="1451"/>
      <c r="U75" s="1445"/>
      <c r="V75" s="1445"/>
      <c r="W75" s="1445"/>
      <c r="X75" s="1445"/>
      <c r="Y75" s="1445"/>
      <c r="Z75" s="1445"/>
      <c r="AA75" s="1445"/>
      <c r="AB75" s="1445"/>
      <c r="AC75" s="1445"/>
      <c r="AD75" s="1445"/>
      <c r="AE75" s="1445"/>
      <c r="AF75" s="1445"/>
      <c r="AG75" s="1445"/>
      <c r="AH75" s="1446"/>
      <c r="AI75" s="1447"/>
    </row>
    <row r="76" spans="1:35" s="243" customFormat="1" ht="18" customHeight="1">
      <c r="A76" s="936"/>
      <c r="B76" s="902" t="s">
        <v>320</v>
      </c>
      <c r="C76" s="1218"/>
      <c r="D76" s="1446"/>
      <c r="E76" s="1442"/>
      <c r="F76" s="1443"/>
      <c r="G76" s="1443"/>
      <c r="H76" s="1443"/>
      <c r="I76" s="1443"/>
      <c r="J76" s="1443"/>
      <c r="K76" s="1443"/>
      <c r="L76" s="1443"/>
      <c r="M76" s="1443"/>
      <c r="N76" s="1442"/>
      <c r="O76" s="1442"/>
      <c r="P76" s="1442"/>
      <c r="Q76" s="1442"/>
      <c r="R76" s="1442"/>
      <c r="S76" s="1442"/>
      <c r="T76" s="1442"/>
      <c r="U76" s="1445"/>
      <c r="V76" s="1445"/>
      <c r="W76" s="1445"/>
      <c r="X76" s="1445"/>
      <c r="Y76" s="1445"/>
      <c r="Z76" s="1445"/>
      <c r="AA76" s="1445"/>
      <c r="AB76" s="1445"/>
      <c r="AC76" s="1445"/>
      <c r="AD76" s="1445"/>
      <c r="AE76" s="1445"/>
      <c r="AF76" s="1445"/>
      <c r="AG76" s="1445"/>
      <c r="AH76" s="1446"/>
      <c r="AI76" s="1447"/>
    </row>
    <row r="77" spans="1:35" s="243" customFormat="1" ht="18" customHeight="1">
      <c r="A77" s="936"/>
      <c r="B77" s="902"/>
      <c r="C77" s="1218" t="s">
        <v>321</v>
      </c>
      <c r="D77" s="1448">
        <v>3</v>
      </c>
      <c r="E77" s="1448">
        <v>2</v>
      </c>
      <c r="F77" s="1443">
        <v>1.5</v>
      </c>
      <c r="G77" s="1443">
        <v>1.5</v>
      </c>
      <c r="H77" s="1443">
        <v>1.5</v>
      </c>
      <c r="I77" s="1443">
        <v>1.5</v>
      </c>
      <c r="J77" s="1443">
        <v>1.5</v>
      </c>
      <c r="K77" s="1443">
        <v>1.5</v>
      </c>
      <c r="L77" s="1443">
        <v>1.5</v>
      </c>
      <c r="M77" s="1443">
        <v>1.5</v>
      </c>
      <c r="N77" s="1443">
        <v>1.5</v>
      </c>
      <c r="O77" s="1442">
        <v>1.5</v>
      </c>
      <c r="P77" s="1442">
        <v>1.5</v>
      </c>
      <c r="Q77" s="1442">
        <v>1.5</v>
      </c>
      <c r="R77" s="1442">
        <v>1.5</v>
      </c>
      <c r="S77" s="1442">
        <v>1.5</v>
      </c>
      <c r="T77" s="1442">
        <v>1.5</v>
      </c>
      <c r="U77" s="1442">
        <v>1.5</v>
      </c>
      <c r="V77" s="1442">
        <v>1.5</v>
      </c>
      <c r="W77" s="1442">
        <v>1.5</v>
      </c>
      <c r="X77" s="1442">
        <v>1.5</v>
      </c>
      <c r="Y77" s="1442">
        <v>1.5</v>
      </c>
      <c r="Z77" s="1442">
        <v>1.5</v>
      </c>
      <c r="AA77" s="1442">
        <v>1.5</v>
      </c>
      <c r="AB77" s="1442">
        <v>1.5</v>
      </c>
      <c r="AC77" s="1442">
        <v>1.5</v>
      </c>
      <c r="AD77" s="1442">
        <v>1.5</v>
      </c>
      <c r="AE77" s="1442">
        <v>1.5</v>
      </c>
      <c r="AF77" s="1442">
        <v>1.5</v>
      </c>
      <c r="AG77" s="1442">
        <v>1.5</v>
      </c>
      <c r="AH77" s="1453">
        <v>1.5</v>
      </c>
      <c r="AI77" s="1454">
        <v>1.5</v>
      </c>
    </row>
    <row r="78" spans="1:35" s="243" customFormat="1" ht="18" customHeight="1">
      <c r="A78" s="936"/>
      <c r="B78" s="902"/>
      <c r="C78" s="1218" t="s">
        <v>323</v>
      </c>
      <c r="D78" s="1442">
        <v>4.5</v>
      </c>
      <c r="E78" s="1442">
        <v>4.5</v>
      </c>
      <c r="F78" s="1146">
        <v>3</v>
      </c>
      <c r="G78" s="1443">
        <v>3.5</v>
      </c>
      <c r="H78" s="1443">
        <v>3.5</v>
      </c>
      <c r="I78" s="1443">
        <v>3.5</v>
      </c>
      <c r="J78" s="1443">
        <v>3.5</v>
      </c>
      <c r="K78" s="1443">
        <v>3.5</v>
      </c>
      <c r="L78" s="1443">
        <v>3.5</v>
      </c>
      <c r="M78" s="1443">
        <v>3.5</v>
      </c>
      <c r="N78" s="1443">
        <v>3.5</v>
      </c>
      <c r="O78" s="1455">
        <v>2.5</v>
      </c>
      <c r="P78" s="1442">
        <v>2.5</v>
      </c>
      <c r="Q78" s="1442">
        <v>2.5</v>
      </c>
      <c r="R78" s="1442">
        <v>2.5</v>
      </c>
      <c r="S78" s="1442">
        <v>2.5</v>
      </c>
      <c r="T78" s="1442">
        <v>2.5</v>
      </c>
      <c r="U78" s="1442">
        <v>2.5</v>
      </c>
      <c r="V78" s="1442">
        <v>2.5</v>
      </c>
      <c r="W78" s="1442">
        <v>2.5</v>
      </c>
      <c r="X78" s="1442">
        <v>2.5</v>
      </c>
      <c r="Y78" s="1448">
        <v>2</v>
      </c>
      <c r="Z78" s="1448">
        <v>2</v>
      </c>
      <c r="AA78" s="1448">
        <v>2</v>
      </c>
      <c r="AB78" s="1448">
        <v>2</v>
      </c>
      <c r="AC78" s="1448">
        <v>2</v>
      </c>
      <c r="AD78" s="1448">
        <v>2</v>
      </c>
      <c r="AE78" s="1448">
        <v>2</v>
      </c>
      <c r="AF78" s="1448">
        <v>2</v>
      </c>
      <c r="AG78" s="1448">
        <v>2</v>
      </c>
      <c r="AH78" s="1453">
        <v>3.5</v>
      </c>
      <c r="AI78" s="1454">
        <v>3.5</v>
      </c>
    </row>
    <row r="79" spans="1:35" s="243" customFormat="1" ht="18" customHeight="1">
      <c r="A79" s="936"/>
      <c r="B79" s="902"/>
      <c r="C79" s="1218" t="s">
        <v>322</v>
      </c>
      <c r="D79" s="1455">
        <v>4.5</v>
      </c>
      <c r="E79" s="1455">
        <v>4.5</v>
      </c>
      <c r="F79" s="1456">
        <v>3</v>
      </c>
      <c r="G79" s="1457">
        <v>3.5</v>
      </c>
      <c r="H79" s="1457">
        <v>3.5</v>
      </c>
      <c r="I79" s="1457">
        <v>3.5</v>
      </c>
      <c r="J79" s="1457">
        <v>3.5</v>
      </c>
      <c r="K79" s="1457">
        <v>3.5</v>
      </c>
      <c r="L79" s="1457">
        <v>3.5</v>
      </c>
      <c r="M79" s="1457">
        <v>3.5</v>
      </c>
      <c r="N79" s="1457">
        <v>3.5</v>
      </c>
      <c r="O79" s="1442">
        <v>3.5</v>
      </c>
      <c r="P79" s="1442">
        <v>3.5</v>
      </c>
      <c r="Q79" s="1442">
        <v>3.5</v>
      </c>
      <c r="R79" s="1442">
        <v>3.5</v>
      </c>
      <c r="S79" s="1442">
        <v>3.5</v>
      </c>
      <c r="T79" s="1442">
        <v>3.5</v>
      </c>
      <c r="U79" s="1442">
        <v>3.5</v>
      </c>
      <c r="V79" s="1442">
        <v>3.5</v>
      </c>
      <c r="W79" s="1442">
        <v>3.5</v>
      </c>
      <c r="X79" s="1442">
        <v>3.5</v>
      </c>
      <c r="Y79" s="1442">
        <v>3.5</v>
      </c>
      <c r="Z79" s="1442">
        <v>3.5</v>
      </c>
      <c r="AA79" s="1442">
        <v>3.5</v>
      </c>
      <c r="AB79" s="1442">
        <v>3.5</v>
      </c>
      <c r="AC79" s="1442">
        <v>3.5</v>
      </c>
      <c r="AD79" s="1442">
        <v>3.5</v>
      </c>
      <c r="AE79" s="1442">
        <v>3.5</v>
      </c>
      <c r="AF79" s="1442">
        <v>3.5</v>
      </c>
      <c r="AG79" s="1442">
        <v>3.5</v>
      </c>
      <c r="AH79" s="1453">
        <v>2</v>
      </c>
      <c r="AI79" s="1454">
        <v>2</v>
      </c>
    </row>
    <row r="80" spans="1:35" s="243" customFormat="1" ht="18" customHeight="1">
      <c r="A80" s="936"/>
      <c r="B80" s="902"/>
      <c r="C80" s="1218" t="s">
        <v>324</v>
      </c>
      <c r="D80" s="1448">
        <v>2</v>
      </c>
      <c r="E80" s="1448">
        <v>2</v>
      </c>
      <c r="F80" s="1146">
        <v>2</v>
      </c>
      <c r="G80" s="1443">
        <v>3.25</v>
      </c>
      <c r="H80" s="1443">
        <v>3.25</v>
      </c>
      <c r="I80" s="1443">
        <v>3.25</v>
      </c>
      <c r="J80" s="1443">
        <v>3.25</v>
      </c>
      <c r="K80" s="1443">
        <v>3.25</v>
      </c>
      <c r="L80" s="1443">
        <v>3.25</v>
      </c>
      <c r="M80" s="1443">
        <v>3.25</v>
      </c>
      <c r="N80" s="1443">
        <v>3.25</v>
      </c>
      <c r="O80" s="1442">
        <v>3.25</v>
      </c>
      <c r="P80" s="1442">
        <v>3.25</v>
      </c>
      <c r="Q80" s="1442">
        <v>3.25</v>
      </c>
      <c r="R80" s="1442">
        <v>3.25</v>
      </c>
      <c r="S80" s="1442">
        <v>3.25</v>
      </c>
      <c r="T80" s="1442">
        <v>3.25</v>
      </c>
      <c r="U80" s="1442">
        <v>3.25</v>
      </c>
      <c r="V80" s="1442">
        <v>3.25</v>
      </c>
      <c r="W80" s="1442">
        <v>3.25</v>
      </c>
      <c r="X80" s="1442">
        <v>3.25</v>
      </c>
      <c r="Y80" s="1442" t="s">
        <v>693</v>
      </c>
      <c r="Z80" s="1442" t="s">
        <v>693</v>
      </c>
      <c r="AA80" s="1442" t="s">
        <v>693</v>
      </c>
      <c r="AB80" s="1442" t="s">
        <v>693</v>
      </c>
      <c r="AC80" s="1442" t="s">
        <v>693</v>
      </c>
      <c r="AD80" s="1442" t="s">
        <v>693</v>
      </c>
      <c r="AE80" s="1442" t="s">
        <v>693</v>
      </c>
      <c r="AF80" s="1442" t="s">
        <v>693</v>
      </c>
      <c r="AG80" s="1442" t="s">
        <v>693</v>
      </c>
      <c r="AH80" s="1453" t="s">
        <v>693</v>
      </c>
      <c r="AI80" s="1454" t="s">
        <v>693</v>
      </c>
    </row>
    <row r="81" spans="1:35" ht="18" customHeight="1">
      <c r="A81" s="978"/>
      <c r="B81" s="1223" t="s">
        <v>694</v>
      </c>
      <c r="C81" s="1450"/>
      <c r="D81" s="1458">
        <v>0</v>
      </c>
      <c r="E81" s="1458">
        <v>0</v>
      </c>
      <c r="F81" s="1452">
        <v>1.5</v>
      </c>
      <c r="G81" s="1452">
        <v>1.5</v>
      </c>
      <c r="H81" s="1452">
        <v>1.5</v>
      </c>
      <c r="I81" s="1452">
        <v>1.5</v>
      </c>
      <c r="J81" s="1452">
        <v>1.5</v>
      </c>
      <c r="K81" s="1452">
        <v>1.5</v>
      </c>
      <c r="L81" s="1452">
        <v>1.5</v>
      </c>
      <c r="M81" s="1452">
        <v>1.5</v>
      </c>
      <c r="N81" s="1452">
        <v>1.5</v>
      </c>
      <c r="O81" s="1459">
        <v>2</v>
      </c>
      <c r="P81" s="1460">
        <v>2</v>
      </c>
      <c r="Q81" s="1460">
        <v>2</v>
      </c>
      <c r="R81" s="1460">
        <v>2</v>
      </c>
      <c r="S81" s="1460">
        <v>2</v>
      </c>
      <c r="T81" s="1460">
        <v>2</v>
      </c>
      <c r="U81" s="1460">
        <v>2</v>
      </c>
      <c r="V81" s="1460">
        <v>2</v>
      </c>
      <c r="W81" s="1460">
        <v>2</v>
      </c>
      <c r="X81" s="1460">
        <v>2</v>
      </c>
      <c r="Y81" s="1460">
        <v>3</v>
      </c>
      <c r="Z81" s="1460">
        <v>3</v>
      </c>
      <c r="AA81" s="1460">
        <v>3</v>
      </c>
      <c r="AB81" s="1460">
        <v>3</v>
      </c>
      <c r="AC81" s="1460">
        <v>3</v>
      </c>
      <c r="AD81" s="1460">
        <v>3</v>
      </c>
      <c r="AE81" s="1460">
        <v>3</v>
      </c>
      <c r="AF81" s="1460">
        <v>3</v>
      </c>
      <c r="AG81" s="1460">
        <v>3</v>
      </c>
      <c r="AH81" s="1461">
        <v>3</v>
      </c>
      <c r="AI81" s="1462">
        <v>3</v>
      </c>
    </row>
    <row r="82" spans="1:35" ht="18" customHeight="1">
      <c r="A82" s="1441" t="s">
        <v>325</v>
      </c>
      <c r="B82" s="902"/>
      <c r="C82" s="1218"/>
      <c r="D82" s="1179"/>
      <c r="E82" s="1179"/>
      <c r="F82" s="902"/>
      <c r="G82" s="902"/>
      <c r="H82" s="902"/>
      <c r="I82" s="1179"/>
      <c r="J82" s="1179"/>
      <c r="K82" s="1179"/>
      <c r="L82" s="1179"/>
      <c r="M82" s="1179"/>
      <c r="N82" s="1179"/>
      <c r="O82" s="1179"/>
      <c r="P82" s="1179"/>
      <c r="Q82" s="1179"/>
      <c r="R82" s="1179"/>
      <c r="S82" s="1179"/>
      <c r="T82" s="1179"/>
      <c r="U82" s="1445"/>
      <c r="V82" s="1445"/>
      <c r="W82" s="1445"/>
      <c r="X82" s="1445"/>
      <c r="Y82" s="1445"/>
      <c r="Z82" s="1445"/>
      <c r="AA82" s="1445"/>
      <c r="AB82" s="1445"/>
      <c r="AC82" s="1445"/>
      <c r="AD82" s="1445"/>
      <c r="AE82" s="1445"/>
      <c r="AF82" s="1445"/>
      <c r="AG82" s="1445"/>
      <c r="AH82" s="1446"/>
      <c r="AI82" s="1447"/>
    </row>
    <row r="83" spans="1:35" ht="18" customHeight="1">
      <c r="A83" s="1441"/>
      <c r="B83" s="1463" t="s">
        <v>326</v>
      </c>
      <c r="C83" s="1218"/>
      <c r="D83" s="901" t="s">
        <v>68</v>
      </c>
      <c r="E83" s="901">
        <v>1.820083870967742</v>
      </c>
      <c r="F83" s="901" t="s">
        <v>68</v>
      </c>
      <c r="G83" s="901">
        <v>2.62</v>
      </c>
      <c r="H83" s="901">
        <v>1.5925</v>
      </c>
      <c r="I83" s="901">
        <v>2.54</v>
      </c>
      <c r="J83" s="901">
        <v>2.3997</v>
      </c>
      <c r="K83" s="901">
        <v>2.01</v>
      </c>
      <c r="L83" s="901">
        <v>2.3749</v>
      </c>
      <c r="M83" s="901">
        <v>1.5013</v>
      </c>
      <c r="N83" s="901">
        <v>2.1337</v>
      </c>
      <c r="O83" s="901">
        <v>2.9733</v>
      </c>
      <c r="P83" s="901">
        <v>4.3458</v>
      </c>
      <c r="Q83" s="901">
        <v>6.2997</v>
      </c>
      <c r="R83" s="901">
        <v>5.7927</v>
      </c>
      <c r="S83" s="901">
        <v>3.17</v>
      </c>
      <c r="T83" s="901">
        <v>3.17</v>
      </c>
      <c r="U83" s="1442">
        <v>5.75</v>
      </c>
      <c r="V83" s="1442">
        <v>5.16</v>
      </c>
      <c r="W83" s="1442">
        <v>3.13</v>
      </c>
      <c r="X83" s="1442">
        <v>3.13</v>
      </c>
      <c r="Y83" s="1448" t="s">
        <v>1118</v>
      </c>
      <c r="Z83" s="901" t="s">
        <v>1118</v>
      </c>
      <c r="AA83" s="901" t="s">
        <v>1118</v>
      </c>
      <c r="AB83" s="901">
        <v>4.16</v>
      </c>
      <c r="AC83" s="901">
        <v>7.89</v>
      </c>
      <c r="AD83" s="901">
        <v>7.75</v>
      </c>
      <c r="AE83" s="901">
        <v>5.9</v>
      </c>
      <c r="AF83" s="901">
        <v>7.33</v>
      </c>
      <c r="AG83" s="901">
        <v>6.25</v>
      </c>
      <c r="AH83" s="1446">
        <v>4.94</v>
      </c>
      <c r="AI83" s="1447">
        <v>1.51</v>
      </c>
    </row>
    <row r="84" spans="1:35" ht="18" customHeight="1">
      <c r="A84" s="936"/>
      <c r="B84" s="1463" t="s">
        <v>327</v>
      </c>
      <c r="C84" s="1218"/>
      <c r="D84" s="1464">
        <v>2.9805422437758247</v>
      </c>
      <c r="E84" s="1464">
        <v>1.4706548192771083</v>
      </c>
      <c r="F84" s="1464">
        <v>3.9398</v>
      </c>
      <c r="G84" s="901">
        <v>3.1</v>
      </c>
      <c r="H84" s="901">
        <v>2.4648049469964666</v>
      </c>
      <c r="I84" s="901">
        <v>2.89</v>
      </c>
      <c r="J84" s="901">
        <v>3.2485</v>
      </c>
      <c r="K84" s="901">
        <v>2.54</v>
      </c>
      <c r="L84" s="901">
        <v>2.6702572438162546</v>
      </c>
      <c r="M84" s="901">
        <v>1.8496</v>
      </c>
      <c r="N84" s="901">
        <v>2.7651</v>
      </c>
      <c r="O84" s="901">
        <v>2.3486</v>
      </c>
      <c r="P84" s="901">
        <v>3.8637</v>
      </c>
      <c r="Q84" s="901">
        <v>5.7924</v>
      </c>
      <c r="R84" s="901">
        <v>5.5404</v>
      </c>
      <c r="S84" s="901">
        <v>4.0699</v>
      </c>
      <c r="T84" s="901">
        <v>5.32</v>
      </c>
      <c r="U84" s="1442">
        <v>5.41</v>
      </c>
      <c r="V84" s="1442">
        <v>5.13</v>
      </c>
      <c r="W84" s="1442">
        <v>5.17</v>
      </c>
      <c r="X84" s="1442">
        <v>3.73</v>
      </c>
      <c r="Y84" s="901">
        <v>6.08</v>
      </c>
      <c r="Z84" s="901">
        <v>5.55</v>
      </c>
      <c r="AA84" s="901">
        <v>4.72</v>
      </c>
      <c r="AB84" s="901">
        <v>4.32</v>
      </c>
      <c r="AC84" s="901">
        <v>6.64</v>
      </c>
      <c r="AD84" s="901">
        <v>6.83</v>
      </c>
      <c r="AE84" s="901">
        <v>5.98</v>
      </c>
      <c r="AF84" s="901">
        <v>6.73</v>
      </c>
      <c r="AG84" s="901">
        <v>6</v>
      </c>
      <c r="AH84" s="1446">
        <v>6.8</v>
      </c>
      <c r="AI84" s="1447">
        <v>1.77</v>
      </c>
    </row>
    <row r="85" spans="1:35" ht="18" customHeight="1">
      <c r="A85" s="936"/>
      <c r="B85" s="1463" t="s">
        <v>328</v>
      </c>
      <c r="C85" s="1218"/>
      <c r="D85" s="901" t="s">
        <v>68</v>
      </c>
      <c r="E85" s="901" t="s">
        <v>68</v>
      </c>
      <c r="F85" s="1465">
        <v>4.420184745762712</v>
      </c>
      <c r="G85" s="1466">
        <v>3.7</v>
      </c>
      <c r="H85" s="901">
        <v>2.5683</v>
      </c>
      <c r="I85" s="901">
        <v>3.77</v>
      </c>
      <c r="J85" s="901">
        <v>3.8641</v>
      </c>
      <c r="K85" s="901">
        <v>2.7782</v>
      </c>
      <c r="L85" s="1467">
        <v>3.2519</v>
      </c>
      <c r="M85" s="1467">
        <v>2.6727</v>
      </c>
      <c r="N85" s="1467">
        <v>3.51395</v>
      </c>
      <c r="O85" s="901">
        <v>2.6605</v>
      </c>
      <c r="P85" s="901">
        <v>4.325</v>
      </c>
      <c r="Q85" s="1468">
        <v>0</v>
      </c>
      <c r="R85" s="1468">
        <v>0</v>
      </c>
      <c r="S85" s="1468">
        <v>4.39</v>
      </c>
      <c r="T85" s="1468">
        <v>4.98</v>
      </c>
      <c r="U85" s="1442">
        <v>4.5</v>
      </c>
      <c r="V85" s="1442">
        <v>5.16</v>
      </c>
      <c r="W85" s="1442">
        <v>5.16</v>
      </c>
      <c r="X85" s="1442">
        <v>4.75</v>
      </c>
      <c r="Y85" s="901">
        <v>5.64</v>
      </c>
      <c r="Z85" s="901" t="s">
        <v>1118</v>
      </c>
      <c r="AA85" s="901">
        <v>3.98</v>
      </c>
      <c r="AB85" s="901">
        <v>5.17</v>
      </c>
      <c r="AC85" s="901" t="s">
        <v>68</v>
      </c>
      <c r="AD85" s="901" t="s">
        <v>68</v>
      </c>
      <c r="AE85" s="901">
        <v>5.77</v>
      </c>
      <c r="AF85" s="901">
        <v>5.77</v>
      </c>
      <c r="AG85" s="901">
        <v>5.82</v>
      </c>
      <c r="AH85" s="1446">
        <v>5.91</v>
      </c>
      <c r="AI85" s="1447">
        <v>0</v>
      </c>
    </row>
    <row r="86" spans="1:35" ht="18" customHeight="1">
      <c r="A86" s="936"/>
      <c r="B86" s="1463" t="s">
        <v>329</v>
      </c>
      <c r="C86" s="1218"/>
      <c r="D86" s="901">
        <v>4.928079080914116</v>
      </c>
      <c r="E86" s="901">
        <v>3.8123749843660346</v>
      </c>
      <c r="F86" s="1469">
        <v>4.78535242830253</v>
      </c>
      <c r="G86" s="901">
        <v>3.8745670329670325</v>
      </c>
      <c r="H86" s="901">
        <v>3.4186746835443036</v>
      </c>
      <c r="I86" s="901">
        <v>4.31</v>
      </c>
      <c r="J86" s="901">
        <v>4.04</v>
      </c>
      <c r="K86" s="901">
        <v>3.78</v>
      </c>
      <c r="L86" s="901">
        <v>3.1393493670886072</v>
      </c>
      <c r="M86" s="901">
        <v>3.0861</v>
      </c>
      <c r="N86" s="901">
        <v>3.9996456840042054</v>
      </c>
      <c r="O86" s="901">
        <v>3.0448</v>
      </c>
      <c r="P86" s="901">
        <v>4.6724</v>
      </c>
      <c r="Q86" s="901">
        <v>6.4471</v>
      </c>
      <c r="R86" s="901">
        <v>5.9542</v>
      </c>
      <c r="S86" s="901">
        <v>4.8222</v>
      </c>
      <c r="T86" s="901">
        <v>5.3</v>
      </c>
      <c r="U86" s="1442">
        <v>5.66</v>
      </c>
      <c r="V86" s="1442">
        <v>6.47</v>
      </c>
      <c r="W86" s="1442">
        <v>6.47</v>
      </c>
      <c r="X86" s="1442">
        <v>3.56</v>
      </c>
      <c r="Y86" s="901">
        <v>5.57</v>
      </c>
      <c r="Z86" s="901">
        <v>5.65</v>
      </c>
      <c r="AA86" s="901">
        <v>4.96</v>
      </c>
      <c r="AB86" s="901">
        <v>5.2</v>
      </c>
      <c r="AC86" s="901">
        <v>6.84</v>
      </c>
      <c r="AD86" s="901">
        <v>6.19</v>
      </c>
      <c r="AE86" s="901">
        <v>5.96</v>
      </c>
      <c r="AF86" s="901">
        <v>6.53</v>
      </c>
      <c r="AG86" s="901">
        <v>6.59</v>
      </c>
      <c r="AH86" s="1446">
        <v>6.55</v>
      </c>
      <c r="AI86" s="1447">
        <v>0</v>
      </c>
    </row>
    <row r="87" spans="1:35" s="243" customFormat="1" ht="18" customHeight="1">
      <c r="A87" s="936"/>
      <c r="B87" s="902" t="s">
        <v>263</v>
      </c>
      <c r="C87" s="1218"/>
      <c r="D87" s="1442" t="s">
        <v>264</v>
      </c>
      <c r="E87" s="1442" t="s">
        <v>264</v>
      </c>
      <c r="F87" s="1443" t="s">
        <v>264</v>
      </c>
      <c r="G87" s="1443" t="s">
        <v>264</v>
      </c>
      <c r="H87" s="1443" t="s">
        <v>264</v>
      </c>
      <c r="I87" s="1442" t="s">
        <v>330</v>
      </c>
      <c r="J87" s="1442" t="s">
        <v>330</v>
      </c>
      <c r="K87" s="1442" t="s">
        <v>330</v>
      </c>
      <c r="L87" s="1442" t="s">
        <v>330</v>
      </c>
      <c r="M87" s="1442" t="s">
        <v>330</v>
      </c>
      <c r="N87" s="1442" t="s">
        <v>330</v>
      </c>
      <c r="O87" s="1442" t="s">
        <v>330</v>
      </c>
      <c r="P87" s="1442" t="s">
        <v>331</v>
      </c>
      <c r="Q87" s="1442" t="s">
        <v>331</v>
      </c>
      <c r="R87" s="1442" t="s">
        <v>331</v>
      </c>
      <c r="S87" s="1442" t="s">
        <v>331</v>
      </c>
      <c r="T87" s="1442" t="s">
        <v>674</v>
      </c>
      <c r="U87" s="1442" t="s">
        <v>674</v>
      </c>
      <c r="V87" s="1442" t="s">
        <v>677</v>
      </c>
      <c r="W87" s="1442" t="s">
        <v>677</v>
      </c>
      <c r="X87" s="1442" t="s">
        <v>677</v>
      </c>
      <c r="Y87" s="1442" t="s">
        <v>677</v>
      </c>
      <c r="Z87" s="1442" t="s">
        <v>677</v>
      </c>
      <c r="AA87" s="1442" t="s">
        <v>677</v>
      </c>
      <c r="AB87" s="1442" t="s">
        <v>677</v>
      </c>
      <c r="AC87" s="1442" t="s">
        <v>677</v>
      </c>
      <c r="AD87" s="1442" t="s">
        <v>677</v>
      </c>
      <c r="AE87" s="1442" t="s">
        <v>677</v>
      </c>
      <c r="AF87" s="1442" t="s">
        <v>677</v>
      </c>
      <c r="AG87" s="1442" t="s">
        <v>677</v>
      </c>
      <c r="AH87" s="1470" t="s">
        <v>838</v>
      </c>
      <c r="AI87" s="1471" t="s">
        <v>838</v>
      </c>
    </row>
    <row r="88" spans="1:35" ht="18" customHeight="1">
      <c r="A88" s="978"/>
      <c r="B88" s="1223" t="s">
        <v>332</v>
      </c>
      <c r="C88" s="1450"/>
      <c r="D88" s="1451" t="s">
        <v>333</v>
      </c>
      <c r="E88" s="1451" t="s">
        <v>262</v>
      </c>
      <c r="F88" s="1452" t="s">
        <v>262</v>
      </c>
      <c r="G88" s="1452" t="s">
        <v>262</v>
      </c>
      <c r="H88" s="1452" t="s">
        <v>262</v>
      </c>
      <c r="I88" s="1451" t="s">
        <v>334</v>
      </c>
      <c r="J88" s="1451" t="s">
        <v>335</v>
      </c>
      <c r="K88" s="1451" t="s">
        <v>335</v>
      </c>
      <c r="L88" s="1451" t="s">
        <v>335</v>
      </c>
      <c r="M88" s="1451" t="s">
        <v>335</v>
      </c>
      <c r="N88" s="1451" t="s">
        <v>335</v>
      </c>
      <c r="O88" s="1451" t="s">
        <v>336</v>
      </c>
      <c r="P88" s="1451" t="s">
        <v>337</v>
      </c>
      <c r="Q88" s="1451" t="s">
        <v>337</v>
      </c>
      <c r="R88" s="1451" t="s">
        <v>337</v>
      </c>
      <c r="S88" s="1451" t="s">
        <v>337</v>
      </c>
      <c r="T88" s="1451" t="s">
        <v>675</v>
      </c>
      <c r="U88" s="1442" t="s">
        <v>675</v>
      </c>
      <c r="V88" s="1442" t="s">
        <v>678</v>
      </c>
      <c r="W88" s="1442" t="s">
        <v>678</v>
      </c>
      <c r="X88" s="1442" t="s">
        <v>678</v>
      </c>
      <c r="Y88" s="1442" t="s">
        <v>678</v>
      </c>
      <c r="Z88" s="1442" t="s">
        <v>678</v>
      </c>
      <c r="AA88" s="1442" t="s">
        <v>678</v>
      </c>
      <c r="AB88" s="1442" t="s">
        <v>336</v>
      </c>
      <c r="AC88" s="1442" t="s">
        <v>336</v>
      </c>
      <c r="AD88" s="1442" t="s">
        <v>336</v>
      </c>
      <c r="AE88" s="1442" t="s">
        <v>336</v>
      </c>
      <c r="AF88" s="1442" t="s">
        <v>336</v>
      </c>
      <c r="AG88" s="1442" t="s">
        <v>336</v>
      </c>
      <c r="AH88" s="1446" t="s">
        <v>336</v>
      </c>
      <c r="AI88" s="1447" t="s">
        <v>839</v>
      </c>
    </row>
    <row r="89" spans="1:35" s="244" customFormat="1" ht="18" customHeight="1">
      <c r="A89" s="1472" t="s">
        <v>338</v>
      </c>
      <c r="B89" s="1473"/>
      <c r="C89" s="1474"/>
      <c r="D89" s="1475">
        <v>4.5</v>
      </c>
      <c r="E89" s="1475">
        <v>0.711</v>
      </c>
      <c r="F89" s="1475">
        <v>4.712</v>
      </c>
      <c r="G89" s="1475">
        <v>3.177</v>
      </c>
      <c r="H89" s="1475">
        <v>1.222</v>
      </c>
      <c r="I89" s="1475">
        <v>1.965</v>
      </c>
      <c r="J89" s="1475">
        <v>2.133</v>
      </c>
      <c r="K89" s="1475">
        <v>2.111</v>
      </c>
      <c r="L89" s="1475">
        <v>3.029</v>
      </c>
      <c r="M89" s="1475">
        <v>1.688</v>
      </c>
      <c r="N89" s="1475">
        <v>3.0342345624701954</v>
      </c>
      <c r="O89" s="1476">
        <v>3.3517</v>
      </c>
      <c r="P89" s="1476">
        <v>4.9267</v>
      </c>
      <c r="Q89" s="1476">
        <v>7.5521</v>
      </c>
      <c r="R89" s="1476">
        <v>5.0667</v>
      </c>
      <c r="S89" s="1476">
        <v>2.69</v>
      </c>
      <c r="T89" s="1476">
        <v>6.48</v>
      </c>
      <c r="U89" s="1476">
        <v>4.64</v>
      </c>
      <c r="V89" s="1476">
        <v>3.61</v>
      </c>
      <c r="W89" s="1476">
        <v>5.15</v>
      </c>
      <c r="X89" s="1476">
        <v>2.33</v>
      </c>
      <c r="Y89" s="1476">
        <v>5.16</v>
      </c>
      <c r="Z89" s="1476">
        <v>5.34</v>
      </c>
      <c r="AA89" s="1476">
        <v>2.38</v>
      </c>
      <c r="AB89" s="1476">
        <v>3.37</v>
      </c>
      <c r="AC89" s="1476">
        <v>8.32</v>
      </c>
      <c r="AD89" s="1476">
        <v>6.38</v>
      </c>
      <c r="AE89" s="1476">
        <v>5.06</v>
      </c>
      <c r="AF89" s="1476">
        <v>7.07</v>
      </c>
      <c r="AG89" s="1476">
        <v>5.02</v>
      </c>
      <c r="AH89" s="1477">
        <v>3.66</v>
      </c>
      <c r="AI89" s="1478">
        <v>1.41</v>
      </c>
    </row>
    <row r="90" spans="1:35" ht="18" customHeight="1">
      <c r="A90" s="1441" t="s">
        <v>270</v>
      </c>
      <c r="B90" s="902"/>
      <c r="C90" s="1218"/>
      <c r="D90" s="1442"/>
      <c r="E90" s="1442"/>
      <c r="F90" s="1443"/>
      <c r="G90" s="1443"/>
      <c r="H90" s="1443"/>
      <c r="I90" s="1442"/>
      <c r="J90" s="1442"/>
      <c r="K90" s="1442"/>
      <c r="L90" s="1442"/>
      <c r="M90" s="1442"/>
      <c r="N90" s="1442"/>
      <c r="O90" s="1442"/>
      <c r="P90" s="1442"/>
      <c r="Q90" s="1442"/>
      <c r="R90" s="1442"/>
      <c r="S90" s="1442"/>
      <c r="T90" s="1442"/>
      <c r="U90" s="1445"/>
      <c r="V90" s="1445"/>
      <c r="W90" s="1445"/>
      <c r="X90" s="1445"/>
      <c r="Y90" s="1445"/>
      <c r="Z90" s="1445"/>
      <c r="AA90" s="1445"/>
      <c r="AB90" s="1445"/>
      <c r="AC90" s="1445"/>
      <c r="AD90" s="1445"/>
      <c r="AE90" s="1479"/>
      <c r="AF90" s="1479"/>
      <c r="AG90" s="1479"/>
      <c r="AH90" s="1446"/>
      <c r="AI90" s="1447"/>
    </row>
    <row r="91" spans="1:35" ht="18" customHeight="1">
      <c r="A91" s="936"/>
      <c r="B91" s="1480" t="s">
        <v>271</v>
      </c>
      <c r="C91" s="1218"/>
      <c r="D91" s="1442"/>
      <c r="E91" s="1442"/>
      <c r="F91" s="1443"/>
      <c r="G91" s="1443"/>
      <c r="H91" s="1443"/>
      <c r="I91" s="1442"/>
      <c r="J91" s="1442"/>
      <c r="K91" s="1442"/>
      <c r="L91" s="1442"/>
      <c r="M91" s="1442"/>
      <c r="N91" s="1442"/>
      <c r="O91" s="1442"/>
      <c r="P91" s="1442"/>
      <c r="Q91" s="1442"/>
      <c r="R91" s="1442"/>
      <c r="S91" s="1442"/>
      <c r="T91" s="1442"/>
      <c r="U91" s="1445"/>
      <c r="V91" s="1445"/>
      <c r="W91" s="1445"/>
      <c r="X91" s="1445"/>
      <c r="Y91" s="1445"/>
      <c r="Z91" s="1445"/>
      <c r="AA91" s="1445"/>
      <c r="AB91" s="1445"/>
      <c r="AC91" s="1445"/>
      <c r="AD91" s="1445"/>
      <c r="AE91" s="1479"/>
      <c r="AF91" s="1479"/>
      <c r="AG91" s="1479"/>
      <c r="AH91" s="1446"/>
      <c r="AI91" s="1447"/>
    </row>
    <row r="92" spans="1:35" ht="18" customHeight="1">
      <c r="A92" s="936"/>
      <c r="B92" s="902" t="s">
        <v>272</v>
      </c>
      <c r="C92" s="1218"/>
      <c r="D92" s="1442" t="s">
        <v>339</v>
      </c>
      <c r="E92" s="1442" t="s">
        <v>273</v>
      </c>
      <c r="F92" s="1443" t="s">
        <v>340</v>
      </c>
      <c r="G92" s="1443" t="s">
        <v>273</v>
      </c>
      <c r="H92" s="1443" t="s">
        <v>273</v>
      </c>
      <c r="I92" s="1442" t="s">
        <v>273</v>
      </c>
      <c r="J92" s="1442" t="s">
        <v>273</v>
      </c>
      <c r="K92" s="1442" t="s">
        <v>273</v>
      </c>
      <c r="L92" s="1442" t="s">
        <v>273</v>
      </c>
      <c r="M92" s="1442" t="s">
        <v>273</v>
      </c>
      <c r="N92" s="1442" t="s">
        <v>273</v>
      </c>
      <c r="O92" s="1442" t="s">
        <v>273</v>
      </c>
      <c r="P92" s="1442" t="s">
        <v>273</v>
      </c>
      <c r="Q92" s="1442" t="s">
        <v>392</v>
      </c>
      <c r="R92" s="1442" t="s">
        <v>671</v>
      </c>
      <c r="S92" s="1442" t="s">
        <v>431</v>
      </c>
      <c r="T92" s="1442" t="s">
        <v>431</v>
      </c>
      <c r="U92" s="1442" t="s">
        <v>431</v>
      </c>
      <c r="V92" s="1442" t="s">
        <v>431</v>
      </c>
      <c r="W92" s="1442" t="s">
        <v>431</v>
      </c>
      <c r="X92" s="1442" t="s">
        <v>431</v>
      </c>
      <c r="Y92" s="1442" t="s">
        <v>695</v>
      </c>
      <c r="Z92" s="1442" t="s">
        <v>695</v>
      </c>
      <c r="AA92" s="1442" t="s">
        <v>695</v>
      </c>
      <c r="AB92" s="1442" t="s">
        <v>664</v>
      </c>
      <c r="AC92" s="1442" t="s">
        <v>664</v>
      </c>
      <c r="AD92" s="1442" t="s">
        <v>664</v>
      </c>
      <c r="AE92" s="1442" t="s">
        <v>664</v>
      </c>
      <c r="AF92" s="1442" t="s">
        <v>664</v>
      </c>
      <c r="AG92" s="1442" t="s">
        <v>880</v>
      </c>
      <c r="AH92" s="1446" t="s">
        <v>880</v>
      </c>
      <c r="AI92" s="1447" t="s">
        <v>880</v>
      </c>
    </row>
    <row r="93" spans="1:35" ht="18" customHeight="1">
      <c r="A93" s="936"/>
      <c r="B93" s="902" t="s">
        <v>275</v>
      </c>
      <c r="C93" s="1218"/>
      <c r="D93" s="1442"/>
      <c r="E93" s="1442"/>
      <c r="F93" s="1443"/>
      <c r="G93" s="1443"/>
      <c r="H93" s="1443"/>
      <c r="I93" s="1442"/>
      <c r="J93" s="1442"/>
      <c r="K93" s="1442"/>
      <c r="L93" s="1442"/>
      <c r="M93" s="1442"/>
      <c r="N93" s="1442"/>
      <c r="O93" s="1442"/>
      <c r="P93" s="1442"/>
      <c r="Q93" s="1442"/>
      <c r="R93" s="1442"/>
      <c r="S93" s="1442"/>
      <c r="T93" s="1442"/>
      <c r="U93" s="1445"/>
      <c r="V93" s="1445"/>
      <c r="W93" s="1445"/>
      <c r="X93" s="1445"/>
      <c r="Y93" s="1445"/>
      <c r="Z93" s="1445"/>
      <c r="AA93" s="1445"/>
      <c r="AB93" s="1445"/>
      <c r="AC93" s="1445"/>
      <c r="AD93" s="1445"/>
      <c r="AE93" s="1479"/>
      <c r="AF93" s="1479"/>
      <c r="AG93" s="1479"/>
      <c r="AH93" s="1446"/>
      <c r="AI93" s="1447"/>
    </row>
    <row r="94" spans="1:35" ht="18" customHeight="1">
      <c r="A94" s="936"/>
      <c r="B94" s="902"/>
      <c r="C94" s="1218" t="s">
        <v>276</v>
      </c>
      <c r="D94" s="1481">
        <v>0</v>
      </c>
      <c r="E94" s="1442" t="s">
        <v>277</v>
      </c>
      <c r="F94" s="1443" t="s">
        <v>341</v>
      </c>
      <c r="G94" s="1443" t="s">
        <v>278</v>
      </c>
      <c r="H94" s="1443" t="s">
        <v>278</v>
      </c>
      <c r="I94" s="1442" t="s">
        <v>278</v>
      </c>
      <c r="J94" s="1442" t="s">
        <v>278</v>
      </c>
      <c r="K94" s="1442" t="s">
        <v>278</v>
      </c>
      <c r="L94" s="1442" t="s">
        <v>278</v>
      </c>
      <c r="M94" s="1442" t="s">
        <v>278</v>
      </c>
      <c r="N94" s="1442" t="s">
        <v>278</v>
      </c>
      <c r="O94" s="1442" t="s">
        <v>278</v>
      </c>
      <c r="P94" s="1442" t="s">
        <v>278</v>
      </c>
      <c r="Q94" s="1442" t="s">
        <v>672</v>
      </c>
      <c r="R94" s="1442" t="s">
        <v>428</v>
      </c>
      <c r="S94" s="1442" t="s">
        <v>428</v>
      </c>
      <c r="T94" s="1442" t="s">
        <v>428</v>
      </c>
      <c r="U94" s="1442" t="s">
        <v>428</v>
      </c>
      <c r="V94" s="1442" t="s">
        <v>428</v>
      </c>
      <c r="W94" s="1442" t="s">
        <v>378</v>
      </c>
      <c r="X94" s="1442" t="s">
        <v>378</v>
      </c>
      <c r="Y94" s="1442" t="s">
        <v>378</v>
      </c>
      <c r="Z94" s="1442" t="s">
        <v>378</v>
      </c>
      <c r="AA94" s="1442" t="s">
        <v>378</v>
      </c>
      <c r="AB94" s="1442" t="s">
        <v>378</v>
      </c>
      <c r="AC94" s="1442" t="s">
        <v>378</v>
      </c>
      <c r="AD94" s="1442" t="s">
        <v>378</v>
      </c>
      <c r="AE94" s="1442" t="s">
        <v>378</v>
      </c>
      <c r="AF94" s="1442" t="s">
        <v>378</v>
      </c>
      <c r="AG94" s="1442" t="s">
        <v>378</v>
      </c>
      <c r="AH94" s="1446" t="s">
        <v>378</v>
      </c>
      <c r="AI94" s="1447" t="s">
        <v>840</v>
      </c>
    </row>
    <row r="95" spans="1:35" ht="18" customHeight="1">
      <c r="A95" s="936"/>
      <c r="B95" s="902"/>
      <c r="C95" s="1218" t="s">
        <v>279</v>
      </c>
      <c r="D95" s="1442" t="s">
        <v>273</v>
      </c>
      <c r="E95" s="1442" t="s">
        <v>280</v>
      </c>
      <c r="F95" s="1442" t="s">
        <v>281</v>
      </c>
      <c r="G95" s="1442" t="s">
        <v>278</v>
      </c>
      <c r="H95" s="1442" t="s">
        <v>281</v>
      </c>
      <c r="I95" s="1442" t="s">
        <v>281</v>
      </c>
      <c r="J95" s="1442" t="s">
        <v>281</v>
      </c>
      <c r="K95" s="1442" t="s">
        <v>281</v>
      </c>
      <c r="L95" s="1442" t="s">
        <v>342</v>
      </c>
      <c r="M95" s="1442" t="s">
        <v>342</v>
      </c>
      <c r="N95" s="1442" t="s">
        <v>342</v>
      </c>
      <c r="O95" s="1442" t="s">
        <v>342</v>
      </c>
      <c r="P95" s="1442" t="s">
        <v>342</v>
      </c>
      <c r="Q95" s="1442" t="s">
        <v>393</v>
      </c>
      <c r="R95" s="1442" t="s">
        <v>393</v>
      </c>
      <c r="S95" s="1442" t="s">
        <v>393</v>
      </c>
      <c r="T95" s="1442" t="s">
        <v>393</v>
      </c>
      <c r="U95" s="1442" t="s">
        <v>393</v>
      </c>
      <c r="V95" s="1442" t="s">
        <v>393</v>
      </c>
      <c r="W95" s="1442" t="s">
        <v>379</v>
      </c>
      <c r="X95" s="1442" t="s">
        <v>379</v>
      </c>
      <c r="Y95" s="1442" t="s">
        <v>379</v>
      </c>
      <c r="Z95" s="1442" t="s">
        <v>379</v>
      </c>
      <c r="AA95" s="1442" t="s">
        <v>379</v>
      </c>
      <c r="AB95" s="1442" t="s">
        <v>379</v>
      </c>
      <c r="AC95" s="1442" t="s">
        <v>379</v>
      </c>
      <c r="AD95" s="1442" t="s">
        <v>379</v>
      </c>
      <c r="AE95" s="1442" t="s">
        <v>1041</v>
      </c>
      <c r="AF95" s="1442" t="s">
        <v>1041</v>
      </c>
      <c r="AG95" s="1442" t="s">
        <v>881</v>
      </c>
      <c r="AH95" s="1446" t="s">
        <v>881</v>
      </c>
      <c r="AI95" s="1447" t="s">
        <v>841</v>
      </c>
    </row>
    <row r="96" spans="1:35" ht="18" customHeight="1">
      <c r="A96" s="936"/>
      <c r="B96" s="902"/>
      <c r="C96" s="1218" t="s">
        <v>282</v>
      </c>
      <c r="D96" s="1442" t="s">
        <v>339</v>
      </c>
      <c r="E96" s="1442" t="s">
        <v>274</v>
      </c>
      <c r="F96" s="1442" t="s">
        <v>343</v>
      </c>
      <c r="G96" s="1442" t="s">
        <v>283</v>
      </c>
      <c r="H96" s="1442" t="s">
        <v>283</v>
      </c>
      <c r="I96" s="1442" t="s">
        <v>283</v>
      </c>
      <c r="J96" s="1442" t="s">
        <v>283</v>
      </c>
      <c r="K96" s="1442" t="s">
        <v>283</v>
      </c>
      <c r="L96" s="1442" t="s">
        <v>283</v>
      </c>
      <c r="M96" s="1442" t="s">
        <v>283</v>
      </c>
      <c r="N96" s="1442" t="s">
        <v>283</v>
      </c>
      <c r="O96" s="1442" t="s">
        <v>283</v>
      </c>
      <c r="P96" s="1442" t="s">
        <v>283</v>
      </c>
      <c r="Q96" s="1442" t="s">
        <v>394</v>
      </c>
      <c r="R96" s="1442" t="s">
        <v>394</v>
      </c>
      <c r="S96" s="1442" t="s">
        <v>394</v>
      </c>
      <c r="T96" s="1442" t="s">
        <v>394</v>
      </c>
      <c r="U96" s="1442" t="s">
        <v>394</v>
      </c>
      <c r="V96" s="1442" t="s">
        <v>394</v>
      </c>
      <c r="W96" s="1442" t="s">
        <v>673</v>
      </c>
      <c r="X96" s="1442" t="s">
        <v>673</v>
      </c>
      <c r="Y96" s="1442" t="s">
        <v>673</v>
      </c>
      <c r="Z96" s="1442" t="s">
        <v>673</v>
      </c>
      <c r="AA96" s="1442" t="s">
        <v>673</v>
      </c>
      <c r="AB96" s="1442" t="s">
        <v>673</v>
      </c>
      <c r="AC96" s="1442" t="s">
        <v>673</v>
      </c>
      <c r="AD96" s="1442" t="s">
        <v>673</v>
      </c>
      <c r="AE96" s="1442" t="s">
        <v>1042</v>
      </c>
      <c r="AF96" s="1442" t="s">
        <v>1042</v>
      </c>
      <c r="AG96" s="1442" t="s">
        <v>882</v>
      </c>
      <c r="AH96" s="1446" t="s">
        <v>882</v>
      </c>
      <c r="AI96" s="1447" t="s">
        <v>882</v>
      </c>
    </row>
    <row r="97" spans="1:35" ht="18" customHeight="1">
      <c r="A97" s="936"/>
      <c r="B97" s="902"/>
      <c r="C97" s="1218" t="s">
        <v>284</v>
      </c>
      <c r="D97" s="1442" t="s">
        <v>344</v>
      </c>
      <c r="E97" s="1442" t="s">
        <v>285</v>
      </c>
      <c r="F97" s="1442" t="s">
        <v>286</v>
      </c>
      <c r="G97" s="1443" t="s">
        <v>286</v>
      </c>
      <c r="H97" s="1442" t="s">
        <v>286</v>
      </c>
      <c r="I97" s="1442" t="s">
        <v>286</v>
      </c>
      <c r="J97" s="1442" t="s">
        <v>286</v>
      </c>
      <c r="K97" s="1442" t="s">
        <v>286</v>
      </c>
      <c r="L97" s="1442" t="s">
        <v>286</v>
      </c>
      <c r="M97" s="1442" t="s">
        <v>286</v>
      </c>
      <c r="N97" s="1442" t="s">
        <v>286</v>
      </c>
      <c r="O97" s="1442" t="s">
        <v>286</v>
      </c>
      <c r="P97" s="1442" t="s">
        <v>286</v>
      </c>
      <c r="Q97" s="1442" t="s">
        <v>395</v>
      </c>
      <c r="R97" s="1442" t="s">
        <v>673</v>
      </c>
      <c r="S97" s="1442" t="s">
        <v>432</v>
      </c>
      <c r="T97" s="1442" t="s">
        <v>339</v>
      </c>
      <c r="U97" s="1442" t="s">
        <v>339</v>
      </c>
      <c r="V97" s="1442" t="s">
        <v>339</v>
      </c>
      <c r="W97" s="1442" t="s">
        <v>380</v>
      </c>
      <c r="X97" s="1442" t="s">
        <v>380</v>
      </c>
      <c r="Y97" s="1442" t="s">
        <v>380</v>
      </c>
      <c r="Z97" s="1442" t="s">
        <v>380</v>
      </c>
      <c r="AA97" s="1442" t="s">
        <v>380</v>
      </c>
      <c r="AB97" s="1442" t="s">
        <v>380</v>
      </c>
      <c r="AC97" s="1442" t="s">
        <v>380</v>
      </c>
      <c r="AD97" s="1442" t="s">
        <v>380</v>
      </c>
      <c r="AE97" s="1442" t="s">
        <v>1043</v>
      </c>
      <c r="AF97" s="1442" t="s">
        <v>1043</v>
      </c>
      <c r="AG97" s="1442" t="s">
        <v>883</v>
      </c>
      <c r="AH97" s="1446" t="s">
        <v>883</v>
      </c>
      <c r="AI97" s="1447" t="s">
        <v>883</v>
      </c>
    </row>
    <row r="98" spans="1:35" ht="18" customHeight="1">
      <c r="A98" s="936"/>
      <c r="B98" s="902"/>
      <c r="C98" s="1218" t="s">
        <v>287</v>
      </c>
      <c r="D98" s="1442" t="s">
        <v>345</v>
      </c>
      <c r="E98" s="1442" t="s">
        <v>347</v>
      </c>
      <c r="F98" s="1442" t="s">
        <v>348</v>
      </c>
      <c r="G98" s="1443" t="s">
        <v>348</v>
      </c>
      <c r="H98" s="1442" t="s">
        <v>349</v>
      </c>
      <c r="I98" s="1442" t="s">
        <v>349</v>
      </c>
      <c r="J98" s="1442" t="s">
        <v>349</v>
      </c>
      <c r="K98" s="1442" t="s">
        <v>349</v>
      </c>
      <c r="L98" s="1442" t="s">
        <v>350</v>
      </c>
      <c r="M98" s="1442" t="s">
        <v>350</v>
      </c>
      <c r="N98" s="1442" t="s">
        <v>350</v>
      </c>
      <c r="O98" s="1442" t="s">
        <v>350</v>
      </c>
      <c r="P98" s="1442" t="s">
        <v>350</v>
      </c>
      <c r="Q98" s="1442" t="s">
        <v>396</v>
      </c>
      <c r="R98" s="1442" t="s">
        <v>396</v>
      </c>
      <c r="S98" s="1442" t="s">
        <v>396</v>
      </c>
      <c r="T98" s="1442" t="s">
        <v>396</v>
      </c>
      <c r="U98" s="1442" t="s">
        <v>396</v>
      </c>
      <c r="V98" s="1442" t="s">
        <v>396</v>
      </c>
      <c r="W98" s="1442" t="s">
        <v>381</v>
      </c>
      <c r="X98" s="1442" t="s">
        <v>381</v>
      </c>
      <c r="Y98" s="1442" t="s">
        <v>381</v>
      </c>
      <c r="Z98" s="1442" t="s">
        <v>381</v>
      </c>
      <c r="AA98" s="1442" t="s">
        <v>381</v>
      </c>
      <c r="AB98" s="1442" t="s">
        <v>381</v>
      </c>
      <c r="AC98" s="1442" t="s">
        <v>381</v>
      </c>
      <c r="AD98" s="1442" t="s">
        <v>381</v>
      </c>
      <c r="AE98" s="1442" t="s">
        <v>1044</v>
      </c>
      <c r="AF98" s="1442" t="s">
        <v>894</v>
      </c>
      <c r="AG98" s="1442" t="s">
        <v>884</v>
      </c>
      <c r="AH98" s="1446" t="s">
        <v>884</v>
      </c>
      <c r="AI98" s="1447" t="s">
        <v>884</v>
      </c>
    </row>
    <row r="99" spans="1:35" ht="18" customHeight="1">
      <c r="A99" s="936"/>
      <c r="B99" s="1480" t="s">
        <v>288</v>
      </c>
      <c r="C99" s="1218"/>
      <c r="D99" s="1442"/>
      <c r="E99" s="1442"/>
      <c r="F99" s="1443"/>
      <c r="G99" s="1443"/>
      <c r="H99" s="1443"/>
      <c r="I99" s="1442"/>
      <c r="J99" s="1442"/>
      <c r="K99" s="1442"/>
      <c r="L99" s="1442"/>
      <c r="M99" s="1442"/>
      <c r="N99" s="1442"/>
      <c r="O99" s="1442"/>
      <c r="P99" s="1442"/>
      <c r="Q99" s="1442"/>
      <c r="R99" s="1442"/>
      <c r="S99" s="1442"/>
      <c r="T99" s="1442"/>
      <c r="U99" s="1445"/>
      <c r="V99" s="1445"/>
      <c r="W99" s="1445"/>
      <c r="X99" s="1445"/>
      <c r="Y99" s="1445"/>
      <c r="Z99" s="1445"/>
      <c r="AA99" s="1445"/>
      <c r="AB99" s="1445"/>
      <c r="AC99" s="1445"/>
      <c r="AD99" s="1445"/>
      <c r="AE99" s="1479"/>
      <c r="AF99" s="1479"/>
      <c r="AG99" s="1479"/>
      <c r="AH99" s="1446"/>
      <c r="AI99" s="1447"/>
    </row>
    <row r="100" spans="1:35" ht="18" customHeight="1">
      <c r="A100" s="936"/>
      <c r="B100" s="902" t="s">
        <v>289</v>
      </c>
      <c r="C100" s="1218"/>
      <c r="D100" s="1442" t="s">
        <v>351</v>
      </c>
      <c r="E100" s="1442" t="s">
        <v>290</v>
      </c>
      <c r="F100" s="1443" t="s">
        <v>352</v>
      </c>
      <c r="G100" s="1443" t="s">
        <v>353</v>
      </c>
      <c r="H100" s="1443" t="s">
        <v>353</v>
      </c>
      <c r="I100" s="1442" t="s">
        <v>353</v>
      </c>
      <c r="J100" s="1442" t="s">
        <v>353</v>
      </c>
      <c r="K100" s="1442" t="s">
        <v>353</v>
      </c>
      <c r="L100" s="1442" t="s">
        <v>353</v>
      </c>
      <c r="M100" s="1442" t="s">
        <v>353</v>
      </c>
      <c r="N100" s="1442" t="s">
        <v>353</v>
      </c>
      <c r="O100" s="1442" t="s">
        <v>353</v>
      </c>
      <c r="P100" s="1442" t="s">
        <v>354</v>
      </c>
      <c r="Q100" s="1442" t="s">
        <v>354</v>
      </c>
      <c r="R100" s="1442" t="s">
        <v>333</v>
      </c>
      <c r="S100" s="1442" t="s">
        <v>333</v>
      </c>
      <c r="T100" s="1442" t="s">
        <v>333</v>
      </c>
      <c r="U100" s="1442" t="s">
        <v>333</v>
      </c>
      <c r="V100" s="1442" t="s">
        <v>333</v>
      </c>
      <c r="W100" s="1442" t="s">
        <v>333</v>
      </c>
      <c r="X100" s="1442" t="s">
        <v>333</v>
      </c>
      <c r="Y100" s="1442" t="s">
        <v>333</v>
      </c>
      <c r="Z100" s="1442" t="s">
        <v>333</v>
      </c>
      <c r="AA100" s="1442" t="s">
        <v>333</v>
      </c>
      <c r="AB100" s="1442" t="s">
        <v>333</v>
      </c>
      <c r="AC100" s="1442" t="s">
        <v>333</v>
      </c>
      <c r="AD100" s="1442" t="s">
        <v>333</v>
      </c>
      <c r="AE100" s="1442" t="s">
        <v>217</v>
      </c>
      <c r="AF100" s="1442" t="s">
        <v>895</v>
      </c>
      <c r="AG100" s="1442" t="s">
        <v>217</v>
      </c>
      <c r="AH100" s="1446" t="s">
        <v>217</v>
      </c>
      <c r="AI100" s="1447" t="s">
        <v>217</v>
      </c>
    </row>
    <row r="101" spans="1:35" ht="18" customHeight="1">
      <c r="A101" s="936"/>
      <c r="B101" s="1463" t="s">
        <v>291</v>
      </c>
      <c r="C101" s="1218"/>
      <c r="D101" s="1442" t="s">
        <v>355</v>
      </c>
      <c r="E101" s="1442" t="s">
        <v>292</v>
      </c>
      <c r="F101" s="1443" t="s">
        <v>359</v>
      </c>
      <c r="G101" s="1443" t="s">
        <v>293</v>
      </c>
      <c r="H101" s="1443" t="s">
        <v>293</v>
      </c>
      <c r="I101" s="1443" t="s">
        <v>293</v>
      </c>
      <c r="J101" s="1443" t="s">
        <v>293</v>
      </c>
      <c r="K101" s="1443" t="s">
        <v>293</v>
      </c>
      <c r="L101" s="1442" t="s">
        <v>293</v>
      </c>
      <c r="M101" s="1442" t="s">
        <v>293</v>
      </c>
      <c r="N101" s="1442" t="s">
        <v>293</v>
      </c>
      <c r="O101" s="1442" t="s">
        <v>293</v>
      </c>
      <c r="P101" s="1442" t="s">
        <v>293</v>
      </c>
      <c r="Q101" s="1442" t="s">
        <v>293</v>
      </c>
      <c r="R101" s="1442" t="s">
        <v>429</v>
      </c>
      <c r="S101" s="1442" t="s">
        <v>429</v>
      </c>
      <c r="T101" s="1442" t="s">
        <v>429</v>
      </c>
      <c r="U101" s="1442" t="s">
        <v>429</v>
      </c>
      <c r="V101" s="1442" t="s">
        <v>429</v>
      </c>
      <c r="W101" s="1442" t="s">
        <v>429</v>
      </c>
      <c r="X101" s="1442" t="s">
        <v>429</v>
      </c>
      <c r="Y101" s="1442" t="s">
        <v>696</v>
      </c>
      <c r="Z101" s="1442" t="s">
        <v>696</v>
      </c>
      <c r="AA101" s="1442" t="s">
        <v>696</v>
      </c>
      <c r="AB101" s="1442" t="s">
        <v>696</v>
      </c>
      <c r="AC101" s="1442" t="s">
        <v>696</v>
      </c>
      <c r="AD101" s="1442" t="s">
        <v>696</v>
      </c>
      <c r="AE101" s="1442" t="s">
        <v>1045</v>
      </c>
      <c r="AF101" s="1442" t="s">
        <v>1045</v>
      </c>
      <c r="AG101" s="1442" t="s">
        <v>696</v>
      </c>
      <c r="AH101" s="1446" t="s">
        <v>696</v>
      </c>
      <c r="AI101" s="1447" t="s">
        <v>1045</v>
      </c>
    </row>
    <row r="102" spans="1:35" ht="18" customHeight="1">
      <c r="A102" s="936"/>
      <c r="B102" s="1463" t="s">
        <v>294</v>
      </c>
      <c r="C102" s="1218"/>
      <c r="D102" s="1442" t="s">
        <v>360</v>
      </c>
      <c r="E102" s="1442" t="s">
        <v>295</v>
      </c>
      <c r="F102" s="1443" t="s">
        <v>361</v>
      </c>
      <c r="G102" s="1443" t="s">
        <v>361</v>
      </c>
      <c r="H102" s="1443" t="s">
        <v>362</v>
      </c>
      <c r="I102" s="1442" t="s">
        <v>362</v>
      </c>
      <c r="J102" s="1442" t="s">
        <v>362</v>
      </c>
      <c r="K102" s="1442" t="s">
        <v>362</v>
      </c>
      <c r="L102" s="1442" t="s">
        <v>362</v>
      </c>
      <c r="M102" s="1442" t="s">
        <v>362</v>
      </c>
      <c r="N102" s="1442" t="s">
        <v>362</v>
      </c>
      <c r="O102" s="1442" t="s">
        <v>295</v>
      </c>
      <c r="P102" s="1442" t="s">
        <v>295</v>
      </c>
      <c r="Q102" s="1442" t="s">
        <v>362</v>
      </c>
      <c r="R102" s="1442" t="s">
        <v>362</v>
      </c>
      <c r="S102" s="1442" t="s">
        <v>362</v>
      </c>
      <c r="T102" s="1442" t="s">
        <v>362</v>
      </c>
      <c r="U102" s="1442" t="s">
        <v>362</v>
      </c>
      <c r="V102" s="1442" t="s">
        <v>362</v>
      </c>
      <c r="W102" s="1442" t="s">
        <v>362</v>
      </c>
      <c r="X102" s="1442" t="s">
        <v>362</v>
      </c>
      <c r="Y102" s="1442" t="s">
        <v>362</v>
      </c>
      <c r="Z102" s="1442" t="s">
        <v>362</v>
      </c>
      <c r="AA102" s="1442" t="s">
        <v>362</v>
      </c>
      <c r="AB102" s="1442" t="s">
        <v>362</v>
      </c>
      <c r="AC102" s="1442" t="s">
        <v>362</v>
      </c>
      <c r="AD102" s="1442" t="s">
        <v>362</v>
      </c>
      <c r="AE102" s="1442" t="s">
        <v>1046</v>
      </c>
      <c r="AF102" s="1442" t="s">
        <v>1046</v>
      </c>
      <c r="AG102" s="1442" t="s">
        <v>885</v>
      </c>
      <c r="AH102" s="1446" t="s">
        <v>885</v>
      </c>
      <c r="AI102" s="1447" t="s">
        <v>842</v>
      </c>
    </row>
    <row r="103" spans="1:35" ht="18" customHeight="1">
      <c r="A103" s="936"/>
      <c r="B103" s="1463" t="s">
        <v>296</v>
      </c>
      <c r="C103" s="1218"/>
      <c r="D103" s="1442" t="s">
        <v>363</v>
      </c>
      <c r="E103" s="1442" t="s">
        <v>297</v>
      </c>
      <c r="F103" s="1443" t="s">
        <v>364</v>
      </c>
      <c r="G103" s="1443" t="s">
        <v>364</v>
      </c>
      <c r="H103" s="1443" t="s">
        <v>364</v>
      </c>
      <c r="I103" s="1442" t="s">
        <v>364</v>
      </c>
      <c r="J103" s="1442" t="s">
        <v>364</v>
      </c>
      <c r="K103" s="1442" t="s">
        <v>364</v>
      </c>
      <c r="L103" s="1442" t="s">
        <v>365</v>
      </c>
      <c r="M103" s="1442" t="s">
        <v>365</v>
      </c>
      <c r="N103" s="1442" t="s">
        <v>365</v>
      </c>
      <c r="O103" s="1442" t="s">
        <v>365</v>
      </c>
      <c r="P103" s="1442" t="s">
        <v>365</v>
      </c>
      <c r="Q103" s="1442" t="s">
        <v>365</v>
      </c>
      <c r="R103" s="1442" t="s">
        <v>353</v>
      </c>
      <c r="S103" s="1442" t="s">
        <v>353</v>
      </c>
      <c r="T103" s="1442" t="s">
        <v>353</v>
      </c>
      <c r="U103" s="1442" t="s">
        <v>353</v>
      </c>
      <c r="V103" s="1442" t="s">
        <v>353</v>
      </c>
      <c r="W103" s="1442" t="s">
        <v>353</v>
      </c>
      <c r="X103" s="1442" t="s">
        <v>353</v>
      </c>
      <c r="Y103" s="1442" t="s">
        <v>353</v>
      </c>
      <c r="Z103" s="1442" t="s">
        <v>353</v>
      </c>
      <c r="AA103" s="1442" t="s">
        <v>353</v>
      </c>
      <c r="AB103" s="1442" t="s">
        <v>353</v>
      </c>
      <c r="AC103" s="1442" t="s">
        <v>353</v>
      </c>
      <c r="AD103" s="1442" t="s">
        <v>353</v>
      </c>
      <c r="AE103" s="1442" t="s">
        <v>365</v>
      </c>
      <c r="AF103" s="1442" t="s">
        <v>365</v>
      </c>
      <c r="AG103" s="1442" t="s">
        <v>365</v>
      </c>
      <c r="AH103" s="1446" t="s">
        <v>365</v>
      </c>
      <c r="AI103" s="1447" t="s">
        <v>365</v>
      </c>
    </row>
    <row r="104" spans="1:35" ht="18" customHeight="1">
      <c r="A104" s="978"/>
      <c r="B104" s="1449" t="s">
        <v>298</v>
      </c>
      <c r="C104" s="1450"/>
      <c r="D104" s="1451" t="s">
        <v>366</v>
      </c>
      <c r="E104" s="1451" t="s">
        <v>299</v>
      </c>
      <c r="F104" s="1452" t="s">
        <v>367</v>
      </c>
      <c r="G104" s="1452" t="s">
        <v>368</v>
      </c>
      <c r="H104" s="1452" t="s">
        <v>368</v>
      </c>
      <c r="I104" s="1451" t="s">
        <v>368</v>
      </c>
      <c r="J104" s="1451" t="s">
        <v>368</v>
      </c>
      <c r="K104" s="1451" t="s">
        <v>368</v>
      </c>
      <c r="L104" s="1451" t="s">
        <v>369</v>
      </c>
      <c r="M104" s="1451" t="s">
        <v>369</v>
      </c>
      <c r="N104" s="1451" t="s">
        <v>369</v>
      </c>
      <c r="O104" s="1451" t="s">
        <v>369</v>
      </c>
      <c r="P104" s="1451" t="s">
        <v>369</v>
      </c>
      <c r="Q104" s="1451" t="s">
        <v>397</v>
      </c>
      <c r="R104" s="1451" t="s">
        <v>430</v>
      </c>
      <c r="S104" s="1451" t="s">
        <v>430</v>
      </c>
      <c r="T104" s="1451" t="s">
        <v>430</v>
      </c>
      <c r="U104" s="1451" t="s">
        <v>430</v>
      </c>
      <c r="V104" s="1451" t="s">
        <v>430</v>
      </c>
      <c r="W104" s="1451" t="s">
        <v>430</v>
      </c>
      <c r="X104" s="1451" t="s">
        <v>430</v>
      </c>
      <c r="Y104" s="1451" t="s">
        <v>430</v>
      </c>
      <c r="Z104" s="1451" t="s">
        <v>430</v>
      </c>
      <c r="AA104" s="1451" t="s">
        <v>430</v>
      </c>
      <c r="AB104" s="1451" t="s">
        <v>430</v>
      </c>
      <c r="AC104" s="1451" t="s">
        <v>430</v>
      </c>
      <c r="AD104" s="1451" t="s">
        <v>430</v>
      </c>
      <c r="AE104" s="1451" t="s">
        <v>430</v>
      </c>
      <c r="AF104" s="1451" t="s">
        <v>430</v>
      </c>
      <c r="AG104" s="1451" t="s">
        <v>430</v>
      </c>
      <c r="AH104" s="1482" t="s">
        <v>430</v>
      </c>
      <c r="AI104" s="1483" t="s">
        <v>430</v>
      </c>
    </row>
    <row r="105" spans="1:35" s="598" customFormat="1" ht="18" customHeight="1" thickBot="1">
      <c r="A105" s="245" t="s">
        <v>300</v>
      </c>
      <c r="B105" s="246"/>
      <c r="C105" s="247"/>
      <c r="D105" s="248">
        <v>4.8</v>
      </c>
      <c r="E105" s="248">
        <v>4</v>
      </c>
      <c r="F105" s="248">
        <v>4.5</v>
      </c>
      <c r="G105" s="249"/>
      <c r="H105" s="249"/>
      <c r="I105" s="250"/>
      <c r="J105" s="251">
        <v>8</v>
      </c>
      <c r="K105" s="250"/>
      <c r="L105" s="250"/>
      <c r="M105" s="250"/>
      <c r="N105" s="248">
        <v>6.4</v>
      </c>
      <c r="O105" s="248"/>
      <c r="P105" s="248"/>
      <c r="Q105" s="265"/>
      <c r="R105" s="265"/>
      <c r="S105" s="265"/>
      <c r="T105" s="265"/>
      <c r="U105" s="265"/>
      <c r="V105" s="288">
        <v>7.7</v>
      </c>
      <c r="W105" s="265"/>
      <c r="X105" s="265"/>
      <c r="Y105" s="265"/>
      <c r="Z105" s="265"/>
      <c r="AA105" s="265"/>
      <c r="AB105" s="265"/>
      <c r="AC105" s="265"/>
      <c r="AD105" s="265"/>
      <c r="AE105" s="265"/>
      <c r="AF105" s="265"/>
      <c r="AG105" s="265"/>
      <c r="AH105" s="1261">
        <v>13.2</v>
      </c>
      <c r="AI105" s="1262">
        <v>0</v>
      </c>
    </row>
    <row r="106" spans="1:35" ht="15.75" customHeight="1" hidden="1">
      <c r="A106" s="45" t="s">
        <v>314</v>
      </c>
      <c r="B106" s="20"/>
      <c r="C106" s="20"/>
      <c r="D106" s="150"/>
      <c r="E106" s="150"/>
      <c r="F106" s="18"/>
      <c r="G106" s="18"/>
      <c r="H106" s="18"/>
      <c r="I106" s="150"/>
      <c r="J106" s="18"/>
      <c r="K106" s="150"/>
      <c r="L106" s="150"/>
      <c r="M106" s="111"/>
      <c r="N106" s="111"/>
      <c r="O106" s="111"/>
      <c r="P106" s="111"/>
      <c r="AH106" s="1260" t="s">
        <v>430</v>
      </c>
      <c r="AI106" s="1260" t="s">
        <v>430</v>
      </c>
    </row>
    <row r="107" spans="1:16" ht="12.75">
      <c r="A107" s="45" t="s">
        <v>315</v>
      </c>
      <c r="B107" s="20"/>
      <c r="C107" s="20"/>
      <c r="D107" s="150"/>
      <c r="E107" s="150"/>
      <c r="F107" s="18"/>
      <c r="G107" s="18"/>
      <c r="H107" s="18"/>
      <c r="I107" s="150"/>
      <c r="J107" s="18"/>
      <c r="K107" s="150"/>
      <c r="L107" s="150"/>
      <c r="M107" s="111"/>
      <c r="N107" s="111"/>
      <c r="O107" s="111"/>
      <c r="P107" s="111"/>
    </row>
    <row r="108" spans="1:16" ht="12.75">
      <c r="A108" s="152" t="s">
        <v>697</v>
      </c>
      <c r="B108" s="20"/>
      <c r="C108" s="20"/>
      <c r="D108" s="150"/>
      <c r="E108" s="150"/>
      <c r="F108" s="18"/>
      <c r="G108" s="18"/>
      <c r="H108" s="18"/>
      <c r="I108" s="150"/>
      <c r="J108" s="18"/>
      <c r="K108" s="150"/>
      <c r="L108" s="150"/>
      <c r="M108" s="111"/>
      <c r="N108" s="111"/>
      <c r="O108" s="111"/>
      <c r="P108" s="111"/>
    </row>
    <row r="109" spans="1:3" ht="12.75">
      <c r="A109" s="19"/>
      <c r="B109" s="243"/>
      <c r="C109" s="243"/>
    </row>
    <row r="110" spans="2:3" ht="12.75">
      <c r="B110" s="243"/>
      <c r="C110" s="243"/>
    </row>
    <row r="111" spans="2:3" ht="12.75">
      <c r="B111" s="243"/>
      <c r="C111" s="243"/>
    </row>
    <row r="112" spans="2:3" ht="12.75">
      <c r="B112" s="243"/>
      <c r="C112" s="243"/>
    </row>
    <row r="113" spans="2:3" ht="12.75">
      <c r="B113" s="243"/>
      <c r="C113" s="243"/>
    </row>
    <row r="114" spans="2:3" ht="12.75">
      <c r="B114" s="243"/>
      <c r="C114" s="243"/>
    </row>
    <row r="115" spans="2:3" ht="12.75">
      <c r="B115" s="243"/>
      <c r="C115" s="243"/>
    </row>
    <row r="116" spans="2:3" ht="12.75">
      <c r="B116" s="243"/>
      <c r="C116" s="243"/>
    </row>
    <row r="117" spans="2:3" ht="12.75">
      <c r="B117" s="243"/>
      <c r="C117" s="243"/>
    </row>
    <row r="118" spans="2:3" ht="12.75">
      <c r="B118" s="243"/>
      <c r="C118" s="243"/>
    </row>
    <row r="119" spans="2:3" ht="12.75">
      <c r="B119" s="243"/>
      <c r="C119" s="243"/>
    </row>
    <row r="120" spans="2:3" ht="12.75">
      <c r="B120" s="243"/>
      <c r="C120" s="243"/>
    </row>
    <row r="121" spans="2:3" ht="12.75">
      <c r="B121" s="243"/>
      <c r="C121" s="243"/>
    </row>
    <row r="122" spans="2:3" ht="12.75">
      <c r="B122" s="243"/>
      <c r="C122" s="243"/>
    </row>
    <row r="123" spans="2:3" ht="12.75">
      <c r="B123" s="243"/>
      <c r="C123" s="243"/>
    </row>
    <row r="124" spans="2:3" ht="12.75">
      <c r="B124" s="243"/>
      <c r="C124" s="243"/>
    </row>
    <row r="125" spans="2:3" ht="12.75">
      <c r="B125" s="243"/>
      <c r="C125" s="243"/>
    </row>
    <row r="126" spans="2:3" ht="12.75">
      <c r="B126" s="243"/>
      <c r="C126" s="243"/>
    </row>
    <row r="127" spans="2:3" ht="12.75">
      <c r="B127" s="243"/>
      <c r="C127" s="243"/>
    </row>
    <row r="128" spans="2:3" ht="12.75">
      <c r="B128" s="243"/>
      <c r="C128" s="243"/>
    </row>
    <row r="129" spans="2:3" ht="12.75">
      <c r="B129" s="243"/>
      <c r="C129" s="243"/>
    </row>
    <row r="130" spans="2:3" ht="12.75">
      <c r="B130" s="243"/>
      <c r="C130" s="243"/>
    </row>
    <row r="131" spans="2:3" ht="12.75">
      <c r="B131" s="243"/>
      <c r="C131" s="243"/>
    </row>
    <row r="132" spans="2:3" ht="12.75">
      <c r="B132" s="243"/>
      <c r="C132" s="243"/>
    </row>
  </sheetData>
  <mergeCells count="14">
    <mergeCell ref="A1:I1"/>
    <mergeCell ref="A2:I2"/>
    <mergeCell ref="A3:I3"/>
    <mergeCell ref="A5:I5"/>
    <mergeCell ref="A6:I6"/>
    <mergeCell ref="A8:C8"/>
    <mergeCell ref="A9:C9"/>
    <mergeCell ref="A66:X66"/>
    <mergeCell ref="AI70:AI71"/>
    <mergeCell ref="A71:C71"/>
    <mergeCell ref="A67:X67"/>
    <mergeCell ref="A68:X68"/>
    <mergeCell ref="A70:C70"/>
    <mergeCell ref="AH70:AH71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B1">
      <selection activeCell="T15" sqref="T15"/>
    </sheetView>
  </sheetViews>
  <sheetFormatPr defaultColWidth="9.8515625" defaultRowHeight="12.75"/>
  <cols>
    <col min="1" max="1" width="13.140625" style="600" hidden="1" customWidth="1"/>
    <col min="2" max="2" width="8.00390625" style="600" customWidth="1"/>
    <col min="3" max="14" width="6.28125" style="599" customWidth="1"/>
    <col min="15" max="15" width="7.421875" style="600" bestFit="1" customWidth="1"/>
    <col min="16" max="16384" width="9.421875" style="599" customWidth="1"/>
  </cols>
  <sheetData>
    <row r="1" spans="1:15" ht="12.75">
      <c r="A1" s="1655" t="s">
        <v>1385</v>
      </c>
      <c r="B1" s="1655"/>
      <c r="C1" s="1655"/>
      <c r="D1" s="1655"/>
      <c r="E1" s="1655"/>
      <c r="F1" s="1655"/>
      <c r="G1" s="1655"/>
      <c r="H1" s="1655"/>
      <c r="I1" s="1655"/>
      <c r="J1" s="1655"/>
      <c r="K1" s="1655"/>
      <c r="L1" s="1655"/>
      <c r="M1" s="1655"/>
      <c r="N1" s="1655"/>
      <c r="O1" s="1655"/>
    </row>
    <row r="2" spans="1:16" ht="15.75">
      <c r="A2" s="1723" t="s">
        <v>370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  <c r="N2" s="1723"/>
      <c r="O2" s="1723"/>
      <c r="P2" s="719"/>
    </row>
    <row r="3" spans="1:15" ht="12.75" hidden="1">
      <c r="A3" s="49"/>
      <c r="B3" s="49"/>
      <c r="C3" s="194"/>
      <c r="D3" s="252"/>
      <c r="E3" s="252"/>
      <c r="F3" s="252"/>
      <c r="G3" s="194"/>
      <c r="H3" s="194"/>
      <c r="I3" s="194"/>
      <c r="J3" s="194"/>
      <c r="K3" s="194"/>
      <c r="L3" s="194"/>
      <c r="M3" s="194"/>
      <c r="N3" s="194"/>
      <c r="O3" s="49"/>
    </row>
    <row r="4" spans="1:15" ht="13.5" thickBot="1">
      <c r="A4" s="49"/>
      <c r="B4" s="49"/>
      <c r="C4" s="194"/>
      <c r="D4" s="194"/>
      <c r="E4" s="194"/>
      <c r="F4" s="194"/>
      <c r="G4" s="194"/>
      <c r="H4" s="194"/>
      <c r="I4" s="194"/>
      <c r="J4" s="194"/>
      <c r="K4" s="194"/>
      <c r="L4" s="252"/>
      <c r="M4" s="194"/>
      <c r="N4" s="194"/>
      <c r="O4" s="1599" t="s">
        <v>887</v>
      </c>
    </row>
    <row r="5" spans="1:15" s="600" customFormat="1" ht="13.5" thickTop="1">
      <c r="A5" s="1740" t="s">
        <v>371</v>
      </c>
      <c r="B5" s="1493"/>
      <c r="C5" s="1742" t="s">
        <v>1365</v>
      </c>
      <c r="D5" s="1743"/>
      <c r="E5" s="1743"/>
      <c r="F5" s="1743"/>
      <c r="G5" s="1743"/>
      <c r="H5" s="1743"/>
      <c r="I5" s="1743"/>
      <c r="J5" s="1743"/>
      <c r="K5" s="1743"/>
      <c r="L5" s="1743"/>
      <c r="M5" s="1743"/>
      <c r="N5" s="1744"/>
      <c r="O5" s="1494" t="s">
        <v>174</v>
      </c>
    </row>
    <row r="6" spans="1:15" s="600" customFormat="1" ht="12.75">
      <c r="A6" s="1741"/>
      <c r="B6" s="1495" t="s">
        <v>371</v>
      </c>
      <c r="C6" s="1496" t="s">
        <v>910</v>
      </c>
      <c r="D6" s="1497" t="s">
        <v>1274</v>
      </c>
      <c r="E6" s="1497" t="s">
        <v>1281</v>
      </c>
      <c r="F6" s="1497" t="s">
        <v>1282</v>
      </c>
      <c r="G6" s="1497" t="s">
        <v>1283</v>
      </c>
      <c r="H6" s="1497" t="s">
        <v>1284</v>
      </c>
      <c r="I6" s="1497" t="s">
        <v>1285</v>
      </c>
      <c r="J6" s="1497" t="s">
        <v>1286</v>
      </c>
      <c r="K6" s="1497" t="s">
        <v>1287</v>
      </c>
      <c r="L6" s="1497" t="s">
        <v>1288</v>
      </c>
      <c r="M6" s="1497" t="s">
        <v>1372</v>
      </c>
      <c r="N6" s="1498" t="s">
        <v>1373</v>
      </c>
      <c r="O6" s="1499" t="s">
        <v>1150</v>
      </c>
    </row>
    <row r="7" spans="1:15" ht="15" customHeight="1">
      <c r="A7" s="706" t="s">
        <v>1047</v>
      </c>
      <c r="B7" s="1500" t="s">
        <v>372</v>
      </c>
      <c r="C7" s="1485">
        <v>8.43</v>
      </c>
      <c r="D7" s="1485">
        <v>8.78</v>
      </c>
      <c r="E7" s="1485">
        <v>8.84</v>
      </c>
      <c r="F7" s="1485">
        <v>8.7</v>
      </c>
      <c r="G7" s="1485">
        <v>8.82</v>
      </c>
      <c r="H7" s="1485">
        <v>8.93</v>
      </c>
      <c r="I7" s="1485">
        <v>9.33</v>
      </c>
      <c r="J7" s="1485">
        <v>9.56</v>
      </c>
      <c r="K7" s="1485">
        <v>9.6</v>
      </c>
      <c r="L7" s="1485">
        <v>9.64</v>
      </c>
      <c r="M7" s="1485">
        <v>9.59</v>
      </c>
      <c r="N7" s="1486">
        <v>9.64</v>
      </c>
      <c r="O7" s="1487">
        <v>9.24</v>
      </c>
    </row>
    <row r="8" spans="1:15" ht="15" customHeight="1">
      <c r="A8" s="706" t="s">
        <v>1048</v>
      </c>
      <c r="B8" s="1500" t="s">
        <v>373</v>
      </c>
      <c r="C8" s="1485">
        <v>10.17</v>
      </c>
      <c r="D8" s="1485">
        <v>10.45</v>
      </c>
      <c r="E8" s="1485">
        <v>12.17</v>
      </c>
      <c r="F8" s="1485">
        <v>11.68</v>
      </c>
      <c r="G8" s="1485">
        <v>12.03</v>
      </c>
      <c r="H8" s="1485">
        <v>12.36</v>
      </c>
      <c r="I8" s="1485">
        <v>12.57</v>
      </c>
      <c r="J8" s="1485">
        <v>12.43</v>
      </c>
      <c r="K8" s="1485">
        <v>11.3</v>
      </c>
      <c r="L8" s="1485">
        <v>9.56</v>
      </c>
      <c r="M8" s="1485">
        <v>11.28</v>
      </c>
      <c r="N8" s="1486">
        <v>11.92</v>
      </c>
      <c r="O8" s="1488">
        <v>11.34</v>
      </c>
    </row>
    <row r="9" spans="1:15" ht="15" customHeight="1">
      <c r="A9" s="706" t="s">
        <v>1049</v>
      </c>
      <c r="B9" s="1500" t="s">
        <v>374</v>
      </c>
      <c r="C9" s="1485">
        <v>8.49</v>
      </c>
      <c r="D9" s="1485">
        <v>5.94</v>
      </c>
      <c r="E9" s="1485">
        <v>7.24</v>
      </c>
      <c r="F9" s="1485">
        <v>8.74</v>
      </c>
      <c r="G9" s="1485">
        <v>6.05</v>
      </c>
      <c r="H9" s="1485">
        <v>3.93</v>
      </c>
      <c r="I9" s="1485">
        <v>7.57</v>
      </c>
      <c r="J9" s="1485">
        <v>7.56</v>
      </c>
      <c r="K9" s="1485">
        <v>6.38</v>
      </c>
      <c r="L9" s="1485">
        <v>4.93</v>
      </c>
      <c r="M9" s="1485">
        <v>5.31</v>
      </c>
      <c r="N9" s="1486">
        <v>6.01</v>
      </c>
      <c r="O9" s="1488">
        <v>6.5</v>
      </c>
    </row>
    <row r="10" spans="1:15" ht="15" customHeight="1">
      <c r="A10" s="706" t="s">
        <v>1050</v>
      </c>
      <c r="B10" s="1500" t="s">
        <v>375</v>
      </c>
      <c r="C10" s="1485">
        <v>6.36</v>
      </c>
      <c r="D10" s="1485">
        <v>6.26</v>
      </c>
      <c r="E10" s="1485">
        <v>6.54</v>
      </c>
      <c r="F10" s="1485">
        <v>7.02</v>
      </c>
      <c r="G10" s="1485">
        <v>6.91</v>
      </c>
      <c r="H10" s="1485">
        <v>6.99</v>
      </c>
      <c r="I10" s="1485">
        <v>7.38</v>
      </c>
      <c r="J10" s="1485">
        <v>7.97</v>
      </c>
      <c r="K10" s="1485">
        <v>8.12</v>
      </c>
      <c r="L10" s="1485">
        <v>7.94</v>
      </c>
      <c r="M10" s="1485">
        <v>7.89</v>
      </c>
      <c r="N10" s="1486">
        <v>8.33</v>
      </c>
      <c r="O10" s="1488">
        <v>7.35</v>
      </c>
    </row>
    <row r="11" spans="1:15" ht="15" customHeight="1">
      <c r="A11" s="706" t="s">
        <v>1051</v>
      </c>
      <c r="B11" s="1500" t="s">
        <v>376</v>
      </c>
      <c r="C11" s="1485">
        <v>8.34</v>
      </c>
      <c r="D11" s="1485">
        <v>8.61</v>
      </c>
      <c r="E11" s="1485">
        <v>8.78</v>
      </c>
      <c r="F11" s="1485">
        <v>9.14</v>
      </c>
      <c r="G11" s="1485">
        <v>9.69</v>
      </c>
      <c r="H11" s="1485">
        <v>11.83</v>
      </c>
      <c r="I11" s="1485">
        <v>12.68</v>
      </c>
      <c r="J11" s="1485">
        <v>12.21</v>
      </c>
      <c r="K11" s="1485">
        <v>10.93</v>
      </c>
      <c r="L11" s="1485">
        <v>12.7</v>
      </c>
      <c r="M11" s="1485">
        <v>12.88</v>
      </c>
      <c r="N11" s="1486">
        <v>12.66</v>
      </c>
      <c r="O11" s="1488">
        <v>10.93</v>
      </c>
    </row>
    <row r="12" spans="1:15" ht="15" customHeight="1">
      <c r="A12" s="706" t="s">
        <v>1052</v>
      </c>
      <c r="B12" s="1500" t="s">
        <v>382</v>
      </c>
      <c r="C12" s="1485">
        <v>12.180580266567938</v>
      </c>
      <c r="D12" s="1485">
        <v>11.753995135135135</v>
      </c>
      <c r="E12" s="1485">
        <v>11.43</v>
      </c>
      <c r="F12" s="1485">
        <v>11.62647106257875</v>
      </c>
      <c r="G12" s="1485">
        <v>11.507426486486487</v>
      </c>
      <c r="H12" s="1485">
        <v>11.47</v>
      </c>
      <c r="I12" s="1485">
        <v>11.624515713784637</v>
      </c>
      <c r="J12" s="1485">
        <v>10.994226486486486</v>
      </c>
      <c r="K12" s="1485">
        <v>9.76545743647647</v>
      </c>
      <c r="L12" s="1485">
        <v>8.51255915744377</v>
      </c>
      <c r="M12" s="1485">
        <v>6.032429189189189</v>
      </c>
      <c r="N12" s="1486">
        <v>5.6191894558599635</v>
      </c>
      <c r="O12" s="1488">
        <v>10.22055196436712</v>
      </c>
    </row>
    <row r="13" spans="1:15" ht="15" customHeight="1">
      <c r="A13" s="706" t="s">
        <v>1053</v>
      </c>
      <c r="B13" s="1500" t="s">
        <v>383</v>
      </c>
      <c r="C13" s="1485">
        <v>4.868429567408652</v>
      </c>
      <c r="D13" s="1485">
        <v>3.3598782967250815</v>
      </c>
      <c r="E13" s="1485">
        <v>3.8128924099661266</v>
      </c>
      <c r="F13" s="1485">
        <v>3.358146871062578</v>
      </c>
      <c r="G13" s="1485">
        <v>2.630800540540541</v>
      </c>
      <c r="H13" s="1485">
        <v>2.7138949166740067</v>
      </c>
      <c r="I13" s="1485">
        <v>3.9024395212095753</v>
      </c>
      <c r="J13" s="1485">
        <v>4.0046837837837845</v>
      </c>
      <c r="K13" s="1485">
        <v>4.168231948270435</v>
      </c>
      <c r="L13" s="1485">
        <v>3.4432686832740216</v>
      </c>
      <c r="M13" s="1485">
        <v>3.2424281081081077</v>
      </c>
      <c r="N13" s="1486">
        <v>2.8717697704892062</v>
      </c>
      <c r="O13" s="1488">
        <v>3.5174291324677225</v>
      </c>
    </row>
    <row r="14" spans="1:15" ht="15" customHeight="1">
      <c r="A14" s="706" t="s">
        <v>1054</v>
      </c>
      <c r="B14" s="1500" t="s">
        <v>384</v>
      </c>
      <c r="C14" s="1485">
        <v>1.6129035699286014</v>
      </c>
      <c r="D14" s="1485">
        <v>0.89907419712949</v>
      </c>
      <c r="E14" s="1485">
        <v>0.846207755463706</v>
      </c>
      <c r="F14" s="1485">
        <v>2.879197306069458</v>
      </c>
      <c r="G14" s="1485">
        <v>3.2362716517326144</v>
      </c>
      <c r="H14" s="1485">
        <v>3.288953117353205</v>
      </c>
      <c r="I14" s="1485">
        <v>1.6134097188476224</v>
      </c>
      <c r="J14" s="1485">
        <v>1.2147113333333335</v>
      </c>
      <c r="K14" s="1485">
        <v>2.1575733145895724</v>
      </c>
      <c r="L14" s="1485">
        <v>3.090519992960225</v>
      </c>
      <c r="M14" s="1485">
        <v>3.3535156756756757</v>
      </c>
      <c r="N14" s="1486">
        <v>3.3197895928330032</v>
      </c>
      <c r="O14" s="1488">
        <v>2.3316103563160104</v>
      </c>
    </row>
    <row r="15" spans="1:15" ht="15" customHeight="1">
      <c r="A15" s="706" t="s">
        <v>1055</v>
      </c>
      <c r="B15" s="1500" t="s">
        <v>385</v>
      </c>
      <c r="C15" s="1485">
        <v>3.3968185352308224</v>
      </c>
      <c r="D15" s="1485">
        <v>2.895359281579573</v>
      </c>
      <c r="E15" s="1485">
        <v>3.4084731132075468</v>
      </c>
      <c r="F15" s="1485">
        <v>4.093331220329517</v>
      </c>
      <c r="G15" s="1485">
        <v>3.994682751045284</v>
      </c>
      <c r="H15" s="1485">
        <v>4.440908264329805</v>
      </c>
      <c r="I15" s="1485">
        <v>5.164051891704268</v>
      </c>
      <c r="J15" s="1485">
        <v>5.596070322580646</v>
      </c>
      <c r="K15" s="1485">
        <v>5.456351824840063</v>
      </c>
      <c r="L15" s="1485">
        <v>5.726184461067665</v>
      </c>
      <c r="M15" s="1485">
        <v>5.46250458618313</v>
      </c>
      <c r="N15" s="1486">
        <v>5.360435168115558</v>
      </c>
      <c r="O15" s="1488">
        <v>4.662800140488818</v>
      </c>
    </row>
    <row r="16" spans="1:15" ht="15" customHeight="1">
      <c r="A16" s="706" t="s">
        <v>1056</v>
      </c>
      <c r="B16" s="1500" t="s">
        <v>386</v>
      </c>
      <c r="C16" s="1485">
        <v>5.425047309961818</v>
      </c>
      <c r="D16" s="1485">
        <v>5.222550591166958</v>
      </c>
      <c r="E16" s="1485">
        <v>4.872020754716981</v>
      </c>
      <c r="F16" s="1485">
        <v>5.242749264705882</v>
      </c>
      <c r="G16" s="1485">
        <v>5.304209852404553</v>
      </c>
      <c r="H16" s="1485">
        <v>5.26434765889847</v>
      </c>
      <c r="I16" s="1485">
        <v>5.170746858729607</v>
      </c>
      <c r="J16" s="1485">
        <v>4.551349535702849</v>
      </c>
      <c r="K16" s="1485">
        <v>3.871767249497724</v>
      </c>
      <c r="L16" s="1485">
        <v>4.674502013189865</v>
      </c>
      <c r="M16" s="1485">
        <v>4.940809824561403</v>
      </c>
      <c r="N16" s="1486">
        <v>4.9510305534645385</v>
      </c>
      <c r="O16" s="1488">
        <v>4.9643167763801666</v>
      </c>
    </row>
    <row r="17" spans="1:15" ht="15" customHeight="1">
      <c r="A17" s="706" t="s">
        <v>1057</v>
      </c>
      <c r="B17" s="1500" t="s">
        <v>387</v>
      </c>
      <c r="C17" s="1485">
        <v>4.775216950572465</v>
      </c>
      <c r="D17" s="1485">
        <v>3.77765162028212</v>
      </c>
      <c r="E17" s="1485">
        <v>4.663893382237086</v>
      </c>
      <c r="F17" s="1485">
        <v>4.9555454448777025</v>
      </c>
      <c r="G17" s="1485">
        <v>4.953859860574043</v>
      </c>
      <c r="H17" s="1485">
        <v>4.846119482616302</v>
      </c>
      <c r="I17" s="1485">
        <v>5.187522395978776</v>
      </c>
      <c r="J17" s="1485">
        <v>5.385691068024617</v>
      </c>
      <c r="K17" s="1485">
        <v>5.052342023311288</v>
      </c>
      <c r="L17" s="1485">
        <v>4.859117983803406</v>
      </c>
      <c r="M17" s="1485">
        <v>4.519417635205055</v>
      </c>
      <c r="N17" s="1486">
        <v>3.780621060673431</v>
      </c>
      <c r="O17" s="1488">
        <v>4.708875790310837</v>
      </c>
    </row>
    <row r="18" spans="1:16" ht="15" customHeight="1">
      <c r="A18" s="706" t="s">
        <v>1058</v>
      </c>
      <c r="B18" s="1500" t="s">
        <v>388</v>
      </c>
      <c r="C18" s="1485">
        <v>3.41748440269408</v>
      </c>
      <c r="D18" s="1485">
        <v>3.4932778280050107</v>
      </c>
      <c r="E18" s="1485">
        <v>3.5961985600462625</v>
      </c>
      <c r="F18" s="1485">
        <v>4.02602993577213</v>
      </c>
      <c r="G18" s="1485">
        <v>3.7520925058548005</v>
      </c>
      <c r="H18" s="1485">
        <v>4.10236892545691</v>
      </c>
      <c r="I18" s="1485">
        <v>4.0122495923431405</v>
      </c>
      <c r="J18" s="1485">
        <v>3.906800049016938</v>
      </c>
      <c r="K18" s="1485">
        <v>4.055525032860332</v>
      </c>
      <c r="L18" s="1485">
        <v>2.911661630829377</v>
      </c>
      <c r="M18" s="1485">
        <v>1.6678396383639233</v>
      </c>
      <c r="N18" s="1486">
        <v>2.9805422437758247</v>
      </c>
      <c r="O18" s="1488">
        <v>3.4814174393084554</v>
      </c>
      <c r="P18" s="707"/>
    </row>
    <row r="19" spans="1:15" ht="15" customHeight="1">
      <c r="A19" s="708" t="s">
        <v>1059</v>
      </c>
      <c r="B19" s="1501" t="s">
        <v>246</v>
      </c>
      <c r="C19" s="1485">
        <v>4.027662566465792</v>
      </c>
      <c r="D19" s="1485">
        <v>3.6609049773755653</v>
      </c>
      <c r="E19" s="1485">
        <v>3.701351713395639</v>
      </c>
      <c r="F19" s="1485">
        <v>3.676631343283582</v>
      </c>
      <c r="G19" s="1485">
        <v>3.850785333333333</v>
      </c>
      <c r="H19" s="1485">
        <v>3.9490213213213217</v>
      </c>
      <c r="I19" s="1485">
        <v>3.940556451612903</v>
      </c>
      <c r="J19" s="1485">
        <v>3.8080159420289847</v>
      </c>
      <c r="K19" s="1485">
        <v>1.6973710622710623</v>
      </c>
      <c r="L19" s="1485">
        <v>0.7020408450704225</v>
      </c>
      <c r="M19" s="1485">
        <v>0.8240442028985507</v>
      </c>
      <c r="N19" s="1486">
        <v>1.4706548192771083</v>
      </c>
      <c r="O19" s="1488">
        <v>2.929587760230834</v>
      </c>
    </row>
    <row r="20" spans="1:16" ht="15" customHeight="1">
      <c r="A20" s="706" t="s">
        <v>1060</v>
      </c>
      <c r="B20" s="1500" t="s">
        <v>223</v>
      </c>
      <c r="C20" s="1485">
        <v>0.6176727272727273</v>
      </c>
      <c r="D20" s="1485">
        <v>0.629863076923077</v>
      </c>
      <c r="E20" s="1485">
        <v>1.3400342756183745</v>
      </c>
      <c r="F20" s="1485">
        <v>1.9721844155844157</v>
      </c>
      <c r="G20" s="1485">
        <v>2.401290153846154</v>
      </c>
      <c r="H20" s="1485">
        <v>2.080350530035336</v>
      </c>
      <c r="I20" s="1485">
        <v>2.3784652173913043</v>
      </c>
      <c r="J20" s="1485">
        <v>2.9391873188405797</v>
      </c>
      <c r="K20" s="1485">
        <v>3.109814156626506</v>
      </c>
      <c r="L20" s="1485">
        <v>3.6963909090909097</v>
      </c>
      <c r="M20" s="1485">
        <v>3.8208818461538465</v>
      </c>
      <c r="N20" s="1486">
        <v>3.939815901060071</v>
      </c>
      <c r="O20" s="1488">
        <v>2.4576696244599545</v>
      </c>
      <c r="P20" s="707"/>
    </row>
    <row r="21" spans="1:15" s="194" customFormat="1" ht="15" customHeight="1">
      <c r="A21" s="709" t="s">
        <v>1061</v>
      </c>
      <c r="B21" s="1502" t="s">
        <v>907</v>
      </c>
      <c r="C21" s="1485">
        <v>2.2590185714285718</v>
      </c>
      <c r="D21" s="1485">
        <v>3.3845412060301507</v>
      </c>
      <c r="E21" s="1485">
        <v>3.102005803571429</v>
      </c>
      <c r="F21" s="1485">
        <v>2.687988475836431</v>
      </c>
      <c r="G21" s="1485">
        <v>2.1998130653266332</v>
      </c>
      <c r="H21" s="1485">
        <v>2.4648049469964666</v>
      </c>
      <c r="I21" s="1485">
        <v>2.2032</v>
      </c>
      <c r="J21" s="1485">
        <v>2.651</v>
      </c>
      <c r="K21" s="1485">
        <v>2.8861</v>
      </c>
      <c r="L21" s="1485">
        <v>3.6293</v>
      </c>
      <c r="M21" s="1485">
        <v>3.3082</v>
      </c>
      <c r="N21" s="1486">
        <v>3.2485</v>
      </c>
      <c r="O21" s="1488">
        <v>2.8427</v>
      </c>
    </row>
    <row r="22" spans="1:15" s="601" customFormat="1" ht="15" customHeight="1">
      <c r="A22" s="710" t="s">
        <v>1061</v>
      </c>
      <c r="B22" s="1503" t="s">
        <v>908</v>
      </c>
      <c r="C22" s="1489">
        <v>2.9887</v>
      </c>
      <c r="D22" s="1485">
        <v>2.7829</v>
      </c>
      <c r="E22" s="1485">
        <v>2.5369</v>
      </c>
      <c r="F22" s="1485">
        <v>2.1101</v>
      </c>
      <c r="G22" s="1485">
        <v>1.9827</v>
      </c>
      <c r="H22" s="1485">
        <v>2.6703</v>
      </c>
      <c r="I22" s="1485">
        <v>2.5963603174603174</v>
      </c>
      <c r="J22" s="1485">
        <v>2.3605678095238094</v>
      </c>
      <c r="K22" s="1485">
        <v>1.8496</v>
      </c>
      <c r="L22" s="1485">
        <v>2.4269</v>
      </c>
      <c r="M22" s="1485">
        <v>2.1681</v>
      </c>
      <c r="N22" s="1490">
        <v>2.7651367875647668</v>
      </c>
      <c r="O22" s="1491">
        <v>2.4216334168057867</v>
      </c>
    </row>
    <row r="23" spans="1:15" s="602" customFormat="1" ht="15" customHeight="1">
      <c r="A23" s="711" t="s">
        <v>1061</v>
      </c>
      <c r="B23" s="1503" t="s">
        <v>1387</v>
      </c>
      <c r="C23" s="1489">
        <v>4.2514</v>
      </c>
      <c r="D23" s="1485">
        <v>2.1419</v>
      </c>
      <c r="E23" s="1492">
        <v>2.3486</v>
      </c>
      <c r="F23" s="1492">
        <v>3.0267</v>
      </c>
      <c r="G23" s="1492">
        <v>3.5927</v>
      </c>
      <c r="H23" s="1492">
        <v>3.8637</v>
      </c>
      <c r="I23" s="1485">
        <v>5.7924</v>
      </c>
      <c r="J23" s="1485">
        <v>5.5404</v>
      </c>
      <c r="K23" s="1485">
        <v>4.0699</v>
      </c>
      <c r="L23" s="1485">
        <v>5.32</v>
      </c>
      <c r="M23" s="1485">
        <v>5.41</v>
      </c>
      <c r="N23" s="1490">
        <v>5.13</v>
      </c>
      <c r="O23" s="1491">
        <v>4.22</v>
      </c>
    </row>
    <row r="24" spans="2:15" ht="12.75">
      <c r="B24" s="1503" t="s">
        <v>676</v>
      </c>
      <c r="C24" s="1485">
        <v>5.17</v>
      </c>
      <c r="D24" s="1485">
        <v>3.73</v>
      </c>
      <c r="E24" s="1504">
        <v>6.08</v>
      </c>
      <c r="F24" s="1504">
        <v>5.55</v>
      </c>
      <c r="G24" s="1504">
        <v>4.72</v>
      </c>
      <c r="H24" s="1504">
        <v>4.32</v>
      </c>
      <c r="I24" s="1504">
        <v>6.64</v>
      </c>
      <c r="J24" s="1504">
        <v>6.83</v>
      </c>
      <c r="K24" s="1504">
        <v>5.98</v>
      </c>
      <c r="L24" s="1504">
        <v>6.73</v>
      </c>
      <c r="M24" s="1505">
        <v>6</v>
      </c>
      <c r="N24" s="1506">
        <v>6.8</v>
      </c>
      <c r="O24" s="1507">
        <v>5.83</v>
      </c>
    </row>
    <row r="25" spans="2:15" ht="13.5" thickBot="1">
      <c r="B25" s="1508" t="s">
        <v>102</v>
      </c>
      <c r="C25" s="1509">
        <v>1.77</v>
      </c>
      <c r="D25" s="1509"/>
      <c r="E25" s="1509"/>
      <c r="F25" s="1509"/>
      <c r="G25" s="1509"/>
      <c r="H25" s="1509"/>
      <c r="I25" s="1509"/>
      <c r="J25" s="1509"/>
      <c r="K25" s="1509"/>
      <c r="L25" s="1509"/>
      <c r="M25" s="1509"/>
      <c r="N25" s="1510"/>
      <c r="O25" s="1511"/>
    </row>
    <row r="26" ht="13.5" thickTop="1"/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K25" sqref="K25"/>
    </sheetView>
  </sheetViews>
  <sheetFormatPr defaultColWidth="9.8515625" defaultRowHeight="12.75"/>
  <cols>
    <col min="1" max="1" width="9.28125" style="604" hidden="1" customWidth="1"/>
    <col min="2" max="2" width="7.8515625" style="604" customWidth="1"/>
    <col min="3" max="13" width="5.28125" style="603" customWidth="1"/>
    <col min="14" max="14" width="6.28125" style="603" customWidth="1"/>
    <col min="15" max="15" width="8.00390625" style="604" customWidth="1"/>
    <col min="16" max="16384" width="9.421875" style="603" customWidth="1"/>
  </cols>
  <sheetData>
    <row r="1" spans="1:15" ht="12.75">
      <c r="A1" s="1655" t="s">
        <v>1363</v>
      </c>
      <c r="B1" s="1655"/>
      <c r="C1" s="1655"/>
      <c r="D1" s="1655"/>
      <c r="E1" s="1655"/>
      <c r="F1" s="1655"/>
      <c r="G1" s="1655"/>
      <c r="H1" s="1655"/>
      <c r="I1" s="1655"/>
      <c r="J1" s="1655"/>
      <c r="K1" s="1655"/>
      <c r="L1" s="1655"/>
      <c r="M1" s="1655"/>
      <c r="N1" s="1655"/>
      <c r="O1" s="1655"/>
    </row>
    <row r="2" spans="1:16" ht="15.75">
      <c r="A2" s="1723" t="s">
        <v>389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  <c r="N2" s="1723"/>
      <c r="O2" s="1723"/>
      <c r="P2" s="720"/>
    </row>
    <row r="3" spans="1:15" ht="12.75" hidden="1">
      <c r="A3" s="49"/>
      <c r="B3" s="49"/>
      <c r="C3" s="194"/>
      <c r="D3" s="252"/>
      <c r="E3" s="252"/>
      <c r="F3" s="252"/>
      <c r="G3" s="194"/>
      <c r="H3" s="194"/>
      <c r="I3" s="194"/>
      <c r="J3" s="194"/>
      <c r="K3" s="194"/>
      <c r="L3" s="194"/>
      <c r="M3" s="194"/>
      <c r="N3" s="194"/>
      <c r="O3" s="49"/>
    </row>
    <row r="4" spans="1:15" ht="13.5" thickBot="1">
      <c r="A4" s="49"/>
      <c r="B4" s="49"/>
      <c r="C4" s="194"/>
      <c r="D4" s="194"/>
      <c r="E4" s="194"/>
      <c r="F4" s="194"/>
      <c r="G4" s="194"/>
      <c r="H4" s="194"/>
      <c r="I4" s="194"/>
      <c r="J4" s="194"/>
      <c r="K4" s="194"/>
      <c r="L4" s="252"/>
      <c r="M4" s="194"/>
      <c r="N4" s="194"/>
      <c r="O4" s="1599" t="s">
        <v>887</v>
      </c>
    </row>
    <row r="5" spans="1:15" s="604" customFormat="1" ht="12">
      <c r="A5" s="1745" t="s">
        <v>371</v>
      </c>
      <c r="B5" s="1747" t="s">
        <v>371</v>
      </c>
      <c r="C5" s="1749" t="s">
        <v>1365</v>
      </c>
      <c r="D5" s="1750"/>
      <c r="E5" s="1750"/>
      <c r="F5" s="1750"/>
      <c r="G5" s="1750"/>
      <c r="H5" s="1750"/>
      <c r="I5" s="1750"/>
      <c r="J5" s="1750"/>
      <c r="K5" s="1750"/>
      <c r="L5" s="1750"/>
      <c r="M5" s="1750"/>
      <c r="N5" s="1751"/>
      <c r="O5" s="1512" t="s">
        <v>174</v>
      </c>
    </row>
    <row r="6" spans="1:15" s="604" customFormat="1" ht="12">
      <c r="A6" s="1746"/>
      <c r="B6" s="1748"/>
      <c r="C6" s="914" t="s">
        <v>910</v>
      </c>
      <c r="D6" s="1484" t="s">
        <v>1274</v>
      </c>
      <c r="E6" s="1484" t="s">
        <v>1281</v>
      </c>
      <c r="F6" s="1484" t="s">
        <v>1282</v>
      </c>
      <c r="G6" s="1484" t="s">
        <v>1283</v>
      </c>
      <c r="H6" s="1484" t="s">
        <v>1284</v>
      </c>
      <c r="I6" s="1484" t="s">
        <v>1285</v>
      </c>
      <c r="J6" s="1484" t="s">
        <v>1286</v>
      </c>
      <c r="K6" s="1484" t="s">
        <v>1287</v>
      </c>
      <c r="L6" s="1484" t="s">
        <v>1288</v>
      </c>
      <c r="M6" s="1484" t="s">
        <v>1372</v>
      </c>
      <c r="N6" s="916" t="s">
        <v>1373</v>
      </c>
      <c r="O6" s="917" t="s">
        <v>1150</v>
      </c>
    </row>
    <row r="7" spans="1:15" ht="15.75" customHeight="1">
      <c r="A7" s="712" t="s">
        <v>1052</v>
      </c>
      <c r="B7" s="1513" t="s">
        <v>382</v>
      </c>
      <c r="C7" s="1514" t="s">
        <v>68</v>
      </c>
      <c r="D7" s="1515" t="s">
        <v>68</v>
      </c>
      <c r="E7" s="1515" t="s">
        <v>68</v>
      </c>
      <c r="F7" s="1515" t="s">
        <v>68</v>
      </c>
      <c r="G7" s="1515" t="s">
        <v>68</v>
      </c>
      <c r="H7" s="1485">
        <v>11.9631</v>
      </c>
      <c r="I7" s="1515" t="s">
        <v>68</v>
      </c>
      <c r="J7" s="1515" t="s">
        <v>68</v>
      </c>
      <c r="K7" s="1485">
        <v>10.5283</v>
      </c>
      <c r="L7" s="1515" t="s">
        <v>68</v>
      </c>
      <c r="M7" s="1485">
        <v>8.9766</v>
      </c>
      <c r="N7" s="1516" t="s">
        <v>68</v>
      </c>
      <c r="O7" s="1517">
        <v>10.344</v>
      </c>
    </row>
    <row r="8" spans="1:15" ht="15.75" customHeight="1">
      <c r="A8" s="712" t="s">
        <v>1053</v>
      </c>
      <c r="B8" s="1513" t="s">
        <v>383</v>
      </c>
      <c r="C8" s="1514" t="s">
        <v>68</v>
      </c>
      <c r="D8" s="1515" t="s">
        <v>68</v>
      </c>
      <c r="E8" s="1515" t="s">
        <v>68</v>
      </c>
      <c r="F8" s="1515" t="s">
        <v>68</v>
      </c>
      <c r="G8" s="1515" t="s">
        <v>68</v>
      </c>
      <c r="H8" s="1485">
        <v>6.3049</v>
      </c>
      <c r="I8" s="1515" t="s">
        <v>68</v>
      </c>
      <c r="J8" s="1515" t="s">
        <v>68</v>
      </c>
      <c r="K8" s="1485">
        <v>7.2517</v>
      </c>
      <c r="L8" s="1515" t="s">
        <v>68</v>
      </c>
      <c r="M8" s="1485">
        <v>6.9928</v>
      </c>
      <c r="N8" s="1516" t="s">
        <v>68</v>
      </c>
      <c r="O8" s="1517">
        <v>6.8624</v>
      </c>
    </row>
    <row r="9" spans="1:15" ht="15.75" customHeight="1">
      <c r="A9" s="712" t="s">
        <v>1054</v>
      </c>
      <c r="B9" s="1513" t="s">
        <v>384</v>
      </c>
      <c r="C9" s="1514" t="s">
        <v>68</v>
      </c>
      <c r="D9" s="1515" t="s">
        <v>68</v>
      </c>
      <c r="E9" s="1515" t="s">
        <v>68</v>
      </c>
      <c r="F9" s="1515" t="s">
        <v>68</v>
      </c>
      <c r="G9" s="1515" t="s">
        <v>68</v>
      </c>
      <c r="H9" s="1515" t="s">
        <v>68</v>
      </c>
      <c r="I9" s="1515" t="s">
        <v>68</v>
      </c>
      <c r="J9" s="1515" t="s">
        <v>68</v>
      </c>
      <c r="K9" s="1485">
        <v>4.9129</v>
      </c>
      <c r="L9" s="1485">
        <v>5.424</v>
      </c>
      <c r="M9" s="1485">
        <v>5.3116</v>
      </c>
      <c r="N9" s="1516" t="s">
        <v>68</v>
      </c>
      <c r="O9" s="1517">
        <v>5.1282</v>
      </c>
    </row>
    <row r="10" spans="1:15" ht="15.75" customHeight="1">
      <c r="A10" s="712" t="s">
        <v>1055</v>
      </c>
      <c r="B10" s="1513" t="s">
        <v>385</v>
      </c>
      <c r="C10" s="1514" t="s">
        <v>68</v>
      </c>
      <c r="D10" s="1515" t="s">
        <v>68</v>
      </c>
      <c r="E10" s="1515" t="s">
        <v>68</v>
      </c>
      <c r="F10" s="1515" t="s">
        <v>68</v>
      </c>
      <c r="G10" s="1485">
        <v>5.6721</v>
      </c>
      <c r="H10" s="1485">
        <v>5.5712</v>
      </c>
      <c r="I10" s="1485">
        <v>6.0824</v>
      </c>
      <c r="J10" s="1485">
        <v>7.2849</v>
      </c>
      <c r="K10" s="1485">
        <v>6.142</v>
      </c>
      <c r="L10" s="1515" t="s">
        <v>68</v>
      </c>
      <c r="M10" s="1515" t="s">
        <v>68</v>
      </c>
      <c r="N10" s="1516" t="s">
        <v>68</v>
      </c>
      <c r="O10" s="1517">
        <v>6.1565</v>
      </c>
    </row>
    <row r="11" spans="1:15" ht="15.75" customHeight="1">
      <c r="A11" s="712" t="s">
        <v>1056</v>
      </c>
      <c r="B11" s="1513" t="s">
        <v>386</v>
      </c>
      <c r="C11" s="1514" t="s">
        <v>68</v>
      </c>
      <c r="D11" s="1515" t="s">
        <v>68</v>
      </c>
      <c r="E11" s="1515" t="s">
        <v>68</v>
      </c>
      <c r="F11" s="1515" t="s">
        <v>68</v>
      </c>
      <c r="G11" s="1485">
        <v>5.731</v>
      </c>
      <c r="H11" s="1485">
        <v>5.4412</v>
      </c>
      <c r="I11" s="1485">
        <v>5.4568</v>
      </c>
      <c r="J11" s="1485">
        <v>5.113</v>
      </c>
      <c r="K11" s="1485">
        <v>4.921</v>
      </c>
      <c r="L11" s="1485">
        <v>5.2675</v>
      </c>
      <c r="M11" s="1485">
        <v>5.5204</v>
      </c>
      <c r="N11" s="1486">
        <v>5.6215</v>
      </c>
      <c r="O11" s="1517">
        <v>5.2623</v>
      </c>
    </row>
    <row r="12" spans="1:15" ht="15.75" customHeight="1">
      <c r="A12" s="712" t="s">
        <v>1057</v>
      </c>
      <c r="B12" s="1513" t="s">
        <v>387</v>
      </c>
      <c r="C12" s="1514" t="s">
        <v>68</v>
      </c>
      <c r="D12" s="1515" t="s">
        <v>68</v>
      </c>
      <c r="E12" s="1515" t="s">
        <v>68</v>
      </c>
      <c r="F12" s="1515" t="s">
        <v>68</v>
      </c>
      <c r="G12" s="1485">
        <v>5.5134</v>
      </c>
      <c r="H12" s="1485">
        <v>5.1547</v>
      </c>
      <c r="I12" s="1485">
        <v>5.6571</v>
      </c>
      <c r="J12" s="1485">
        <v>5.5606</v>
      </c>
      <c r="K12" s="1485">
        <v>5.1416</v>
      </c>
      <c r="L12" s="1485">
        <v>5.04</v>
      </c>
      <c r="M12" s="1485">
        <v>4.9911</v>
      </c>
      <c r="N12" s="1486">
        <v>4.4332</v>
      </c>
      <c r="O12" s="1517">
        <v>5.2011</v>
      </c>
    </row>
    <row r="13" spans="1:15" ht="15.75" customHeight="1">
      <c r="A13" s="712" t="s">
        <v>1058</v>
      </c>
      <c r="B13" s="1513" t="s">
        <v>388</v>
      </c>
      <c r="C13" s="1514" t="s">
        <v>68</v>
      </c>
      <c r="D13" s="1515" t="s">
        <v>68</v>
      </c>
      <c r="E13" s="1515" t="s">
        <v>68</v>
      </c>
      <c r="F13" s="1515" t="s">
        <v>68</v>
      </c>
      <c r="G13" s="1485">
        <v>4.0799</v>
      </c>
      <c r="H13" s="1485">
        <v>4.4582</v>
      </c>
      <c r="I13" s="1485">
        <v>4.2217</v>
      </c>
      <c r="J13" s="1485">
        <v>4.940833333333333</v>
      </c>
      <c r="K13" s="1485">
        <v>5.125140609689712</v>
      </c>
      <c r="L13" s="1485">
        <v>4.6283</v>
      </c>
      <c r="M13" s="1485">
        <v>3.313868815443266</v>
      </c>
      <c r="N13" s="1486">
        <v>4.928079080914116</v>
      </c>
      <c r="O13" s="1517">
        <v>4.7107238804707094</v>
      </c>
    </row>
    <row r="14" spans="1:15" ht="15.75" customHeight="1">
      <c r="A14" s="712" t="s">
        <v>1059</v>
      </c>
      <c r="B14" s="1518" t="s">
        <v>246</v>
      </c>
      <c r="C14" s="1489">
        <v>5.313810591133005</v>
      </c>
      <c r="D14" s="1485">
        <v>5.181625</v>
      </c>
      <c r="E14" s="1485">
        <v>5.297252284263959</v>
      </c>
      <c r="F14" s="1485">
        <v>5.152060401853295</v>
      </c>
      <c r="G14" s="1485">
        <v>5.120841242937853</v>
      </c>
      <c r="H14" s="1485">
        <v>4.954478199052133</v>
      </c>
      <c r="I14" s="1485">
        <v>4.7035</v>
      </c>
      <c r="J14" s="1485">
        <v>4.042</v>
      </c>
      <c r="K14" s="1485">
        <v>3.018677865612648</v>
      </c>
      <c r="L14" s="1485">
        <v>2.652016149068323</v>
      </c>
      <c r="M14" s="1485">
        <v>2.5699083938892775</v>
      </c>
      <c r="N14" s="1486">
        <v>3.8123749843660346</v>
      </c>
      <c r="O14" s="1517">
        <v>4.1462783631415165</v>
      </c>
    </row>
    <row r="15" spans="1:15" ht="15.75" customHeight="1">
      <c r="A15" s="712" t="s">
        <v>1060</v>
      </c>
      <c r="B15" s="1513" t="s">
        <v>223</v>
      </c>
      <c r="C15" s="1514" t="s">
        <v>68</v>
      </c>
      <c r="D15" s="1515" t="s">
        <v>68</v>
      </c>
      <c r="E15" s="1485">
        <v>3.5281</v>
      </c>
      <c r="F15" s="1485" t="s">
        <v>68</v>
      </c>
      <c r="G15" s="1485">
        <v>3.0617128712871287</v>
      </c>
      <c r="H15" s="1485">
        <v>2.494175</v>
      </c>
      <c r="I15" s="1485">
        <v>2.7779</v>
      </c>
      <c r="J15" s="1485">
        <v>3.536573184786784</v>
      </c>
      <c r="K15" s="1485">
        <v>3.9791776119402984</v>
      </c>
      <c r="L15" s="1485">
        <v>4.841109933774834</v>
      </c>
      <c r="M15" s="1485">
        <v>4.865694115697157</v>
      </c>
      <c r="N15" s="1486">
        <v>4.78535242830253</v>
      </c>
      <c r="O15" s="1517">
        <v>4.32219165363855</v>
      </c>
    </row>
    <row r="16" spans="1:15" ht="15.75" customHeight="1">
      <c r="A16" s="713" t="s">
        <v>1061</v>
      </c>
      <c r="B16" s="1519" t="s">
        <v>907</v>
      </c>
      <c r="C16" s="1520" t="s">
        <v>68</v>
      </c>
      <c r="D16" s="1521" t="s">
        <v>68</v>
      </c>
      <c r="E16" s="1522">
        <v>3.8745670329670325</v>
      </c>
      <c r="F16" s="1522">
        <v>3.9333</v>
      </c>
      <c r="G16" s="1522">
        <v>3.0897297029702973</v>
      </c>
      <c r="H16" s="1522">
        <v>3.4186746835443036</v>
      </c>
      <c r="I16" s="1522">
        <v>3.5002</v>
      </c>
      <c r="J16" s="1522">
        <v>3.7999</v>
      </c>
      <c r="K16" s="1522">
        <v>4.3114</v>
      </c>
      <c r="L16" s="1522">
        <v>4.2023</v>
      </c>
      <c r="M16" s="1522">
        <v>3.7381</v>
      </c>
      <c r="N16" s="1523">
        <v>4.04</v>
      </c>
      <c r="O16" s="1524">
        <v>3.9504</v>
      </c>
    </row>
    <row r="17" spans="1:15" s="605" customFormat="1" ht="15.75" customHeight="1">
      <c r="A17" s="713" t="s">
        <v>1061</v>
      </c>
      <c r="B17" s="1519" t="s">
        <v>908</v>
      </c>
      <c r="C17" s="1520" t="s">
        <v>68</v>
      </c>
      <c r="D17" s="1521" t="s">
        <v>68</v>
      </c>
      <c r="E17" s="1522">
        <v>3.7822</v>
      </c>
      <c r="F17" s="1522">
        <v>3.3252</v>
      </c>
      <c r="G17" s="1522">
        <v>3.0398</v>
      </c>
      <c r="H17" s="1522">
        <v>3.1393</v>
      </c>
      <c r="I17" s="1525">
        <v>3.2068</v>
      </c>
      <c r="J17" s="1525">
        <v>3.0105</v>
      </c>
      <c r="K17" s="1522">
        <v>3.0861</v>
      </c>
      <c r="L17" s="1522">
        <v>3.546</v>
      </c>
      <c r="M17" s="1525">
        <v>3.187</v>
      </c>
      <c r="N17" s="1523">
        <v>3.9996456840042054</v>
      </c>
      <c r="O17" s="1524">
        <v>3.504522439769843</v>
      </c>
    </row>
    <row r="18" spans="1:15" s="605" customFormat="1" ht="15.75" customHeight="1">
      <c r="A18" s="714" t="s">
        <v>1061</v>
      </c>
      <c r="B18" s="1519" t="s">
        <v>1387</v>
      </c>
      <c r="C18" s="1520" t="s">
        <v>68</v>
      </c>
      <c r="D18" s="1521">
        <v>3.0449</v>
      </c>
      <c r="E18" s="1522">
        <v>3.0448</v>
      </c>
      <c r="F18" s="1525">
        <v>3.2809</v>
      </c>
      <c r="G18" s="1525">
        <v>3.3989</v>
      </c>
      <c r="H18" s="1525">
        <v>4.6724</v>
      </c>
      <c r="I18" s="1525">
        <v>6.44</v>
      </c>
      <c r="J18" s="1525">
        <v>5.9542</v>
      </c>
      <c r="K18" s="1522">
        <v>4.822</v>
      </c>
      <c r="L18" s="1522">
        <v>5.3</v>
      </c>
      <c r="M18" s="1525">
        <v>5.66</v>
      </c>
      <c r="N18" s="1525">
        <v>6.47</v>
      </c>
      <c r="O18" s="1526">
        <v>5.49</v>
      </c>
    </row>
    <row r="19" spans="1:15" s="606" customFormat="1" ht="12">
      <c r="A19" s="715"/>
      <c r="B19" s="1527" t="s">
        <v>676</v>
      </c>
      <c r="C19" s="1528" t="s">
        <v>68</v>
      </c>
      <c r="D19" s="895">
        <v>3.56</v>
      </c>
      <c r="E19" s="895">
        <v>5.57</v>
      </c>
      <c r="F19" s="895">
        <v>5.65</v>
      </c>
      <c r="G19" s="895">
        <v>4.96</v>
      </c>
      <c r="H19" s="895">
        <v>5.2</v>
      </c>
      <c r="I19" s="895">
        <v>6.84</v>
      </c>
      <c r="J19" s="895">
        <v>6.19</v>
      </c>
      <c r="K19" s="895">
        <v>5.96</v>
      </c>
      <c r="L19" s="895">
        <v>6.53</v>
      </c>
      <c r="M19" s="895">
        <v>6.59</v>
      </c>
      <c r="N19" s="895">
        <v>6.55</v>
      </c>
      <c r="O19" s="1529">
        <v>6.06</v>
      </c>
    </row>
    <row r="20" spans="2:15" ht="12">
      <c r="B20" s="1264" t="s">
        <v>102</v>
      </c>
      <c r="C20" s="1679">
        <v>0</v>
      </c>
      <c r="D20" s="1265"/>
      <c r="E20" s="1265"/>
      <c r="F20" s="1265"/>
      <c r="G20" s="1265"/>
      <c r="H20" s="1265"/>
      <c r="I20" s="1265"/>
      <c r="J20" s="1265"/>
      <c r="K20" s="1265"/>
      <c r="L20" s="1265"/>
      <c r="M20" s="1265"/>
      <c r="N20" s="1265"/>
      <c r="O20" s="1266"/>
    </row>
    <row r="21" spans="3:15" ht="12">
      <c r="C21" s="607"/>
      <c r="D21" s="607"/>
      <c r="E21" s="607"/>
      <c r="F21" s="607"/>
      <c r="G21" s="607"/>
      <c r="H21" s="607"/>
      <c r="I21" s="607"/>
      <c r="J21" s="607"/>
      <c r="K21" s="607"/>
      <c r="L21" s="607"/>
      <c r="M21" s="608"/>
      <c r="N21" s="607"/>
      <c r="O21" s="609"/>
    </row>
    <row r="22" spans="3:15" ht="12">
      <c r="C22" s="607"/>
      <c r="D22" s="607"/>
      <c r="E22" s="607"/>
      <c r="F22" s="607"/>
      <c r="G22" s="607"/>
      <c r="H22" s="607"/>
      <c r="I22" s="607"/>
      <c r="J22" s="607"/>
      <c r="K22" s="607"/>
      <c r="L22" s="607"/>
      <c r="M22" s="608"/>
      <c r="N22" s="607"/>
      <c r="O22" s="609"/>
    </row>
    <row r="23" spans="3:15" ht="12">
      <c r="C23" s="607"/>
      <c r="D23" s="607"/>
      <c r="E23" s="607"/>
      <c r="F23" s="607"/>
      <c r="G23" s="607"/>
      <c r="H23" s="607"/>
      <c r="I23" s="607"/>
      <c r="J23" s="607"/>
      <c r="K23" s="607"/>
      <c r="L23" s="607"/>
      <c r="M23" s="610"/>
      <c r="N23" s="607"/>
      <c r="O23" s="609"/>
    </row>
    <row r="24" spans="3:15" ht="12">
      <c r="C24" s="607"/>
      <c r="D24" s="607"/>
      <c r="E24" s="607"/>
      <c r="F24" s="607"/>
      <c r="G24" s="607"/>
      <c r="H24" s="607"/>
      <c r="I24" s="607"/>
      <c r="J24" s="607"/>
      <c r="K24" s="607"/>
      <c r="L24" s="607"/>
      <c r="M24" s="607"/>
      <c r="N24" s="607"/>
      <c r="O24" s="609"/>
    </row>
    <row r="25" spans="3:15" ht="12"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607"/>
      <c r="N25" s="607"/>
      <c r="O25" s="609"/>
    </row>
    <row r="26" spans="3:15" ht="12">
      <c r="C26" s="607"/>
      <c r="D26" s="607"/>
      <c r="E26" s="607"/>
      <c r="F26" s="607"/>
      <c r="G26" s="607"/>
      <c r="H26" s="607"/>
      <c r="I26" s="607"/>
      <c r="J26" s="607"/>
      <c r="K26" s="607"/>
      <c r="L26" s="607"/>
      <c r="M26" s="607"/>
      <c r="N26" s="607"/>
      <c r="O26" s="609"/>
    </row>
    <row r="27" spans="3:15" ht="12"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607"/>
      <c r="N27" s="607"/>
      <c r="O27" s="609"/>
    </row>
    <row r="28" spans="3:15" ht="12"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607"/>
      <c r="N28" s="607"/>
      <c r="O28" s="609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workbookViewId="0" topLeftCell="A1">
      <selection activeCell="J24" sqref="J24"/>
    </sheetView>
  </sheetViews>
  <sheetFormatPr defaultColWidth="11.00390625" defaultRowHeight="12.75"/>
  <cols>
    <col min="1" max="1" width="5.00390625" style="244" customWidth="1"/>
    <col min="2" max="2" width="15.8515625" style="244" customWidth="1"/>
    <col min="3" max="6" width="7.8515625" style="244" customWidth="1"/>
    <col min="7" max="8" width="7.8515625" style="253" customWidth="1"/>
    <col min="9" max="9" width="8.140625" style="253" customWidth="1"/>
    <col min="10" max="16384" width="11.00390625" style="244" customWidth="1"/>
  </cols>
  <sheetData>
    <row r="1" spans="2:8" ht="12.75">
      <c r="B1" s="1655" t="s">
        <v>52</v>
      </c>
      <c r="C1" s="1655"/>
      <c r="D1" s="1655"/>
      <c r="E1" s="1655"/>
      <c r="F1" s="1655"/>
      <c r="G1" s="1655"/>
      <c r="H1" s="1655"/>
    </row>
    <row r="2" spans="2:9" ht="15.75">
      <c r="B2" s="1752" t="s">
        <v>419</v>
      </c>
      <c r="C2" s="1752"/>
      <c r="D2" s="1752"/>
      <c r="E2" s="1752"/>
      <c r="F2" s="1752"/>
      <c r="G2" s="1752"/>
      <c r="H2" s="1752"/>
      <c r="I2" s="289"/>
    </row>
    <row r="3" spans="2:8" ht="15.75">
      <c r="B3" s="1752"/>
      <c r="C3" s="1752"/>
      <c r="D3" s="1752"/>
      <c r="E3" s="1752"/>
      <c r="F3" s="1752"/>
      <c r="G3" s="1752"/>
      <c r="H3" s="1752"/>
    </row>
    <row r="4" spans="2:9" ht="13.5" thickBot="1">
      <c r="B4" s="194"/>
      <c r="C4" s="62"/>
      <c r="D4" s="62"/>
      <c r="E4" s="62"/>
      <c r="H4" s="1263"/>
      <c r="I4" s="1599" t="s">
        <v>887</v>
      </c>
    </row>
    <row r="5" spans="2:9" ht="12.75">
      <c r="B5" s="254" t="s">
        <v>390</v>
      </c>
      <c r="C5" s="255" t="s">
        <v>246</v>
      </c>
      <c r="D5" s="255" t="s">
        <v>223</v>
      </c>
      <c r="E5" s="256" t="s">
        <v>907</v>
      </c>
      <c r="F5" s="256" t="s">
        <v>908</v>
      </c>
      <c r="G5" s="256" t="s">
        <v>1387</v>
      </c>
      <c r="H5" s="309" t="s">
        <v>676</v>
      </c>
      <c r="I5" s="309" t="s">
        <v>102</v>
      </c>
    </row>
    <row r="6" spans="2:9" ht="15.75" customHeight="1">
      <c r="B6" s="1530" t="s">
        <v>225</v>
      </c>
      <c r="C6" s="1522">
        <v>4.151581108829569</v>
      </c>
      <c r="D6" s="1522">
        <v>1.0163611046646555</v>
      </c>
      <c r="E6" s="1522">
        <v>2.4683254436238493</v>
      </c>
      <c r="F6" s="1522">
        <v>2.0735</v>
      </c>
      <c r="G6" s="1522">
        <v>4.0988</v>
      </c>
      <c r="H6" s="1531">
        <v>5.15</v>
      </c>
      <c r="I6" s="1531">
        <v>1.41</v>
      </c>
    </row>
    <row r="7" spans="2:9" ht="15.75" customHeight="1">
      <c r="B7" s="1530" t="s">
        <v>226</v>
      </c>
      <c r="C7" s="1522">
        <v>2.6650996015936252</v>
      </c>
      <c r="D7" s="1522">
        <v>0.38693505507026205</v>
      </c>
      <c r="E7" s="1522">
        <v>3.8682395168318435</v>
      </c>
      <c r="F7" s="1522">
        <v>1.8315</v>
      </c>
      <c r="G7" s="1522">
        <v>2.1819</v>
      </c>
      <c r="H7" s="1531">
        <v>2.33</v>
      </c>
      <c r="I7" s="1531"/>
    </row>
    <row r="8" spans="2:9" ht="15.75" customHeight="1">
      <c r="B8" s="1530" t="s">
        <v>227</v>
      </c>
      <c r="C8" s="1522">
        <v>3.597813121272366</v>
      </c>
      <c r="D8" s="1525">
        <v>0.8257719226018938</v>
      </c>
      <c r="E8" s="1522">
        <v>3.1771517899231903</v>
      </c>
      <c r="F8" s="1522">
        <v>2.1114</v>
      </c>
      <c r="G8" s="1522">
        <v>3.3517</v>
      </c>
      <c r="H8" s="1531">
        <v>5.16</v>
      </c>
      <c r="I8" s="1531"/>
    </row>
    <row r="9" spans="2:9" ht="15.75" customHeight="1">
      <c r="B9" s="1530" t="s">
        <v>228</v>
      </c>
      <c r="C9" s="1522">
        <v>4.207682092282675</v>
      </c>
      <c r="D9" s="1522">
        <v>2.2410335689045935</v>
      </c>
      <c r="E9" s="1522">
        <v>2.358943324653615</v>
      </c>
      <c r="F9" s="1522">
        <v>1.2029</v>
      </c>
      <c r="G9" s="1525">
        <v>3.7336</v>
      </c>
      <c r="H9" s="1532">
        <v>5.34</v>
      </c>
      <c r="I9" s="1532"/>
    </row>
    <row r="10" spans="2:9" ht="15.75" customHeight="1">
      <c r="B10" s="1530" t="s">
        <v>229</v>
      </c>
      <c r="C10" s="1522">
        <v>4.629822784810126</v>
      </c>
      <c r="D10" s="1522">
        <v>3.5449809402795425</v>
      </c>
      <c r="E10" s="1522">
        <v>0.9606522028369707</v>
      </c>
      <c r="F10" s="1522">
        <v>1.34</v>
      </c>
      <c r="G10" s="1525">
        <v>4.7295</v>
      </c>
      <c r="H10" s="1532">
        <v>2.38</v>
      </c>
      <c r="I10" s="1532"/>
    </row>
    <row r="11" spans="2:9" ht="15.75" customHeight="1">
      <c r="B11" s="1530" t="s">
        <v>230</v>
      </c>
      <c r="C11" s="1522">
        <v>4.680861812778603</v>
      </c>
      <c r="D11" s="1533">
        <v>3.4931097008159564</v>
      </c>
      <c r="E11" s="1533">
        <v>1.222</v>
      </c>
      <c r="F11" s="1534">
        <v>3.0295</v>
      </c>
      <c r="G11" s="1534">
        <v>4.9269</v>
      </c>
      <c r="H11" s="1535">
        <v>3.37</v>
      </c>
      <c r="I11" s="1535"/>
    </row>
    <row r="12" spans="2:9" ht="15.75" customHeight="1">
      <c r="B12" s="1530" t="s">
        <v>231</v>
      </c>
      <c r="C12" s="1522">
        <v>4.819987623762376</v>
      </c>
      <c r="D12" s="1533">
        <v>3.954523996852872</v>
      </c>
      <c r="E12" s="1534">
        <v>2.483</v>
      </c>
      <c r="F12" s="1534">
        <v>2.01308</v>
      </c>
      <c r="G12" s="1534">
        <v>7.55</v>
      </c>
      <c r="H12" s="1535">
        <v>8.32</v>
      </c>
      <c r="I12" s="1535"/>
    </row>
    <row r="13" spans="2:9" ht="15.75" customHeight="1">
      <c r="B13" s="1530" t="s">
        <v>232</v>
      </c>
      <c r="C13" s="1522">
        <v>3.665607142857143</v>
      </c>
      <c r="D13" s="1533">
        <v>4.332315789473684</v>
      </c>
      <c r="E13" s="1534">
        <v>2.837</v>
      </c>
      <c r="F13" s="1534">
        <v>1.3863</v>
      </c>
      <c r="G13" s="1534">
        <v>5.066</v>
      </c>
      <c r="H13" s="1535">
        <v>6.38</v>
      </c>
      <c r="I13" s="1535"/>
    </row>
    <row r="14" spans="2:9" ht="15.75" customHeight="1">
      <c r="B14" s="1530" t="s">
        <v>233</v>
      </c>
      <c r="C14" s="1522">
        <v>0.8290443686006825</v>
      </c>
      <c r="D14" s="1533">
        <v>4.502812465587491</v>
      </c>
      <c r="E14" s="1534">
        <v>1.965</v>
      </c>
      <c r="F14" s="1534">
        <v>1.6876</v>
      </c>
      <c r="G14" s="1534">
        <v>2.69</v>
      </c>
      <c r="H14" s="1535">
        <v>5.06</v>
      </c>
      <c r="I14" s="1535"/>
    </row>
    <row r="15" spans="2:9" ht="15.75" customHeight="1">
      <c r="B15" s="1530" t="s">
        <v>1288</v>
      </c>
      <c r="C15" s="1522">
        <v>1.0105181918412347</v>
      </c>
      <c r="D15" s="1533">
        <v>4.2827892720306515</v>
      </c>
      <c r="E15" s="1534">
        <v>3.516</v>
      </c>
      <c r="F15" s="1534">
        <v>3.3494</v>
      </c>
      <c r="G15" s="1534">
        <v>6.48</v>
      </c>
      <c r="H15" s="1535">
        <v>7.07</v>
      </c>
      <c r="I15" s="1535"/>
    </row>
    <row r="16" spans="2:9" ht="15.75" customHeight="1">
      <c r="B16" s="1530" t="s">
        <v>1289</v>
      </c>
      <c r="C16" s="1522">
        <v>0.9897522123893804</v>
      </c>
      <c r="D16" s="1533">
        <v>4.112680775052157</v>
      </c>
      <c r="E16" s="1534">
        <v>1.769</v>
      </c>
      <c r="F16" s="1534">
        <v>2.7218</v>
      </c>
      <c r="G16" s="1534">
        <v>4.64</v>
      </c>
      <c r="H16" s="1535">
        <v>5.02</v>
      </c>
      <c r="I16" s="1535"/>
    </row>
    <row r="17" spans="2:9" ht="15.75" customHeight="1">
      <c r="B17" s="1536" t="s">
        <v>1290</v>
      </c>
      <c r="C17" s="1537">
        <v>0.7114005153562226</v>
      </c>
      <c r="D17" s="1538">
        <v>4.71190657464941</v>
      </c>
      <c r="E17" s="1539">
        <v>2.133</v>
      </c>
      <c r="F17" s="1539">
        <v>3.0342345624701954</v>
      </c>
      <c r="G17" s="1539">
        <v>3.61</v>
      </c>
      <c r="H17" s="1540">
        <v>3.66</v>
      </c>
      <c r="I17" s="1540"/>
    </row>
    <row r="18" spans="2:9" ht="15.75" customHeight="1" thickBot="1">
      <c r="B18" s="257" t="s">
        <v>391</v>
      </c>
      <c r="C18" s="258">
        <v>3.0301222744460543</v>
      </c>
      <c r="D18" s="259">
        <v>3.3879368644199483</v>
      </c>
      <c r="E18" s="260">
        <v>2.4746</v>
      </c>
      <c r="F18" s="260">
        <v>2.2572540566778705</v>
      </c>
      <c r="G18" s="260">
        <v>4.2</v>
      </c>
      <c r="H18" s="261">
        <v>5.07</v>
      </c>
      <c r="I18" s="261"/>
    </row>
  </sheetData>
  <mergeCells count="3">
    <mergeCell ref="B1:H1"/>
    <mergeCell ref="B2:H2"/>
    <mergeCell ref="B3:H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N8" sqref="N8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9.28125" style="1" bestFit="1" customWidth="1"/>
    <col min="12" max="16384" width="16.28125" style="1" customWidth="1"/>
  </cols>
  <sheetData>
    <row r="1" spans="1:11" ht="12.75">
      <c r="A1" s="1698" t="s">
        <v>1083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</row>
    <row r="2" spans="1:12" ht="15.75">
      <c r="A2" s="1699" t="s">
        <v>1320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281"/>
    </row>
    <row r="3" spans="1:11" ht="13.5" thickBot="1">
      <c r="A3" s="33" t="s">
        <v>906</v>
      </c>
      <c r="B3" s="33"/>
      <c r="C3" s="33"/>
      <c r="D3" s="33"/>
      <c r="E3" s="33"/>
      <c r="F3" s="33"/>
      <c r="G3" s="33"/>
      <c r="H3" s="33"/>
      <c r="J3" s="33"/>
      <c r="K3" s="1602" t="s">
        <v>1383</v>
      </c>
    </row>
    <row r="4" spans="1:11" ht="12.75">
      <c r="A4" s="56"/>
      <c r="B4" s="1603"/>
      <c r="C4" s="390"/>
      <c r="D4" s="390"/>
      <c r="E4" s="1604"/>
      <c r="F4" s="1705" t="s">
        <v>825</v>
      </c>
      <c r="G4" s="1706"/>
      <c r="H4" s="1706"/>
      <c r="I4" s="1706"/>
      <c r="J4" s="1706"/>
      <c r="K4" s="1707"/>
    </row>
    <row r="5" spans="1:11" ht="12.75">
      <c r="A5" s="57" t="s">
        <v>1084</v>
      </c>
      <c r="B5" s="1605">
        <v>2008</v>
      </c>
      <c r="C5" s="58">
        <v>2008</v>
      </c>
      <c r="D5" s="58">
        <v>2009</v>
      </c>
      <c r="E5" s="1606">
        <v>2009</v>
      </c>
      <c r="F5" s="1700" t="s">
        <v>676</v>
      </c>
      <c r="G5" s="1701"/>
      <c r="H5" s="1702"/>
      <c r="I5" s="1703" t="s">
        <v>102</v>
      </c>
      <c r="J5" s="1701"/>
      <c r="K5" s="1704"/>
    </row>
    <row r="6" spans="1:11" ht="13.5" thickBot="1">
      <c r="A6" s="59" t="s">
        <v>906</v>
      </c>
      <c r="B6" s="1607" t="s">
        <v>1373</v>
      </c>
      <c r="C6" s="1608" t="s">
        <v>910</v>
      </c>
      <c r="D6" s="1608" t="s">
        <v>911</v>
      </c>
      <c r="E6" s="1609" t="s">
        <v>826</v>
      </c>
      <c r="F6" s="1607" t="s">
        <v>912</v>
      </c>
      <c r="G6" s="1608" t="s">
        <v>906</v>
      </c>
      <c r="H6" s="1609" t="s">
        <v>988</v>
      </c>
      <c r="I6" s="1608" t="s">
        <v>912</v>
      </c>
      <c r="J6" s="1608" t="s">
        <v>906</v>
      </c>
      <c r="K6" s="1610" t="s">
        <v>988</v>
      </c>
    </row>
    <row r="7" spans="1:11" ht="19.5" customHeight="1">
      <c r="A7" s="37" t="s">
        <v>1085</v>
      </c>
      <c r="B7" s="1235">
        <v>171455.51005274398</v>
      </c>
      <c r="C7" s="1235">
        <v>165594.49423223396</v>
      </c>
      <c r="D7" s="1235">
        <v>217536.33348954003</v>
      </c>
      <c r="E7" s="1235">
        <v>215938.41910609006</v>
      </c>
      <c r="F7" s="33">
        <v>-3150.695820510016</v>
      </c>
      <c r="G7" s="33" t="s">
        <v>854</v>
      </c>
      <c r="H7" s="4">
        <v>-1.8376171285138538</v>
      </c>
      <c r="I7" s="33">
        <v>-1417.7743834499702</v>
      </c>
      <c r="J7" s="33" t="s">
        <v>855</v>
      </c>
      <c r="K7" s="138">
        <v>-0.6517414174943525</v>
      </c>
    </row>
    <row r="8" spans="1:11" ht="19.5" customHeight="1">
      <c r="A8" s="37" t="s">
        <v>1086</v>
      </c>
      <c r="B8" s="1236">
        <v>213254.123566394</v>
      </c>
      <c r="C8" s="1236">
        <v>206200.47665926398</v>
      </c>
      <c r="D8" s="1236">
        <v>280540.64436872</v>
      </c>
      <c r="E8" s="1236">
        <v>270726.03314852004</v>
      </c>
      <c r="F8" s="33">
        <v>-7053.6469071300235</v>
      </c>
      <c r="G8" s="33"/>
      <c r="H8" s="4">
        <v>-3.3076250949651436</v>
      </c>
      <c r="I8" s="33">
        <v>-9814.611220199964</v>
      </c>
      <c r="J8" s="33"/>
      <c r="K8" s="138">
        <v>-3.498463205673838</v>
      </c>
    </row>
    <row r="9" spans="1:11" ht="19.5" customHeight="1">
      <c r="A9" s="37" t="s">
        <v>1087</v>
      </c>
      <c r="B9" s="1236">
        <v>34229.060419650006</v>
      </c>
      <c r="C9" s="1236">
        <v>34169.071419650005</v>
      </c>
      <c r="D9" s="1236">
        <v>55341.76499999999</v>
      </c>
      <c r="E9" s="1236">
        <v>46338.841700000004</v>
      </c>
      <c r="F9" s="33">
        <v>-59.9890000000014</v>
      </c>
      <c r="G9" s="33"/>
      <c r="H9" s="4">
        <v>-0.17525751295692382</v>
      </c>
      <c r="I9" s="33">
        <v>-9002.923299999988</v>
      </c>
      <c r="J9" s="33"/>
      <c r="K9" s="138">
        <v>-16.267864423912012</v>
      </c>
    </row>
    <row r="10" spans="1:11" ht="19.5" customHeight="1">
      <c r="A10" s="38" t="s">
        <v>1088</v>
      </c>
      <c r="B10" s="1237">
        <v>7569.553094</v>
      </c>
      <c r="C10" s="1237">
        <v>6436.91100738</v>
      </c>
      <c r="D10" s="1237">
        <v>7662.545879179999</v>
      </c>
      <c r="E10" s="1237">
        <v>8448.772342429998</v>
      </c>
      <c r="F10" s="2">
        <v>-1132.6420866199996</v>
      </c>
      <c r="G10" s="2"/>
      <c r="H10" s="5">
        <v>-14.96313022122518</v>
      </c>
      <c r="I10" s="391">
        <v>786.2264632499991</v>
      </c>
      <c r="J10" s="2"/>
      <c r="K10" s="278">
        <v>10.260642815676512</v>
      </c>
    </row>
    <row r="11" spans="1:11" ht="19.5" customHeight="1">
      <c r="A11" s="37" t="s">
        <v>1089</v>
      </c>
      <c r="B11" s="1236">
        <v>323921.60730478604</v>
      </c>
      <c r="C11" s="1236">
        <v>337753.928544446</v>
      </c>
      <c r="D11" s="1236">
        <v>411661.86306656006</v>
      </c>
      <c r="E11" s="1236">
        <v>423637.0543890301</v>
      </c>
      <c r="F11" s="33">
        <v>11122.00123965997</v>
      </c>
      <c r="G11" s="33" t="s">
        <v>854</v>
      </c>
      <c r="H11" s="4">
        <v>3.43354718822292</v>
      </c>
      <c r="I11" s="33">
        <v>11795.051322470026</v>
      </c>
      <c r="J11" s="33" t="s">
        <v>855</v>
      </c>
      <c r="K11" s="138">
        <v>2.8652280866160607</v>
      </c>
    </row>
    <row r="12" spans="1:11" ht="19.5" customHeight="1">
      <c r="A12" s="37" t="s">
        <v>1090</v>
      </c>
      <c r="B12" s="1236">
        <v>437269.78131113003</v>
      </c>
      <c r="C12" s="1236">
        <v>445206.82361351</v>
      </c>
      <c r="D12" s="1236">
        <v>552784.49853651</v>
      </c>
      <c r="E12" s="1236">
        <v>553511.5017421101</v>
      </c>
      <c r="F12" s="33">
        <v>7937.042302379967</v>
      </c>
      <c r="G12" s="33"/>
      <c r="H12" s="4">
        <v>1.8151362480574738</v>
      </c>
      <c r="I12" s="33">
        <v>727.0032056000782</v>
      </c>
      <c r="J12" s="33"/>
      <c r="K12" s="138">
        <v>0.13151656884822385</v>
      </c>
    </row>
    <row r="13" spans="1:11" ht="19.5" customHeight="1">
      <c r="A13" s="37" t="s">
        <v>1091</v>
      </c>
      <c r="B13" s="1236">
        <v>87079.61926467002</v>
      </c>
      <c r="C13" s="1236">
        <v>84415.72443299</v>
      </c>
      <c r="D13" s="1236">
        <v>104019.44781464999</v>
      </c>
      <c r="E13" s="1236">
        <v>100799.73507028</v>
      </c>
      <c r="F13" s="33">
        <v>-2663.8948316800233</v>
      </c>
      <c r="G13" s="33"/>
      <c r="H13" s="4">
        <v>-3.059148459966705</v>
      </c>
      <c r="I13" s="33">
        <v>-3219.7127443699865</v>
      </c>
      <c r="J13" s="33"/>
      <c r="K13" s="138">
        <v>-3.0952988234537866</v>
      </c>
    </row>
    <row r="14" spans="1:11" ht="19.5" customHeight="1">
      <c r="A14" s="37" t="s">
        <v>1092</v>
      </c>
      <c r="B14" s="1236">
        <v>91026.00310252002</v>
      </c>
      <c r="C14" s="1236">
        <v>91200.26690252</v>
      </c>
      <c r="D14" s="1236">
        <v>104019.44781464999</v>
      </c>
      <c r="E14" s="1236">
        <v>100799.73507028</v>
      </c>
      <c r="F14" s="33">
        <v>174.26379999998608</v>
      </c>
      <c r="G14" s="33"/>
      <c r="H14" s="4">
        <v>0.19144397651264297</v>
      </c>
      <c r="I14" s="33">
        <v>-3219.7127443699865</v>
      </c>
      <c r="J14" s="33"/>
      <c r="K14" s="138">
        <v>-3.0952988234537866</v>
      </c>
    </row>
    <row r="15" spans="1:11" ht="19.5" customHeight="1">
      <c r="A15" s="37" t="s">
        <v>1093</v>
      </c>
      <c r="B15" s="1236">
        <v>3946.383837849993</v>
      </c>
      <c r="C15" s="1236">
        <v>6784.542469529999</v>
      </c>
      <c r="D15" s="1236">
        <v>0</v>
      </c>
      <c r="E15" s="1236">
        <v>0</v>
      </c>
      <c r="F15" s="33">
        <v>2838.158631680006</v>
      </c>
      <c r="G15" s="33"/>
      <c r="H15" s="405">
        <v>71.91795700304324</v>
      </c>
      <c r="I15" s="33">
        <v>0</v>
      </c>
      <c r="J15" s="40"/>
      <c r="K15" s="138" t="e">
        <v>#DIV/0!</v>
      </c>
    </row>
    <row r="16" spans="1:11" ht="19.5" customHeight="1">
      <c r="A16" s="37" t="s">
        <v>1094</v>
      </c>
      <c r="B16" s="1236">
        <v>5646.474400000001</v>
      </c>
      <c r="C16" s="1236">
        <v>6256.003</v>
      </c>
      <c r="D16" s="1236">
        <v>5101.788995</v>
      </c>
      <c r="E16" s="1236">
        <v>5306.884994999999</v>
      </c>
      <c r="F16" s="33">
        <v>609.5285999999987</v>
      </c>
      <c r="G16" s="33"/>
      <c r="H16" s="4">
        <v>10.794852802307908</v>
      </c>
      <c r="I16" s="33">
        <v>205.09599999999955</v>
      </c>
      <c r="J16" s="33"/>
      <c r="K16" s="138">
        <v>4.020080019009088</v>
      </c>
    </row>
    <row r="17" spans="1:11" ht="19.5" customHeight="1">
      <c r="A17" s="37" t="s">
        <v>1095</v>
      </c>
      <c r="B17" s="1236">
        <v>4709.51501</v>
      </c>
      <c r="C17" s="1236">
        <v>7817.05501</v>
      </c>
      <c r="D17" s="1236">
        <v>7559.19787871</v>
      </c>
      <c r="E17" s="1236">
        <v>8005.25677871</v>
      </c>
      <c r="F17" s="33">
        <v>3107.54</v>
      </c>
      <c r="G17" s="33"/>
      <c r="H17" s="4">
        <v>65.98428911260652</v>
      </c>
      <c r="I17" s="33">
        <v>446.0589</v>
      </c>
      <c r="J17" s="33"/>
      <c r="K17" s="138">
        <v>5.900876087081892</v>
      </c>
    </row>
    <row r="18" spans="1:11" ht="19.5" customHeight="1">
      <c r="A18" s="37" t="s">
        <v>1096</v>
      </c>
      <c r="B18" s="1236">
        <v>1670.4510100000002</v>
      </c>
      <c r="C18" s="1236">
        <v>1534.9030100000002</v>
      </c>
      <c r="D18" s="1236">
        <v>1376.08987871</v>
      </c>
      <c r="E18" s="1236">
        <v>1315.96487871</v>
      </c>
      <c r="F18" s="33">
        <v>-135.548</v>
      </c>
      <c r="G18" s="33"/>
      <c r="H18" s="4">
        <v>-8.11445526917907</v>
      </c>
      <c r="I18" s="33">
        <v>-60.125</v>
      </c>
      <c r="J18" s="33"/>
      <c r="K18" s="138">
        <v>-4.369264023390937</v>
      </c>
    </row>
    <row r="19" spans="1:11" ht="19.5" customHeight="1">
      <c r="A19" s="37" t="s">
        <v>1097</v>
      </c>
      <c r="B19" s="1236">
        <v>3039.064</v>
      </c>
      <c r="C19" s="1236">
        <v>6282.152</v>
      </c>
      <c r="D19" s="1236">
        <v>6183.108</v>
      </c>
      <c r="E19" s="1236">
        <v>6689.291899999999</v>
      </c>
      <c r="F19" s="33">
        <v>3243.088</v>
      </c>
      <c r="G19" s="33"/>
      <c r="H19" s="4">
        <v>106.71338280470567</v>
      </c>
      <c r="I19" s="33">
        <v>506.1838999999991</v>
      </c>
      <c r="J19" s="33"/>
      <c r="K19" s="138">
        <v>8.186560868741077</v>
      </c>
    </row>
    <row r="20" spans="1:11" ht="19.5" customHeight="1">
      <c r="A20" s="37" t="s">
        <v>1098</v>
      </c>
      <c r="B20" s="1236">
        <v>339834.17263646</v>
      </c>
      <c r="C20" s="1236">
        <v>346718.04117052</v>
      </c>
      <c r="D20" s="1236">
        <v>436104.06384815</v>
      </c>
      <c r="E20" s="1236">
        <v>439399.62489812006</v>
      </c>
      <c r="F20" s="33">
        <v>6883.8685340600205</v>
      </c>
      <c r="G20" s="33"/>
      <c r="H20" s="4">
        <v>2.025655183719292</v>
      </c>
      <c r="I20" s="33">
        <v>3295.5610499700415</v>
      </c>
      <c r="J20" s="33"/>
      <c r="K20" s="138">
        <v>0.7556822609929965</v>
      </c>
    </row>
    <row r="21" spans="1:11" ht="19.5" customHeight="1">
      <c r="A21" s="38" t="s">
        <v>1099</v>
      </c>
      <c r="B21" s="1237">
        <v>113348.17400634401</v>
      </c>
      <c r="C21" s="1237">
        <v>107452.895069064</v>
      </c>
      <c r="D21" s="1237">
        <v>141122.63546994998</v>
      </c>
      <c r="E21" s="1237">
        <v>129874.44735308003</v>
      </c>
      <c r="F21" s="2">
        <v>-3184.9589372800033</v>
      </c>
      <c r="G21" s="2" t="s">
        <v>854</v>
      </c>
      <c r="H21" s="5">
        <v>-2.809889938854898</v>
      </c>
      <c r="I21" s="391">
        <v>-11068.048116869948</v>
      </c>
      <c r="J21" s="2" t="s">
        <v>855</v>
      </c>
      <c r="K21" s="278">
        <v>-7.842858149589141</v>
      </c>
    </row>
    <row r="22" spans="1:11" ht="19.5" customHeight="1">
      <c r="A22" s="37" t="s">
        <v>1100</v>
      </c>
      <c r="B22" s="1236">
        <v>495377.11735753005</v>
      </c>
      <c r="C22" s="1236">
        <v>503348.42277668</v>
      </c>
      <c r="D22" s="1236">
        <v>629198.1965561002</v>
      </c>
      <c r="E22" s="1236">
        <v>639575.4734951202</v>
      </c>
      <c r="F22" s="33">
        <v>7971.305419149925</v>
      </c>
      <c r="G22" s="33"/>
      <c r="H22" s="4">
        <v>1.6091388035182033</v>
      </c>
      <c r="I22" s="33">
        <v>10377.276939020026</v>
      </c>
      <c r="J22" s="33"/>
      <c r="K22" s="138">
        <v>1.6492858682398932</v>
      </c>
    </row>
    <row r="23" spans="1:11" ht="19.5" customHeight="1">
      <c r="A23" s="37" t="s">
        <v>1101</v>
      </c>
      <c r="B23" s="1236">
        <v>154343.92536961008</v>
      </c>
      <c r="C23" s="1236">
        <v>146637.96078875993</v>
      </c>
      <c r="D23" s="1236">
        <v>196460.75355610013</v>
      </c>
      <c r="E23" s="1236">
        <v>186503.3074951202</v>
      </c>
      <c r="F23" s="33">
        <v>-7705.964580850152</v>
      </c>
      <c r="G23" s="33"/>
      <c r="H23" s="4">
        <v>-4.9927229480503</v>
      </c>
      <c r="I23" s="33">
        <v>-9957.446060979913</v>
      </c>
      <c r="J23" s="33"/>
      <c r="K23" s="138">
        <v>-5.068414877140602</v>
      </c>
    </row>
    <row r="24" spans="1:11" ht="19.5" customHeight="1">
      <c r="A24" s="37" t="s">
        <v>1102</v>
      </c>
      <c r="B24" s="1236">
        <v>100175.227928</v>
      </c>
      <c r="C24" s="1236">
        <v>98548.58726</v>
      </c>
      <c r="D24" s="1236">
        <v>125759.98538</v>
      </c>
      <c r="E24" s="1236">
        <v>122796.39265299999</v>
      </c>
      <c r="F24" s="33">
        <v>-1626.6406679999927</v>
      </c>
      <c r="G24" s="33"/>
      <c r="H24" s="4">
        <v>-1.6237953250968649</v>
      </c>
      <c r="I24" s="33">
        <v>-2963.59272700001</v>
      </c>
      <c r="J24" s="33"/>
      <c r="K24" s="138">
        <v>-2.356546653568011</v>
      </c>
    </row>
    <row r="25" spans="1:11" ht="19.5" customHeight="1">
      <c r="A25" s="37" t="s">
        <v>1103</v>
      </c>
      <c r="B25" s="1236">
        <v>54168.73175364</v>
      </c>
      <c r="C25" s="1236">
        <v>48089.37136833</v>
      </c>
      <c r="D25" s="1236">
        <v>70700.82617537</v>
      </c>
      <c r="E25" s="1236">
        <v>63706.89544522</v>
      </c>
      <c r="F25" s="33">
        <v>-6079.360385309999</v>
      </c>
      <c r="G25" s="33"/>
      <c r="H25" s="4">
        <v>-11.223006683927913</v>
      </c>
      <c r="I25" s="33">
        <v>-6993.9307301500085</v>
      </c>
      <c r="J25" s="33"/>
      <c r="K25" s="138">
        <v>-9.892289961084613</v>
      </c>
    </row>
    <row r="26" spans="1:11" ht="19.5" customHeight="1">
      <c r="A26" s="37" t="s">
        <v>1104</v>
      </c>
      <c r="B26" s="1236">
        <v>341033.19198791997</v>
      </c>
      <c r="C26" s="1236">
        <v>356710.46198792005</v>
      </c>
      <c r="D26" s="1236">
        <v>432737.443</v>
      </c>
      <c r="E26" s="1236">
        <v>453072.16599999997</v>
      </c>
      <c r="F26" s="33">
        <v>15677.270000000077</v>
      </c>
      <c r="G26" s="33"/>
      <c r="H26" s="4">
        <v>4.596992424290301</v>
      </c>
      <c r="I26" s="114">
        <v>20334.72299999994</v>
      </c>
      <c r="J26" s="33"/>
      <c r="K26" s="138">
        <v>4.699090251822729</v>
      </c>
    </row>
    <row r="27" spans="1:11" ht="19.5" customHeight="1">
      <c r="A27" s="1238" t="s">
        <v>1105</v>
      </c>
      <c r="B27" s="1239">
        <v>529606.1777771801</v>
      </c>
      <c r="C27" s="1239">
        <v>537517.49419633</v>
      </c>
      <c r="D27" s="1239">
        <v>684539.9615561002</v>
      </c>
      <c r="E27" s="1239">
        <v>685914.3151951202</v>
      </c>
      <c r="F27" s="6">
        <v>7911.316419149865</v>
      </c>
      <c r="G27" s="6"/>
      <c r="H27" s="7">
        <v>1.4938112037051</v>
      </c>
      <c r="I27" s="1238">
        <v>1374.3536390200024</v>
      </c>
      <c r="J27" s="6"/>
      <c r="K27" s="1240">
        <v>0.20077040292809403</v>
      </c>
    </row>
    <row r="28" spans="1:11" ht="19.5" customHeight="1">
      <c r="A28" s="37" t="s">
        <v>1106</v>
      </c>
      <c r="B28" s="1236">
        <v>144591.61460822</v>
      </c>
      <c r="C28" s="1236">
        <v>140044.28174344002</v>
      </c>
      <c r="D28" s="1236">
        <v>195574.80385723</v>
      </c>
      <c r="E28" s="1236">
        <v>183530.41017401998</v>
      </c>
      <c r="F28" s="33">
        <v>-4547.332864779979</v>
      </c>
      <c r="G28" s="33"/>
      <c r="H28" s="4">
        <v>-3.1449492262060015</v>
      </c>
      <c r="I28" s="114">
        <v>-12044.393683210015</v>
      </c>
      <c r="J28" s="33"/>
      <c r="K28" s="138">
        <v>-6.158458781839018</v>
      </c>
    </row>
    <row r="29" spans="1:11" ht="19.5" customHeight="1">
      <c r="A29" s="37" t="s">
        <v>1107</v>
      </c>
      <c r="B29" s="1241">
        <v>1.0674472775465889</v>
      </c>
      <c r="C29" s="1241">
        <v>1.047082815258387</v>
      </c>
      <c r="D29" s="1241">
        <v>1.004529978716056</v>
      </c>
      <c r="E29" s="1241">
        <v>1.0161983908731058</v>
      </c>
      <c r="F29" s="33">
        <v>-0.020364462288201768</v>
      </c>
      <c r="G29" s="33"/>
      <c r="H29" s="4">
        <v>-1.9077721885250636</v>
      </c>
      <c r="I29" s="114">
        <v>0.011668412157049834</v>
      </c>
      <c r="J29" s="33"/>
      <c r="K29" s="138">
        <v>1.1615792862612087</v>
      </c>
    </row>
    <row r="30" spans="1:11" ht="19.5" customHeight="1" thickBot="1">
      <c r="A30" s="39" t="s">
        <v>1108</v>
      </c>
      <c r="B30" s="1242">
        <v>3.4260431955185315</v>
      </c>
      <c r="C30" s="1242">
        <v>3.5942090352450817</v>
      </c>
      <c r="D30" s="1242">
        <v>3.2171741152066606</v>
      </c>
      <c r="E30" s="1242">
        <v>3.484847404245907</v>
      </c>
      <c r="F30" s="34">
        <v>0.1681658397265502</v>
      </c>
      <c r="G30" s="34"/>
      <c r="H30" s="35">
        <v>4.908456494259066</v>
      </c>
      <c r="I30" s="115">
        <v>0.2676732890392466</v>
      </c>
      <c r="J30" s="34"/>
      <c r="K30" s="139">
        <v>8.320136848485497</v>
      </c>
    </row>
    <row r="31" spans="1:11" ht="19.5" customHeight="1">
      <c r="A31" s="392" t="s">
        <v>827</v>
      </c>
      <c r="B31" s="111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11" ht="19.5" customHeight="1">
      <c r="A32" s="392" t="s">
        <v>828</v>
      </c>
      <c r="B32" s="18"/>
      <c r="C32" s="281"/>
      <c r="D32" s="281"/>
      <c r="E32" s="281"/>
      <c r="F32" s="281"/>
      <c r="G32" s="281"/>
      <c r="H32" s="281"/>
      <c r="I32" s="281"/>
      <c r="J32" s="281"/>
      <c r="K32" s="281"/>
    </row>
    <row r="33" ht="19.5" customHeight="1">
      <c r="A33" s="154" t="s">
        <v>1278</v>
      </c>
    </row>
    <row r="34" spans="1:11" ht="12.75">
      <c r="A34" s="392"/>
      <c r="B34" s="150"/>
      <c r="C34" s="150"/>
      <c r="D34" s="150"/>
      <c r="E34" s="150"/>
      <c r="F34" s="150"/>
      <c r="G34" s="150"/>
      <c r="H34" s="528"/>
      <c r="I34" s="150"/>
      <c r="J34" s="150"/>
      <c r="K34" s="150"/>
    </row>
    <row r="35" spans="1:11" ht="30.75" customHeight="1">
      <c r="A35" s="1696"/>
      <c r="B35" s="1696"/>
      <c r="C35" s="1696"/>
      <c r="D35" s="1696"/>
      <c r="E35" s="1696"/>
      <c r="F35" s="1696"/>
      <c r="G35" s="1696"/>
      <c r="H35" s="1696"/>
      <c r="I35" s="1696"/>
      <c r="J35" s="1696"/>
      <c r="K35" s="1696"/>
    </row>
    <row r="36" spans="1:11" ht="12.75">
      <c r="A36" s="154"/>
      <c r="B36" s="18"/>
      <c r="C36" s="18"/>
      <c r="D36" s="18"/>
      <c r="E36" s="18"/>
      <c r="F36" s="150"/>
      <c r="G36" s="18"/>
      <c r="H36" s="150"/>
      <c r="I36" s="18"/>
      <c r="J36" s="150"/>
      <c r="K36" s="18"/>
    </row>
    <row r="37" spans="1:11" ht="12.75">
      <c r="A37" s="1697"/>
      <c r="B37" s="1697"/>
      <c r="C37" s="1697"/>
      <c r="D37" s="1697"/>
      <c r="E37" s="1697"/>
      <c r="F37" s="1697"/>
      <c r="G37" s="1697"/>
      <c r="H37" s="1697"/>
      <c r="I37" s="1697"/>
      <c r="J37" s="1697"/>
      <c r="K37" s="1697"/>
    </row>
    <row r="38" ht="12.75">
      <c r="A38" s="529"/>
    </row>
  </sheetData>
  <mergeCells count="7">
    <mergeCell ref="A35:K35"/>
    <mergeCell ref="A37:K37"/>
    <mergeCell ref="A1:K1"/>
    <mergeCell ref="A2:K2"/>
    <mergeCell ref="F5:H5"/>
    <mergeCell ref="I5:K5"/>
    <mergeCell ref="F4:K4"/>
  </mergeCell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workbookViewId="0" topLeftCell="A1">
      <selection activeCell="G29" sqref="G29"/>
    </sheetView>
  </sheetViews>
  <sheetFormatPr defaultColWidth="9.140625" defaultRowHeight="12.75"/>
  <cols>
    <col min="1" max="1" width="3.421875" style="18" customWidth="1"/>
    <col min="2" max="2" width="39.2812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8" ht="12.75">
      <c r="B1" s="1714" t="s">
        <v>53</v>
      </c>
      <c r="C1" s="1714"/>
      <c r="D1" s="1714"/>
      <c r="E1" s="1714"/>
      <c r="F1" s="1714"/>
      <c r="G1" s="1714"/>
      <c r="H1" s="150"/>
    </row>
    <row r="2" spans="2:8" ht="15.75">
      <c r="B2" s="1757" t="s">
        <v>19</v>
      </c>
      <c r="C2" s="1757"/>
      <c r="D2" s="1757"/>
      <c r="E2" s="1757"/>
      <c r="F2" s="1757"/>
      <c r="G2" s="1757"/>
      <c r="H2" s="150"/>
    </row>
    <row r="3" spans="2:8" ht="16.5" thickBot="1">
      <c r="B3" s="92"/>
      <c r="C3" s="92"/>
      <c r="D3" s="92"/>
      <c r="E3" s="92"/>
      <c r="F3" s="92"/>
      <c r="G3" s="92"/>
      <c r="H3" s="150"/>
    </row>
    <row r="4" spans="2:7" ht="12.75">
      <c r="B4" s="867"/>
      <c r="C4" s="1758" t="s">
        <v>531</v>
      </c>
      <c r="D4" s="1759"/>
      <c r="E4" s="1760"/>
      <c r="F4" s="1758" t="s">
        <v>1292</v>
      </c>
      <c r="G4" s="1761"/>
    </row>
    <row r="5" spans="2:7" ht="12.75">
      <c r="B5" s="868" t="s">
        <v>1384</v>
      </c>
      <c r="C5" s="81">
        <v>2007</v>
      </c>
      <c r="D5" s="74">
        <v>2008</v>
      </c>
      <c r="E5" s="81">
        <v>2009</v>
      </c>
      <c r="F5" s="1753" t="s">
        <v>1397</v>
      </c>
      <c r="G5" s="1755" t="s">
        <v>1389</v>
      </c>
    </row>
    <row r="6" spans="2:7" ht="12.75">
      <c r="B6" s="869"/>
      <c r="C6" s="74">
        <v>1</v>
      </c>
      <c r="D6" s="81">
        <v>2</v>
      </c>
      <c r="E6" s="81">
        <v>3</v>
      </c>
      <c r="F6" s="1754"/>
      <c r="G6" s="1756"/>
    </row>
    <row r="7" spans="2:7" ht="12.75">
      <c r="B7" s="132" t="s">
        <v>1390</v>
      </c>
      <c r="C7" s="838">
        <v>705.96</v>
      </c>
      <c r="D7" s="839">
        <v>1084.76</v>
      </c>
      <c r="E7" s="698">
        <v>721.95</v>
      </c>
      <c r="F7" s="840">
        <v>53.65743101592156</v>
      </c>
      <c r="G7" s="841">
        <v>-33.44610789483387</v>
      </c>
    </row>
    <row r="8" spans="2:7" ht="12.75">
      <c r="B8" s="132" t="s">
        <v>1391</v>
      </c>
      <c r="C8" s="842">
        <v>181.47</v>
      </c>
      <c r="D8" s="838">
        <v>290.15</v>
      </c>
      <c r="E8" s="698">
        <v>194.7</v>
      </c>
      <c r="F8" s="840">
        <v>59.888686835289576</v>
      </c>
      <c r="G8" s="843">
        <v>-32.89677752886439</v>
      </c>
    </row>
    <row r="9" spans="2:7" ht="12.75">
      <c r="B9" s="844" t="s">
        <v>402</v>
      </c>
      <c r="C9" s="845" t="s">
        <v>268</v>
      </c>
      <c r="D9" s="846" t="s">
        <v>268</v>
      </c>
      <c r="E9" s="613">
        <v>70.01</v>
      </c>
      <c r="F9" s="840" t="s">
        <v>268</v>
      </c>
      <c r="G9" s="843" t="s">
        <v>68</v>
      </c>
    </row>
    <row r="10" spans="2:7" ht="12.75">
      <c r="B10" s="407" t="s">
        <v>1398</v>
      </c>
      <c r="C10" s="847">
        <v>728.55</v>
      </c>
      <c r="D10" s="848">
        <v>1143.62</v>
      </c>
      <c r="E10" s="698">
        <v>772.7</v>
      </c>
      <c r="F10" s="840">
        <v>56.972067805915856</v>
      </c>
      <c r="G10" s="843">
        <v>-32.43385040485475</v>
      </c>
    </row>
    <row r="11" spans="2:7" ht="13.5" customHeight="1">
      <c r="B11" s="132" t="s">
        <v>435</v>
      </c>
      <c r="C11" s="849">
        <v>193213.05</v>
      </c>
      <c r="D11" s="839">
        <v>423675.1</v>
      </c>
      <c r="E11" s="698">
        <v>495994.26</v>
      </c>
      <c r="F11" s="840">
        <v>119.27871849235856</v>
      </c>
      <c r="G11" s="841">
        <v>17.069485556267054</v>
      </c>
    </row>
    <row r="12" spans="2:7" ht="23.25" customHeight="1">
      <c r="B12" s="133" t="s">
        <v>434</v>
      </c>
      <c r="C12" s="850">
        <v>21928</v>
      </c>
      <c r="D12" s="851">
        <v>30568</v>
      </c>
      <c r="E12" s="698">
        <v>61433</v>
      </c>
      <c r="F12" s="840">
        <v>39.40167821962788</v>
      </c>
      <c r="G12" s="841">
        <v>100.97160429207014</v>
      </c>
    </row>
    <row r="13" spans="2:7" ht="12.75">
      <c r="B13" s="134" t="s">
        <v>1392</v>
      </c>
      <c r="C13" s="838">
        <v>136</v>
      </c>
      <c r="D13" s="852">
        <v>144</v>
      </c>
      <c r="E13" s="853">
        <v>159</v>
      </c>
      <c r="F13" s="854">
        <v>5.882352941176464</v>
      </c>
      <c r="G13" s="843">
        <v>10.416666666666671</v>
      </c>
    </row>
    <row r="14" spans="2:7" ht="12.75">
      <c r="B14" s="134" t="s">
        <v>356</v>
      </c>
      <c r="C14" s="838">
        <v>245324</v>
      </c>
      <c r="D14" s="852">
        <v>332155</v>
      </c>
      <c r="E14" s="853">
        <v>640798</v>
      </c>
      <c r="F14" s="854">
        <v>35.39441717891444</v>
      </c>
      <c r="G14" s="843">
        <v>92.92137706793514</v>
      </c>
    </row>
    <row r="15" spans="2:7" ht="12.75">
      <c r="B15" s="132" t="s">
        <v>1301</v>
      </c>
      <c r="C15" s="838">
        <v>22</v>
      </c>
      <c r="D15" s="838">
        <v>21</v>
      </c>
      <c r="E15" s="853">
        <v>18</v>
      </c>
      <c r="F15" s="840">
        <v>-4.545454545454547</v>
      </c>
      <c r="G15" s="843">
        <v>-14.285714285714278</v>
      </c>
    </row>
    <row r="16" spans="2:7" ht="12.75">
      <c r="B16" s="134" t="s">
        <v>1302</v>
      </c>
      <c r="C16" s="838">
        <v>101</v>
      </c>
      <c r="D16" s="851">
        <v>108</v>
      </c>
      <c r="E16" s="853">
        <v>116</v>
      </c>
      <c r="F16" s="854">
        <v>6.930693069306926</v>
      </c>
      <c r="G16" s="843">
        <v>7.407407407407405</v>
      </c>
    </row>
    <row r="17" spans="2:7" ht="12.75">
      <c r="B17" s="134" t="s">
        <v>1303</v>
      </c>
      <c r="C17" s="838">
        <v>22223</v>
      </c>
      <c r="D17" s="838">
        <v>15980</v>
      </c>
      <c r="E17" s="853">
        <v>20440</v>
      </c>
      <c r="F17" s="840">
        <v>-28.09251676191333</v>
      </c>
      <c r="G17" s="841">
        <v>27.90988735919899</v>
      </c>
    </row>
    <row r="18" spans="2:7" ht="14.25" customHeight="1">
      <c r="B18" s="135" t="s">
        <v>176</v>
      </c>
      <c r="C18" s="855"/>
      <c r="D18" s="855"/>
      <c r="E18" s="856"/>
      <c r="F18" s="857"/>
      <c r="G18" s="858"/>
    </row>
    <row r="19" spans="2:7" ht="16.5" customHeight="1">
      <c r="B19" s="136" t="s">
        <v>1393</v>
      </c>
      <c r="C19" s="838">
        <v>2817.23</v>
      </c>
      <c r="D19" s="838">
        <v>3497.56</v>
      </c>
      <c r="E19" s="698">
        <v>3498.52</v>
      </c>
      <c r="F19" s="840">
        <v>24.14889803104468</v>
      </c>
      <c r="G19" s="841">
        <v>0.02744770640103411</v>
      </c>
    </row>
    <row r="20" spans="2:7" ht="12" customHeight="1">
      <c r="B20" s="134" t="s">
        <v>433</v>
      </c>
      <c r="C20" s="838">
        <v>1717.63</v>
      </c>
      <c r="D20" s="838">
        <v>2982.14</v>
      </c>
      <c r="E20" s="698">
        <v>1889.23</v>
      </c>
      <c r="F20" s="840">
        <v>73.61946402892355</v>
      </c>
      <c r="G20" s="841">
        <v>-36.64851415426505</v>
      </c>
    </row>
    <row r="21" spans="2:7" ht="24.75" customHeight="1">
      <c r="B21" s="136" t="s">
        <v>437</v>
      </c>
      <c r="C21" s="839">
        <v>0.8889823953402735</v>
      </c>
      <c r="D21" s="839">
        <v>0.7038742659174447</v>
      </c>
      <c r="E21" s="613">
        <v>0.3808975531289414</v>
      </c>
      <c r="F21" s="854">
        <v>-20.822474144943598</v>
      </c>
      <c r="G21" s="843">
        <v>-45.88556911759355</v>
      </c>
    </row>
    <row r="22" spans="2:8" ht="23.25" customHeight="1">
      <c r="B22" s="136" t="s">
        <v>436</v>
      </c>
      <c r="C22" s="859">
        <v>26.533766469187476</v>
      </c>
      <c r="D22" s="860">
        <v>51.768643977707754</v>
      </c>
      <c r="E22" s="861">
        <v>51.66547674974558</v>
      </c>
      <c r="F22" s="854">
        <v>95.10476975752559</v>
      </c>
      <c r="G22" s="843">
        <v>-0.19928516575902222</v>
      </c>
      <c r="H22" s="617"/>
    </row>
    <row r="23" spans="2:7" ht="22.5" customHeight="1">
      <c r="B23" s="137" t="s">
        <v>1396</v>
      </c>
      <c r="C23" s="862">
        <v>97.7</v>
      </c>
      <c r="D23" s="862">
        <v>112.3</v>
      </c>
      <c r="E23" s="861">
        <v>109.5</v>
      </c>
      <c r="F23" s="854">
        <v>14.943705220061418</v>
      </c>
      <c r="G23" s="843">
        <v>-2.4933214603739913</v>
      </c>
    </row>
    <row r="24" spans="2:7" ht="22.5" customHeight="1" thickBot="1">
      <c r="B24" s="762" t="s">
        <v>438</v>
      </c>
      <c r="C24" s="863">
        <v>728178</v>
      </c>
      <c r="D24" s="863">
        <v>818401</v>
      </c>
      <c r="E24" s="864">
        <v>960011</v>
      </c>
      <c r="F24" s="865">
        <v>12.39023974907235</v>
      </c>
      <c r="G24" s="866">
        <v>17.30325353952402</v>
      </c>
    </row>
    <row r="25" spans="2:7" ht="9" customHeight="1">
      <c r="B25" s="618"/>
      <c r="C25" s="153"/>
      <c r="D25" s="53"/>
      <c r="E25" s="53"/>
      <c r="F25" s="54"/>
      <c r="G25" s="54"/>
    </row>
    <row r="26" spans="2:7" ht="12.75">
      <c r="B26" s="141" t="s">
        <v>1418</v>
      </c>
      <c r="G26" s="150"/>
    </row>
    <row r="27" ht="12.75">
      <c r="B27" s="141" t="s">
        <v>0</v>
      </c>
    </row>
    <row r="28" ht="12.75">
      <c r="B28" s="142" t="s">
        <v>357</v>
      </c>
    </row>
    <row r="29" spans="2:7" ht="12.75">
      <c r="B29" s="18" t="s">
        <v>1191</v>
      </c>
      <c r="G29" s="1541"/>
    </row>
  </sheetData>
  <mergeCells count="6">
    <mergeCell ref="F5:F6"/>
    <mergeCell ref="G5:G6"/>
    <mergeCell ref="B1:G1"/>
    <mergeCell ref="B2:G2"/>
    <mergeCell ref="C4:E4"/>
    <mergeCell ref="F4:G4"/>
  </mergeCells>
  <printOptions/>
  <pageMargins left="0.4" right="0.32" top="1" bottom="1" header="0.5" footer="0.5"/>
  <pageSetup fitToHeight="1" fitToWidth="1" horizontalDpi="600" verticalDpi="600" orientation="portrait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workbookViewId="0" topLeftCell="A1">
      <selection activeCell="B6" sqref="B6"/>
    </sheetView>
  </sheetViews>
  <sheetFormatPr defaultColWidth="9.140625" defaultRowHeight="12.75"/>
  <cols>
    <col min="1" max="1" width="7.7109375" style="18" customWidth="1"/>
    <col min="2" max="2" width="46.57421875" style="18" customWidth="1"/>
    <col min="3" max="3" width="18.140625" style="18" bestFit="1" customWidth="1"/>
    <col min="4" max="4" width="10.8515625" style="113" customWidth="1"/>
    <col min="5" max="5" width="23.7109375" style="113" bestFit="1" customWidth="1"/>
    <col min="6" max="6" width="9.140625" style="18" customWidth="1"/>
    <col min="7" max="7" width="29.28125" style="18" customWidth="1"/>
    <col min="8" max="16384" width="9.140625" style="18" customWidth="1"/>
  </cols>
  <sheetData>
    <row r="1" spans="1:6" ht="12.75">
      <c r="A1" s="150"/>
      <c r="B1" s="1714" t="s">
        <v>54</v>
      </c>
      <c r="C1" s="1714"/>
      <c r="D1" s="1714"/>
      <c r="E1" s="1714"/>
      <c r="F1" s="150"/>
    </row>
    <row r="2" spans="2:6" ht="15.75">
      <c r="B2" s="1762" t="s">
        <v>403</v>
      </c>
      <c r="C2" s="1762"/>
      <c r="D2" s="1762"/>
      <c r="E2" s="1762"/>
      <c r="F2" s="150"/>
    </row>
    <row r="3" spans="2:5" ht="16.5" thickBot="1">
      <c r="B3" s="1762" t="s">
        <v>100</v>
      </c>
      <c r="C3" s="1762"/>
      <c r="D3" s="1762"/>
      <c r="E3" s="1762"/>
    </row>
    <row r="4" spans="1:5" ht="12.75" customHeight="1">
      <c r="A4" s="741" t="s">
        <v>1203</v>
      </c>
      <c r="B4" s="1763" t="s">
        <v>1304</v>
      </c>
      <c r="C4" s="1765" t="s">
        <v>173</v>
      </c>
      <c r="D4" s="752" t="s">
        <v>1399</v>
      </c>
      <c r="E4" s="1767" t="s">
        <v>1305</v>
      </c>
    </row>
    <row r="5" spans="1:5" ht="21">
      <c r="A5" s="742"/>
      <c r="B5" s="1764"/>
      <c r="C5" s="1766"/>
      <c r="D5" s="753" t="s">
        <v>1306</v>
      </c>
      <c r="E5" s="1768"/>
    </row>
    <row r="6" spans="1:5" ht="12.75" customHeight="1">
      <c r="A6" s="870">
        <v>1</v>
      </c>
      <c r="B6" s="871" t="s">
        <v>532</v>
      </c>
      <c r="C6" s="871" t="s">
        <v>534</v>
      </c>
      <c r="D6" s="872">
        <v>292.91</v>
      </c>
      <c r="E6" s="873">
        <v>40029</v>
      </c>
    </row>
    <row r="7" spans="1:10" ht="12.75" customHeight="1">
      <c r="A7" s="874"/>
      <c r="B7" s="875"/>
      <c r="C7" s="876" t="s">
        <v>358</v>
      </c>
      <c r="D7" s="877">
        <f>SUM(D6:D6)</f>
        <v>292.91</v>
      </c>
      <c r="E7" s="873"/>
      <c r="G7" s="611"/>
      <c r="H7" s="743"/>
      <c r="I7" s="743"/>
      <c r="J7" s="744"/>
    </row>
    <row r="8" spans="1:10" ht="12.75" customHeight="1">
      <c r="A8" s="874"/>
      <c r="B8" s="878"/>
      <c r="C8" s="876" t="s">
        <v>1400</v>
      </c>
      <c r="D8" s="877">
        <f>+D7+0</f>
        <v>292.91</v>
      </c>
      <c r="E8" s="873"/>
      <c r="G8" s="611"/>
      <c r="H8" s="743"/>
      <c r="I8" s="743"/>
      <c r="J8" s="743"/>
    </row>
    <row r="9" spans="1:9" ht="12.75" customHeight="1">
      <c r="A9" s="408"/>
      <c r="B9" s="611"/>
      <c r="C9" s="612"/>
      <c r="D9" s="754"/>
      <c r="E9" s="755"/>
      <c r="G9" s="8"/>
      <c r="H9" s="8"/>
      <c r="I9" s="8"/>
    </row>
    <row r="10" spans="1:5" ht="12.75" customHeight="1">
      <c r="A10" s="408"/>
      <c r="B10" s="409"/>
      <c r="C10" s="410"/>
      <c r="D10" s="756"/>
      <c r="E10" s="757"/>
    </row>
    <row r="11" ht="12.75">
      <c r="E11" s="129"/>
    </row>
  </sheetData>
  <mergeCells count="6">
    <mergeCell ref="B1:E1"/>
    <mergeCell ref="B2:E2"/>
    <mergeCell ref="B3:E3"/>
    <mergeCell ref="B4:B5"/>
    <mergeCell ref="C4:C5"/>
    <mergeCell ref="E4:E5"/>
  </mergeCells>
  <printOptions/>
  <pageMargins left="0.6" right="0.48" top="1" bottom="1" header="0.5" footer="0.5"/>
  <pageSetup fitToHeight="1" fitToWidth="1" horizontalDpi="600" verticalDpi="600" orientation="portrait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K23" sqref="K23"/>
    </sheetView>
  </sheetViews>
  <sheetFormatPr defaultColWidth="9.140625" defaultRowHeight="14.25" customHeight="1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2" ht="14.25" customHeight="1">
      <c r="A1" s="1769" t="s">
        <v>55</v>
      </c>
      <c r="B1" s="1769"/>
      <c r="C1" s="1769"/>
      <c r="D1" s="1769"/>
      <c r="E1" s="1769"/>
      <c r="F1" s="1769"/>
      <c r="G1" s="1769"/>
      <c r="H1" s="1769"/>
      <c r="I1" s="1769"/>
      <c r="J1" s="1769"/>
      <c r="K1" s="1769"/>
      <c r="L1" s="150"/>
    </row>
    <row r="2" spans="1:11" ht="14.25" customHeight="1">
      <c r="A2" s="1770" t="s">
        <v>309</v>
      </c>
      <c r="B2" s="1770"/>
      <c r="C2" s="1770"/>
      <c r="D2" s="1770"/>
      <c r="E2" s="1770"/>
      <c r="F2" s="1770"/>
      <c r="G2" s="1770"/>
      <c r="H2" s="1770"/>
      <c r="I2" s="1770"/>
      <c r="J2" s="1770"/>
      <c r="K2" s="1770"/>
    </row>
    <row r="3" spans="1:13" ht="14.25" customHeight="1" thickBot="1">
      <c r="A3" s="1771"/>
      <c r="B3" s="1771"/>
      <c r="C3" s="1771"/>
      <c r="D3" s="1771"/>
      <c r="E3" s="1771"/>
      <c r="F3" s="1771"/>
      <c r="G3" s="1771"/>
      <c r="H3" s="1771"/>
      <c r="I3" s="1771"/>
      <c r="J3" s="1771"/>
      <c r="K3" s="1771"/>
      <c r="L3" s="1771"/>
      <c r="M3" s="150"/>
    </row>
    <row r="4" spans="1:12" s="77" customFormat="1" ht="14.25" customHeight="1">
      <c r="A4" s="119"/>
      <c r="B4" s="1758" t="s">
        <v>1401</v>
      </c>
      <c r="C4" s="1759"/>
      <c r="D4" s="1760"/>
      <c r="E4" s="1759" t="s">
        <v>20</v>
      </c>
      <c r="F4" s="1759"/>
      <c r="G4" s="1759"/>
      <c r="H4" s="1759"/>
      <c r="I4" s="1759"/>
      <c r="J4" s="1759"/>
      <c r="K4" s="1759"/>
      <c r="L4" s="1761"/>
    </row>
    <row r="5" spans="1:12" s="77" customFormat="1" ht="14.25" customHeight="1">
      <c r="A5" s="120"/>
      <c r="B5" s="1774" t="s">
        <v>533</v>
      </c>
      <c r="C5" s="1775"/>
      <c r="D5" s="1776"/>
      <c r="E5" s="1775" t="s">
        <v>533</v>
      </c>
      <c r="F5" s="1775"/>
      <c r="G5" s="1775"/>
      <c r="H5" s="1775"/>
      <c r="I5" s="1775"/>
      <c r="J5" s="1776"/>
      <c r="K5" s="75"/>
      <c r="L5" s="116"/>
    </row>
    <row r="6" spans="1:12" s="77" customFormat="1" ht="14.25" customHeight="1">
      <c r="A6" s="121" t="s">
        <v>1291</v>
      </c>
      <c r="B6" s="79"/>
      <c r="C6" s="79"/>
      <c r="D6" s="79"/>
      <c r="E6" s="1777">
        <v>2007</v>
      </c>
      <c r="F6" s="1778"/>
      <c r="G6" s="1774">
        <v>2008</v>
      </c>
      <c r="H6" s="1776"/>
      <c r="I6" s="1772">
        <v>2009</v>
      </c>
      <c r="J6" s="1772"/>
      <c r="K6" s="1772" t="s">
        <v>1292</v>
      </c>
      <c r="L6" s="1773"/>
    </row>
    <row r="7" spans="1:12" s="77" customFormat="1" ht="14.25" customHeight="1">
      <c r="A7" s="121"/>
      <c r="B7" s="498">
        <v>2007</v>
      </c>
      <c r="C7" s="78">
        <v>2008</v>
      </c>
      <c r="D7" s="499">
        <v>2009</v>
      </c>
      <c r="E7" s="110">
        <v>1</v>
      </c>
      <c r="F7" s="80">
        <v>2</v>
      </c>
      <c r="G7" s="74">
        <v>3</v>
      </c>
      <c r="H7" s="76">
        <v>4</v>
      </c>
      <c r="I7" s="81">
        <v>5</v>
      </c>
      <c r="J7" s="81">
        <v>6</v>
      </c>
      <c r="K7" s="73" t="s">
        <v>1406</v>
      </c>
      <c r="L7" s="117" t="s">
        <v>1407</v>
      </c>
    </row>
    <row r="8" spans="1:12" s="77" customFormat="1" ht="14.25" customHeight="1">
      <c r="A8" s="122"/>
      <c r="B8" s="69"/>
      <c r="C8" s="82"/>
      <c r="D8" s="296"/>
      <c r="E8" s="80" t="s">
        <v>1293</v>
      </c>
      <c r="F8" s="97" t="s">
        <v>1295</v>
      </c>
      <c r="G8" s="97" t="s">
        <v>1293</v>
      </c>
      <c r="H8" s="97" t="s">
        <v>1295</v>
      </c>
      <c r="I8" s="97" t="s">
        <v>1293</v>
      </c>
      <c r="J8" s="97" t="s">
        <v>1295</v>
      </c>
      <c r="K8" s="82">
        <v>1</v>
      </c>
      <c r="L8" s="118">
        <v>3</v>
      </c>
    </row>
    <row r="9" spans="1:12" s="44" customFormat="1" ht="14.25" customHeight="1">
      <c r="A9" s="879" t="s">
        <v>1294</v>
      </c>
      <c r="B9" s="809">
        <v>136</v>
      </c>
      <c r="C9" s="810">
        <v>144</v>
      </c>
      <c r="D9" s="810">
        <v>159</v>
      </c>
      <c r="E9" s="811">
        <v>171428.26</v>
      </c>
      <c r="F9" s="812">
        <v>100</v>
      </c>
      <c r="G9" s="813">
        <v>423675.1</v>
      </c>
      <c r="H9" s="812">
        <v>100</v>
      </c>
      <c r="I9" s="813">
        <v>495994.28</v>
      </c>
      <c r="J9" s="812">
        <v>100</v>
      </c>
      <c r="K9" s="812">
        <v>147.1442573120675</v>
      </c>
      <c r="L9" s="814">
        <v>17.069490276865437</v>
      </c>
    </row>
    <row r="10" spans="1:12" ht="14.25" customHeight="1">
      <c r="A10" s="135" t="s">
        <v>1300</v>
      </c>
      <c r="B10" s="815">
        <v>101</v>
      </c>
      <c r="C10" s="816">
        <v>113</v>
      </c>
      <c r="D10" s="816">
        <v>128</v>
      </c>
      <c r="E10" s="817">
        <v>160834.5</v>
      </c>
      <c r="F10" s="818">
        <v>93.8202954402034</v>
      </c>
      <c r="G10" s="745">
        <v>385054.29</v>
      </c>
      <c r="H10" s="818">
        <v>90.88433330162664</v>
      </c>
      <c r="I10" s="745">
        <v>379018.2</v>
      </c>
      <c r="J10" s="818">
        <v>76.41584092461711</v>
      </c>
      <c r="K10" s="818">
        <v>139.41025712766847</v>
      </c>
      <c r="L10" s="819">
        <v>-1.567594533228018</v>
      </c>
    </row>
    <row r="11" spans="1:12" ht="14.25" customHeight="1">
      <c r="A11" s="880" t="s">
        <v>1402</v>
      </c>
      <c r="B11" s="820">
        <v>15</v>
      </c>
      <c r="C11" s="816">
        <v>17</v>
      </c>
      <c r="D11" s="816">
        <v>21</v>
      </c>
      <c r="E11" s="745">
        <v>135358.27</v>
      </c>
      <c r="F11" s="818">
        <v>78.9591342757606</v>
      </c>
      <c r="G11" s="821">
        <v>303955.73</v>
      </c>
      <c r="H11" s="818">
        <v>71.74264666486182</v>
      </c>
      <c r="I11" s="822">
        <v>299057.94</v>
      </c>
      <c r="J11" s="818">
        <v>60.294634849418024</v>
      </c>
      <c r="K11" s="818">
        <v>124.55645303386339</v>
      </c>
      <c r="L11" s="819">
        <v>-1.6113497843912938</v>
      </c>
    </row>
    <row r="12" spans="1:12" ht="14.25" customHeight="1">
      <c r="A12" s="880" t="s">
        <v>1403</v>
      </c>
      <c r="B12" s="820">
        <v>17</v>
      </c>
      <c r="C12" s="816">
        <v>23</v>
      </c>
      <c r="D12" s="816">
        <v>29</v>
      </c>
      <c r="E12" s="745">
        <v>6106.26</v>
      </c>
      <c r="F12" s="818">
        <v>3.5619914709511726</v>
      </c>
      <c r="G12" s="821">
        <v>23137.06</v>
      </c>
      <c r="H12" s="818">
        <v>5.461038423074663</v>
      </c>
      <c r="I12" s="822">
        <v>27360.69</v>
      </c>
      <c r="J12" s="818">
        <v>5.516331760922727</v>
      </c>
      <c r="K12" s="818">
        <v>278.9072198039389</v>
      </c>
      <c r="L12" s="819">
        <v>18.254825807600426</v>
      </c>
    </row>
    <row r="13" spans="1:12" ht="14.25" customHeight="1">
      <c r="A13" s="880" t="s">
        <v>1404</v>
      </c>
      <c r="B13" s="820">
        <v>53</v>
      </c>
      <c r="C13" s="816">
        <v>56</v>
      </c>
      <c r="D13" s="816">
        <v>61</v>
      </c>
      <c r="E13" s="745">
        <v>10771.81</v>
      </c>
      <c r="F13" s="818">
        <v>6.283567248480502</v>
      </c>
      <c r="G13" s="821">
        <v>46674.38</v>
      </c>
      <c r="H13" s="818">
        <v>11.016550181967265</v>
      </c>
      <c r="I13" s="822">
        <v>42189.87</v>
      </c>
      <c r="J13" s="818">
        <v>8.506120272193462</v>
      </c>
      <c r="K13" s="818">
        <v>333.3011815098855</v>
      </c>
      <c r="L13" s="819">
        <v>-9.60807620797533</v>
      </c>
    </row>
    <row r="14" spans="1:12" ht="14.25" customHeight="1">
      <c r="A14" s="880" t="s">
        <v>1405</v>
      </c>
      <c r="B14" s="820">
        <v>16</v>
      </c>
      <c r="C14" s="816">
        <v>17</v>
      </c>
      <c r="D14" s="816">
        <v>17</v>
      </c>
      <c r="E14" s="745">
        <v>8598.16</v>
      </c>
      <c r="F14" s="818">
        <v>5.015602445011109</v>
      </c>
      <c r="G14" s="821">
        <v>11287.12</v>
      </c>
      <c r="H14" s="818">
        <v>2.6640980317228933</v>
      </c>
      <c r="I14" s="822">
        <v>10409.7</v>
      </c>
      <c r="J14" s="818">
        <v>2.0987540420829047</v>
      </c>
      <c r="K14" s="818">
        <v>31.273667854517726</v>
      </c>
      <c r="L14" s="819">
        <v>-7.7736393340373695</v>
      </c>
    </row>
    <row r="15" spans="1:12" ht="14.25" customHeight="1">
      <c r="A15" s="881" t="s">
        <v>1296</v>
      </c>
      <c r="B15" s="820">
        <v>21</v>
      </c>
      <c r="C15" s="816">
        <v>18</v>
      </c>
      <c r="D15" s="816">
        <v>18</v>
      </c>
      <c r="E15" s="745">
        <v>6180.52</v>
      </c>
      <c r="F15" s="818">
        <v>3.6053098829796215</v>
      </c>
      <c r="G15" s="821">
        <v>7562.9</v>
      </c>
      <c r="H15" s="818">
        <v>1.7850706827000216</v>
      </c>
      <c r="I15" s="822">
        <v>7716.22</v>
      </c>
      <c r="J15" s="818">
        <v>1.555707456948899</v>
      </c>
      <c r="K15" s="818">
        <v>22.366726424313796</v>
      </c>
      <c r="L15" s="819">
        <v>2.0272646736040514</v>
      </c>
    </row>
    <row r="16" spans="1:12" ht="14.25" customHeight="1">
      <c r="A16" s="881" t="s">
        <v>1297</v>
      </c>
      <c r="B16" s="820">
        <v>4</v>
      </c>
      <c r="C16" s="816">
        <v>4</v>
      </c>
      <c r="D16" s="816">
        <v>4</v>
      </c>
      <c r="E16" s="745">
        <v>3557.77</v>
      </c>
      <c r="F16" s="818">
        <v>2.0753696035881135</v>
      </c>
      <c r="G16" s="821">
        <v>4531.34</v>
      </c>
      <c r="H16" s="818">
        <v>1.0695318181313935</v>
      </c>
      <c r="I16" s="822">
        <v>4806.13</v>
      </c>
      <c r="J16" s="818">
        <v>0.9689889972118227</v>
      </c>
      <c r="K16" s="818">
        <v>27.364613226824673</v>
      </c>
      <c r="L16" s="819">
        <v>6.06421058671387</v>
      </c>
    </row>
    <row r="17" spans="1:12" ht="14.25" customHeight="1">
      <c r="A17" s="881" t="s">
        <v>1298</v>
      </c>
      <c r="B17" s="820">
        <v>5</v>
      </c>
      <c r="C17" s="816">
        <v>4</v>
      </c>
      <c r="D17" s="816">
        <v>4</v>
      </c>
      <c r="E17" s="745">
        <v>830.76</v>
      </c>
      <c r="F17" s="818">
        <v>0.48461088037643274</v>
      </c>
      <c r="G17" s="821">
        <v>1164.83</v>
      </c>
      <c r="H17" s="818">
        <v>0.2749347318263452</v>
      </c>
      <c r="I17" s="822">
        <v>1615.77</v>
      </c>
      <c r="J17" s="818">
        <v>0.32576383743780274</v>
      </c>
      <c r="K17" s="818">
        <v>40.21257643603445</v>
      </c>
      <c r="L17" s="819">
        <v>38.712945236643975</v>
      </c>
    </row>
    <row r="18" spans="1:12" ht="14.25" customHeight="1">
      <c r="A18" s="881" t="s">
        <v>1299</v>
      </c>
      <c r="B18" s="820">
        <v>3</v>
      </c>
      <c r="C18" s="816">
        <v>3</v>
      </c>
      <c r="D18" s="816">
        <v>3</v>
      </c>
      <c r="E18" s="745">
        <v>21784.79</v>
      </c>
      <c r="F18" s="818"/>
      <c r="G18" s="821">
        <v>25343.07</v>
      </c>
      <c r="H18" s="818">
        <v>5.981722787107384</v>
      </c>
      <c r="I18" s="822">
        <v>18818.8</v>
      </c>
      <c r="J18" s="818">
        <v>3.7941566584195288</v>
      </c>
      <c r="K18" s="818" t="s">
        <v>68</v>
      </c>
      <c r="L18" s="819">
        <v>-100</v>
      </c>
    </row>
    <row r="19" spans="1:12" ht="14.25" customHeight="1" thickBot="1">
      <c r="A19" s="882" t="s">
        <v>1412</v>
      </c>
      <c r="B19" s="830">
        <v>2</v>
      </c>
      <c r="C19" s="831">
        <v>2</v>
      </c>
      <c r="D19" s="831">
        <v>2</v>
      </c>
      <c r="E19" s="883">
        <v>24.71</v>
      </c>
      <c r="F19" s="832">
        <v>0.014414192852450351</v>
      </c>
      <c r="G19" s="833">
        <v>18.67</v>
      </c>
      <c r="H19" s="834">
        <v>0.004406678608207091</v>
      </c>
      <c r="I19" s="835">
        <v>84019.16</v>
      </c>
      <c r="J19" s="833">
        <v>16.939542125364834</v>
      </c>
      <c r="K19" s="836">
        <v>-24.443545123431804</v>
      </c>
      <c r="L19" s="837">
        <v>100697.00053561863</v>
      </c>
    </row>
    <row r="20" spans="1:12" ht="14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14.25" customHeight="1">
      <c r="A21" s="20" t="s">
        <v>1191</v>
      </c>
      <c r="B21" s="20"/>
      <c r="C21" s="20"/>
      <c r="D21" s="20"/>
      <c r="E21" s="20"/>
      <c r="F21" s="20"/>
      <c r="G21" s="20"/>
      <c r="H21" s="20"/>
      <c r="I21" s="33"/>
      <c r="J21" s="20"/>
      <c r="K21" s="20"/>
      <c r="L21" s="20"/>
    </row>
    <row r="23" ht="14.25" customHeight="1">
      <c r="K23" s="150"/>
    </row>
  </sheetData>
  <mergeCells count="11">
    <mergeCell ref="K6:L6"/>
    <mergeCell ref="B5:D5"/>
    <mergeCell ref="E5:J5"/>
    <mergeCell ref="E6:F6"/>
    <mergeCell ref="G6:H6"/>
    <mergeCell ref="I6:J6"/>
    <mergeCell ref="A1:K1"/>
    <mergeCell ref="A2:K2"/>
    <mergeCell ref="A3:L3"/>
    <mergeCell ref="B4:D4"/>
    <mergeCell ref="E4:L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1">
      <selection activeCell="I42" sqref="I42"/>
    </sheetView>
  </sheetViews>
  <sheetFormatPr defaultColWidth="9.140625" defaultRowHeight="12.75"/>
  <cols>
    <col min="1" max="1" width="23.421875" style="62" customWidth="1"/>
    <col min="2" max="2" width="10.140625" style="62" bestFit="1" customWidth="1"/>
    <col min="3" max="3" width="9.421875" style="62" bestFit="1" customWidth="1"/>
    <col min="4" max="4" width="9.57421875" style="62" bestFit="1" customWidth="1"/>
    <col min="5" max="6" width="8.421875" style="62" bestFit="1" customWidth="1"/>
    <col min="7" max="7" width="8.28125" style="62" bestFit="1" customWidth="1"/>
    <col min="8" max="8" width="8.421875" style="62" customWidth="1"/>
    <col min="9" max="9" width="8.7109375" style="62" bestFit="1" customWidth="1"/>
    <col min="10" max="10" width="9.28125" style="62" bestFit="1" customWidth="1"/>
    <col min="11" max="11" width="9.57421875" style="62" customWidth="1"/>
    <col min="12" max="14" width="9.7109375" style="62" bestFit="1" customWidth="1"/>
    <col min="15" max="16384" width="9.140625" style="62" customWidth="1"/>
  </cols>
  <sheetData>
    <row r="1" spans="1:14" ht="12.75">
      <c r="A1" s="1655" t="s">
        <v>67</v>
      </c>
      <c r="B1" s="1655"/>
      <c r="C1" s="1655"/>
      <c r="D1" s="1655"/>
      <c r="E1" s="1655"/>
      <c r="F1" s="1655"/>
      <c r="G1" s="1655"/>
      <c r="H1" s="1655"/>
      <c r="I1" s="1655"/>
      <c r="J1" s="1655"/>
      <c r="K1" s="792"/>
      <c r="L1" s="49"/>
      <c r="M1" s="49"/>
      <c r="N1" s="49"/>
    </row>
    <row r="2" spans="1:14" ht="15.75">
      <c r="A2" s="1770" t="s">
        <v>310</v>
      </c>
      <c r="B2" s="1770"/>
      <c r="C2" s="1770"/>
      <c r="D2" s="1770"/>
      <c r="E2" s="1770"/>
      <c r="F2" s="1770"/>
      <c r="G2" s="1770"/>
      <c r="H2" s="1770"/>
      <c r="I2" s="1770"/>
      <c r="J2" s="1770"/>
      <c r="K2" s="50"/>
      <c r="L2" s="290"/>
      <c r="M2" s="50"/>
      <c r="N2" s="50"/>
    </row>
    <row r="3" spans="1:14" ht="16.5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2.75">
      <c r="A4" s="884"/>
      <c r="B4" s="1779" t="s">
        <v>1148</v>
      </c>
      <c r="C4" s="1779"/>
      <c r="D4" s="1779"/>
      <c r="E4" s="1779"/>
      <c r="F4" s="1779"/>
      <c r="G4" s="1779"/>
      <c r="H4" s="1779"/>
      <c r="I4" s="885"/>
      <c r="J4" s="886"/>
      <c r="K4" s="887"/>
      <c r="L4" s="887"/>
      <c r="M4" s="887"/>
      <c r="N4" s="887"/>
    </row>
    <row r="5" spans="1:14" ht="18" customHeight="1">
      <c r="A5" s="1780" t="s">
        <v>1308</v>
      </c>
      <c r="B5" s="1772" t="s">
        <v>533</v>
      </c>
      <c r="C5" s="1772"/>
      <c r="D5" s="1772"/>
      <c r="E5" s="1772"/>
      <c r="F5" s="1772"/>
      <c r="G5" s="1772"/>
      <c r="H5" s="1772"/>
      <c r="I5" s="889"/>
      <c r="J5" s="890"/>
      <c r="K5" s="887"/>
      <c r="L5" s="891"/>
      <c r="M5" s="891"/>
      <c r="N5" s="891"/>
    </row>
    <row r="6" spans="1:14" ht="18" customHeight="1">
      <c r="A6" s="1780"/>
      <c r="B6" s="81">
        <v>2007</v>
      </c>
      <c r="C6" s="1772">
        <v>2008</v>
      </c>
      <c r="D6" s="1772"/>
      <c r="E6" s="1772"/>
      <c r="F6" s="1772">
        <v>2009</v>
      </c>
      <c r="G6" s="1772"/>
      <c r="H6" s="1772"/>
      <c r="I6" s="1781" t="s">
        <v>1408</v>
      </c>
      <c r="J6" s="1782"/>
      <c r="K6" s="887"/>
      <c r="L6" s="891"/>
      <c r="M6" s="891"/>
      <c r="N6" s="891"/>
    </row>
    <row r="7" spans="1:14" ht="18" customHeight="1">
      <c r="A7" s="1780"/>
      <c r="B7" s="70" t="s">
        <v>1309</v>
      </c>
      <c r="C7" s="81" t="s">
        <v>1310</v>
      </c>
      <c r="D7" s="70" t="s">
        <v>1311</v>
      </c>
      <c r="E7" s="70" t="s">
        <v>1309</v>
      </c>
      <c r="F7" s="81" t="s">
        <v>1310</v>
      </c>
      <c r="G7" s="70" t="s">
        <v>1311</v>
      </c>
      <c r="H7" s="70" t="s">
        <v>1309</v>
      </c>
      <c r="I7" s="893"/>
      <c r="J7" s="894"/>
      <c r="K7" s="63"/>
      <c r="L7" s="891"/>
      <c r="M7" s="891"/>
      <c r="N7" s="891"/>
    </row>
    <row r="8" spans="1:14" ht="18" customHeight="1">
      <c r="A8" s="1780"/>
      <c r="B8" s="81">
        <v>1</v>
      </c>
      <c r="C8" s="70">
        <v>2</v>
      </c>
      <c r="D8" s="70">
        <v>3</v>
      </c>
      <c r="E8" s="81">
        <v>4</v>
      </c>
      <c r="F8" s="70">
        <v>5</v>
      </c>
      <c r="G8" s="70">
        <v>6</v>
      </c>
      <c r="H8" s="81">
        <v>7</v>
      </c>
      <c r="I8" s="70" t="s">
        <v>1312</v>
      </c>
      <c r="J8" s="123" t="s">
        <v>1409</v>
      </c>
      <c r="K8" s="895"/>
      <c r="L8" s="63"/>
      <c r="M8" s="64"/>
      <c r="N8" s="63"/>
    </row>
    <row r="9" spans="1:14" ht="18" customHeight="1">
      <c r="A9" s="134" t="s">
        <v>1313</v>
      </c>
      <c r="B9" s="746">
        <v>782.55</v>
      </c>
      <c r="C9" s="746">
        <v>1204.79</v>
      </c>
      <c r="D9" s="746">
        <v>986.39</v>
      </c>
      <c r="E9" s="746">
        <v>1143.62</v>
      </c>
      <c r="F9" s="696">
        <v>782.67</v>
      </c>
      <c r="G9" s="696">
        <v>714.57</v>
      </c>
      <c r="H9" s="696">
        <v>772.7</v>
      </c>
      <c r="I9" s="696">
        <v>46.1401827359274</v>
      </c>
      <c r="J9" s="697">
        <v>-32.43385040485475</v>
      </c>
      <c r="K9" s="891"/>
      <c r="L9" s="65"/>
      <c r="M9" s="65"/>
      <c r="N9" s="65"/>
    </row>
    <row r="10" spans="1:14" ht="17.25" customHeight="1">
      <c r="A10" s="134" t="s">
        <v>1314</v>
      </c>
      <c r="B10" s="746">
        <v>542.05</v>
      </c>
      <c r="C10" s="746">
        <v>1508.77</v>
      </c>
      <c r="D10" s="746">
        <v>1323.56</v>
      </c>
      <c r="E10" s="746">
        <v>1452.53</v>
      </c>
      <c r="F10" s="698">
        <v>764.01</v>
      </c>
      <c r="G10" s="698">
        <v>722.6</v>
      </c>
      <c r="H10" s="613">
        <v>731.42</v>
      </c>
      <c r="I10" s="696">
        <v>167.96974448851586</v>
      </c>
      <c r="J10" s="697">
        <v>-49.64510199445106</v>
      </c>
      <c r="K10" s="891"/>
      <c r="L10" s="65"/>
      <c r="M10" s="65"/>
      <c r="N10" s="65"/>
    </row>
    <row r="11" spans="1:14" ht="18" customHeight="1">
      <c r="A11" s="134" t="s">
        <v>1410</v>
      </c>
      <c r="B11" s="746">
        <v>653.37</v>
      </c>
      <c r="C11" s="746">
        <v>831.95</v>
      </c>
      <c r="D11" s="746">
        <v>797.14</v>
      </c>
      <c r="E11" s="746">
        <v>820.57</v>
      </c>
      <c r="F11" s="696">
        <v>657.55</v>
      </c>
      <c r="G11" s="696">
        <v>645.68</v>
      </c>
      <c r="H11" s="696">
        <v>648.45</v>
      </c>
      <c r="I11" s="696">
        <v>25.590400538745286</v>
      </c>
      <c r="J11" s="697">
        <v>-20.975663258466668</v>
      </c>
      <c r="K11" s="891"/>
      <c r="L11" s="65"/>
      <c r="M11" s="65"/>
      <c r="N11" s="65"/>
    </row>
    <row r="12" spans="1:14" ht="18" customHeight="1">
      <c r="A12" s="134" t="s">
        <v>1411</v>
      </c>
      <c r="B12" s="746">
        <v>513.92</v>
      </c>
      <c r="C12" s="746">
        <v>1207</v>
      </c>
      <c r="D12" s="746">
        <v>1125.42</v>
      </c>
      <c r="E12" s="746">
        <v>1193.74</v>
      </c>
      <c r="F12" s="696">
        <v>699.56</v>
      </c>
      <c r="G12" s="696">
        <v>672.73</v>
      </c>
      <c r="H12" s="696">
        <v>684.36</v>
      </c>
      <c r="I12" s="696">
        <v>132.28128891656291</v>
      </c>
      <c r="J12" s="697">
        <v>-42.67093336907534</v>
      </c>
      <c r="K12" s="891"/>
      <c r="L12" s="65"/>
      <c r="M12" s="65"/>
      <c r="N12" s="65"/>
    </row>
    <row r="13" spans="1:14" ht="18" customHeight="1">
      <c r="A13" s="134" t="s">
        <v>1296</v>
      </c>
      <c r="B13" s="746">
        <v>347.54</v>
      </c>
      <c r="C13" s="746">
        <v>426.25</v>
      </c>
      <c r="D13" s="746">
        <v>423.66</v>
      </c>
      <c r="E13" s="746">
        <v>426.25</v>
      </c>
      <c r="F13" s="696">
        <v>434.89</v>
      </c>
      <c r="G13" s="696">
        <v>434.32</v>
      </c>
      <c r="H13" s="696">
        <v>434.89</v>
      </c>
      <c r="I13" s="696">
        <v>22.647752776658805</v>
      </c>
      <c r="J13" s="697">
        <v>2.026979472140752</v>
      </c>
      <c r="K13" s="891"/>
      <c r="L13" s="65"/>
      <c r="M13" s="65"/>
      <c r="N13" s="65"/>
    </row>
    <row r="14" spans="1:14" ht="18" customHeight="1">
      <c r="A14" s="134" t="s">
        <v>1297</v>
      </c>
      <c r="B14" s="746">
        <v>274.35</v>
      </c>
      <c r="C14" s="746">
        <v>360.15</v>
      </c>
      <c r="D14" s="746">
        <v>339.55</v>
      </c>
      <c r="E14" s="746">
        <v>349.42</v>
      </c>
      <c r="F14" s="696">
        <v>367.99</v>
      </c>
      <c r="G14" s="696">
        <v>363.95</v>
      </c>
      <c r="H14" s="696">
        <v>363.95</v>
      </c>
      <c r="I14" s="696">
        <v>27.362857663568434</v>
      </c>
      <c r="J14" s="697">
        <v>4.158319500887174</v>
      </c>
      <c r="K14" s="891"/>
      <c r="L14" s="65"/>
      <c r="M14" s="65"/>
      <c r="N14" s="65"/>
    </row>
    <row r="15" spans="1:14" ht="18" customHeight="1">
      <c r="A15" s="134" t="s">
        <v>1298</v>
      </c>
      <c r="B15" s="746">
        <v>162.08</v>
      </c>
      <c r="C15" s="746">
        <v>204.08</v>
      </c>
      <c r="D15" s="746">
        <v>200.31</v>
      </c>
      <c r="E15" s="746">
        <v>203.14</v>
      </c>
      <c r="F15" s="696">
        <v>395.83</v>
      </c>
      <c r="G15" s="696">
        <v>279.55</v>
      </c>
      <c r="H15" s="696">
        <v>281.78</v>
      </c>
      <c r="I15" s="696">
        <v>25.333168805528118</v>
      </c>
      <c r="J15" s="697">
        <v>38.71221817465789</v>
      </c>
      <c r="K15" s="891"/>
      <c r="L15" s="65"/>
      <c r="M15" s="65"/>
      <c r="N15" s="65"/>
    </row>
    <row r="16" spans="1:14" ht="18" customHeight="1">
      <c r="A16" s="134" t="s">
        <v>1299</v>
      </c>
      <c r="B16" s="746">
        <v>818.12</v>
      </c>
      <c r="C16" s="746">
        <v>769.21</v>
      </c>
      <c r="D16" s="746">
        <v>769.21</v>
      </c>
      <c r="E16" s="746">
        <v>769.21</v>
      </c>
      <c r="F16" s="696">
        <v>724.89</v>
      </c>
      <c r="G16" s="696">
        <v>655.59</v>
      </c>
      <c r="H16" s="696">
        <v>657.94</v>
      </c>
      <c r="I16" s="696">
        <v>-5.97834058573315</v>
      </c>
      <c r="J16" s="697">
        <v>-14.465490568245329</v>
      </c>
      <c r="K16" s="891"/>
      <c r="L16" s="65"/>
      <c r="M16" s="65"/>
      <c r="N16" s="65"/>
    </row>
    <row r="17" spans="1:14" ht="18" customHeight="1">
      <c r="A17" s="134" t="s">
        <v>1412</v>
      </c>
      <c r="B17" s="747" t="s">
        <v>68</v>
      </c>
      <c r="C17" s="746">
        <v>1326.12</v>
      </c>
      <c r="D17" s="746">
        <v>1221.18</v>
      </c>
      <c r="E17" s="746">
        <v>1297.36</v>
      </c>
      <c r="F17" s="696">
        <v>1028.43</v>
      </c>
      <c r="G17" s="696">
        <v>918.2</v>
      </c>
      <c r="H17" s="696">
        <v>918.2</v>
      </c>
      <c r="I17" s="696" t="s">
        <v>268</v>
      </c>
      <c r="J17" s="697">
        <v>-29.225504100635135</v>
      </c>
      <c r="K17" s="891"/>
      <c r="L17" s="65"/>
      <c r="M17" s="65"/>
      <c r="N17" s="65"/>
    </row>
    <row r="18" spans="1:14" ht="18" customHeight="1">
      <c r="A18" s="896" t="s">
        <v>1413</v>
      </c>
      <c r="B18" s="748">
        <v>705.96</v>
      </c>
      <c r="C18" s="262">
        <v>1128.13</v>
      </c>
      <c r="D18" s="262">
        <v>962.78</v>
      </c>
      <c r="E18" s="262">
        <v>1084.76</v>
      </c>
      <c r="F18" s="699">
        <v>739.02</v>
      </c>
      <c r="G18" s="699">
        <v>690.22</v>
      </c>
      <c r="H18" s="699">
        <v>721.95</v>
      </c>
      <c r="I18" s="699">
        <v>53.65743101592156</v>
      </c>
      <c r="J18" s="700">
        <v>-33.44610789483387</v>
      </c>
      <c r="K18" s="891"/>
      <c r="L18" s="66"/>
      <c r="M18" s="66"/>
      <c r="N18" s="66"/>
    </row>
    <row r="19" spans="1:14" ht="18" customHeight="1">
      <c r="A19" s="896" t="s">
        <v>1414</v>
      </c>
      <c r="B19" s="704">
        <v>181.47</v>
      </c>
      <c r="C19" s="704">
        <v>302.65</v>
      </c>
      <c r="D19" s="704">
        <v>253.75</v>
      </c>
      <c r="E19" s="749">
        <v>290.15</v>
      </c>
      <c r="F19" s="699">
        <v>197.77</v>
      </c>
      <c r="G19" s="699">
        <v>182.07</v>
      </c>
      <c r="H19" s="699">
        <v>194.7</v>
      </c>
      <c r="I19" s="699">
        <v>59.888686835289576</v>
      </c>
      <c r="J19" s="700">
        <v>-32.89677752886439</v>
      </c>
      <c r="K19" s="891"/>
      <c r="L19" s="66"/>
      <c r="M19" s="66"/>
      <c r="N19" s="66"/>
    </row>
    <row r="20" spans="1:14" ht="18" customHeight="1">
      <c r="A20" s="896" t="s">
        <v>267</v>
      </c>
      <c r="B20" s="696" t="s">
        <v>268</v>
      </c>
      <c r="C20" s="696" t="s">
        <v>268</v>
      </c>
      <c r="D20" s="701" t="s">
        <v>268</v>
      </c>
      <c r="E20" s="701" t="s">
        <v>268</v>
      </c>
      <c r="F20" s="699">
        <v>71.15</v>
      </c>
      <c r="G20" s="699">
        <v>66.35</v>
      </c>
      <c r="H20" s="699">
        <v>70.01</v>
      </c>
      <c r="I20" s="699" t="s">
        <v>268</v>
      </c>
      <c r="J20" s="700" t="s">
        <v>268</v>
      </c>
      <c r="K20" s="68"/>
      <c r="L20" s="67"/>
      <c r="M20" s="67"/>
      <c r="N20" s="67"/>
    </row>
    <row r="21" spans="1:14" ht="18" customHeight="1" thickBot="1">
      <c r="A21" s="897"/>
      <c r="B21" s="500"/>
      <c r="C21" s="501"/>
      <c r="D21" s="502"/>
      <c r="E21" s="502"/>
      <c r="F21" s="502"/>
      <c r="G21" s="502"/>
      <c r="H21" s="502"/>
      <c r="I21" s="503"/>
      <c r="J21" s="504"/>
      <c r="K21" s="68"/>
      <c r="L21" s="67"/>
      <c r="M21" s="67"/>
      <c r="N21" s="67"/>
    </row>
    <row r="22" spans="1:14" ht="18" customHeight="1" thickBot="1">
      <c r="A22" s="1783" t="s">
        <v>311</v>
      </c>
      <c r="B22" s="1784"/>
      <c r="C22" s="1784"/>
      <c r="D22" s="1784"/>
      <c r="E22" s="1784"/>
      <c r="F22" s="1784"/>
      <c r="G22" s="1784"/>
      <c r="H22" s="1784"/>
      <c r="I22" s="1784"/>
      <c r="J22" s="1784"/>
      <c r="K22" s="1785"/>
      <c r="L22" s="1785"/>
      <c r="M22" s="1785"/>
      <c r="N22" s="1786"/>
    </row>
    <row r="23" spans="1:14" ht="18" customHeight="1">
      <c r="A23" s="884"/>
      <c r="B23" s="1779" t="s">
        <v>533</v>
      </c>
      <c r="C23" s="1779"/>
      <c r="D23" s="1779"/>
      <c r="E23" s="1779"/>
      <c r="F23" s="1779"/>
      <c r="G23" s="1779"/>
      <c r="H23" s="1779"/>
      <c r="I23" s="1779"/>
      <c r="J23" s="1779"/>
      <c r="K23" s="1779" t="s">
        <v>1292</v>
      </c>
      <c r="L23" s="1779"/>
      <c r="M23" s="1779"/>
      <c r="N23" s="1787"/>
    </row>
    <row r="24" spans="1:14" ht="18" customHeight="1">
      <c r="A24" s="1788" t="s">
        <v>1384</v>
      </c>
      <c r="B24" s="1772">
        <v>2007</v>
      </c>
      <c r="C24" s="1772"/>
      <c r="D24" s="1772"/>
      <c r="E24" s="1772">
        <v>2008</v>
      </c>
      <c r="F24" s="1772"/>
      <c r="G24" s="1772"/>
      <c r="H24" s="1772">
        <v>2009</v>
      </c>
      <c r="I24" s="1772"/>
      <c r="J24" s="1772"/>
      <c r="K24" s="1789" t="s">
        <v>1415</v>
      </c>
      <c r="L24" s="1789"/>
      <c r="M24" s="1789" t="s">
        <v>1416</v>
      </c>
      <c r="N24" s="1790"/>
    </row>
    <row r="25" spans="1:14" ht="36">
      <c r="A25" s="1788"/>
      <c r="B25" s="70" t="s">
        <v>1315</v>
      </c>
      <c r="C25" s="70" t="s">
        <v>22</v>
      </c>
      <c r="D25" s="70" t="s">
        <v>1316</v>
      </c>
      <c r="E25" s="70" t="s">
        <v>1315</v>
      </c>
      <c r="F25" s="70" t="s">
        <v>21</v>
      </c>
      <c r="G25" s="70" t="s">
        <v>1316</v>
      </c>
      <c r="H25" s="70" t="s">
        <v>1315</v>
      </c>
      <c r="I25" s="70" t="s">
        <v>22</v>
      </c>
      <c r="J25" s="70" t="s">
        <v>1316</v>
      </c>
      <c r="K25" s="1789"/>
      <c r="L25" s="1789"/>
      <c r="M25" s="1789"/>
      <c r="N25" s="1790"/>
    </row>
    <row r="26" spans="1:14" ht="18" customHeight="1">
      <c r="A26" s="1788"/>
      <c r="B26" s="70">
        <v>1</v>
      </c>
      <c r="C26" s="70">
        <v>2</v>
      </c>
      <c r="D26" s="70">
        <v>3</v>
      </c>
      <c r="E26" s="70">
        <v>4</v>
      </c>
      <c r="F26" s="70">
        <v>5</v>
      </c>
      <c r="G26" s="70">
        <v>6</v>
      </c>
      <c r="H26" s="70">
        <v>7</v>
      </c>
      <c r="I26" s="70">
        <v>8</v>
      </c>
      <c r="J26" s="70">
        <v>9</v>
      </c>
      <c r="K26" s="70" t="s">
        <v>1312</v>
      </c>
      <c r="L26" s="71" t="s">
        <v>868</v>
      </c>
      <c r="M26" s="70" t="s">
        <v>1417</v>
      </c>
      <c r="N26" s="123" t="s">
        <v>1208</v>
      </c>
    </row>
    <row r="27" spans="1:14" ht="18" customHeight="1">
      <c r="A27" s="702" t="s">
        <v>1293</v>
      </c>
      <c r="B27" s="619">
        <v>2817.24</v>
      </c>
      <c r="C27" s="619">
        <v>1717.61</v>
      </c>
      <c r="D27" s="619">
        <v>100</v>
      </c>
      <c r="E27" s="619">
        <v>3497.57</v>
      </c>
      <c r="F27" s="619">
        <v>2982.14</v>
      </c>
      <c r="G27" s="699">
        <v>100</v>
      </c>
      <c r="H27" s="619">
        <v>3498.53</v>
      </c>
      <c r="I27" s="619">
        <v>1889.05</v>
      </c>
      <c r="J27" s="699">
        <v>100</v>
      </c>
      <c r="K27" s="703">
        <v>24.148812312760015</v>
      </c>
      <c r="L27" s="704">
        <v>0.027447627924516382</v>
      </c>
      <c r="M27" s="704">
        <v>73.62148566904011</v>
      </c>
      <c r="N27" s="704">
        <v>-36.65455008819169</v>
      </c>
    </row>
    <row r="28" spans="1:14" ht="18" customHeight="1">
      <c r="A28" s="705" t="s">
        <v>1313</v>
      </c>
      <c r="B28" s="750">
        <v>1184.36</v>
      </c>
      <c r="C28" s="750">
        <v>1157.02</v>
      </c>
      <c r="D28" s="751">
        <v>67.36220678733822</v>
      </c>
      <c r="E28" s="750">
        <v>2218.06</v>
      </c>
      <c r="F28" s="750">
        <v>2197.49</v>
      </c>
      <c r="G28" s="696">
        <v>73.68835802477416</v>
      </c>
      <c r="H28" s="750">
        <v>1497.97</v>
      </c>
      <c r="I28" s="750">
        <v>1299.47</v>
      </c>
      <c r="J28" s="696">
        <v>68.78960323972368</v>
      </c>
      <c r="K28" s="614">
        <v>87.2792056469317</v>
      </c>
      <c r="L28" s="615">
        <v>-32.464856676555186</v>
      </c>
      <c r="M28" s="615">
        <v>89.92670826779138</v>
      </c>
      <c r="N28" s="615">
        <v>-40.865714974812164</v>
      </c>
    </row>
    <row r="29" spans="1:14" ht="18" customHeight="1">
      <c r="A29" s="705" t="s">
        <v>1314</v>
      </c>
      <c r="B29" s="750">
        <v>416.74</v>
      </c>
      <c r="C29" s="750">
        <v>155.86</v>
      </c>
      <c r="D29" s="751">
        <v>9.07423687565862</v>
      </c>
      <c r="E29" s="750">
        <v>271.51</v>
      </c>
      <c r="F29" s="750">
        <v>266.2</v>
      </c>
      <c r="G29" s="696">
        <v>8.926475618180234</v>
      </c>
      <c r="H29" s="750">
        <v>230.75</v>
      </c>
      <c r="I29" s="750">
        <v>126.55</v>
      </c>
      <c r="J29" s="696">
        <v>6.699134485587994</v>
      </c>
      <c r="K29" s="614">
        <v>-34.84906656428468</v>
      </c>
      <c r="L29" s="615">
        <v>-15.012338403742035</v>
      </c>
      <c r="M29" s="615">
        <v>70.79430257923775</v>
      </c>
      <c r="N29" s="615">
        <v>-52.46055597295267</v>
      </c>
    </row>
    <row r="30" spans="1:14" ht="18" customHeight="1">
      <c r="A30" s="705" t="s">
        <v>1410</v>
      </c>
      <c r="B30" s="750">
        <v>78.49</v>
      </c>
      <c r="C30" s="750">
        <v>35.65</v>
      </c>
      <c r="D30" s="751">
        <v>2.0755584795151405</v>
      </c>
      <c r="E30" s="750">
        <v>13.65</v>
      </c>
      <c r="F30" s="750">
        <v>11.6</v>
      </c>
      <c r="G30" s="696">
        <v>0.38898240860590055</v>
      </c>
      <c r="H30" s="750">
        <v>62.53</v>
      </c>
      <c r="I30" s="750">
        <v>20.3</v>
      </c>
      <c r="J30" s="696">
        <v>1.0746142240808874</v>
      </c>
      <c r="K30" s="614">
        <v>-82.60924958593452</v>
      </c>
      <c r="L30" s="615">
        <v>358.0952380952381</v>
      </c>
      <c r="M30" s="615">
        <v>-67.46143057503505</v>
      </c>
      <c r="N30" s="615">
        <v>75</v>
      </c>
    </row>
    <row r="31" spans="1:14" ht="18" customHeight="1">
      <c r="A31" s="705" t="s">
        <v>1411</v>
      </c>
      <c r="B31" s="750">
        <v>233.9</v>
      </c>
      <c r="C31" s="750">
        <v>69.29</v>
      </c>
      <c r="D31" s="751">
        <v>4.034093886272204</v>
      </c>
      <c r="E31" s="750">
        <v>392.89</v>
      </c>
      <c r="F31" s="750">
        <v>317.71</v>
      </c>
      <c r="G31" s="696">
        <v>10.653758710187988</v>
      </c>
      <c r="H31" s="750">
        <v>330.39</v>
      </c>
      <c r="I31" s="750">
        <v>211.39</v>
      </c>
      <c r="J31" s="696">
        <v>11.190280828988115</v>
      </c>
      <c r="K31" s="614">
        <v>67.9734929457033</v>
      </c>
      <c r="L31" s="615">
        <v>-15.907760441853952</v>
      </c>
      <c r="M31" s="615">
        <v>358.5221532688699</v>
      </c>
      <c r="N31" s="615">
        <v>-33.46448018633345</v>
      </c>
    </row>
    <row r="32" spans="1:14" ht="18" customHeight="1">
      <c r="A32" s="705" t="s">
        <v>1296</v>
      </c>
      <c r="B32" s="750">
        <v>16.58</v>
      </c>
      <c r="C32" s="750">
        <v>0.83</v>
      </c>
      <c r="D32" s="751">
        <v>0.048322960392638614</v>
      </c>
      <c r="E32" s="613">
        <v>0.47</v>
      </c>
      <c r="F32" s="750">
        <v>1.29</v>
      </c>
      <c r="G32" s="696">
        <v>0.04325752647427687</v>
      </c>
      <c r="H32" s="613">
        <v>0.12</v>
      </c>
      <c r="I32" s="750">
        <v>0.51</v>
      </c>
      <c r="J32" s="696">
        <v>0.026997697255234113</v>
      </c>
      <c r="K32" s="614">
        <v>-97.16525934861279</v>
      </c>
      <c r="L32" s="615">
        <v>-74.46808510638297</v>
      </c>
      <c r="M32" s="615">
        <v>55.421686746987945</v>
      </c>
      <c r="N32" s="615">
        <v>-60.46511627906977</v>
      </c>
    </row>
    <row r="33" spans="1:18" ht="18" customHeight="1">
      <c r="A33" s="705" t="s">
        <v>1297</v>
      </c>
      <c r="B33" s="750">
        <v>43.19</v>
      </c>
      <c r="C33" s="750">
        <v>5.09</v>
      </c>
      <c r="D33" s="751">
        <v>0.2963420101187115</v>
      </c>
      <c r="E33" s="750">
        <v>26.78</v>
      </c>
      <c r="F33" s="750">
        <v>5.24</v>
      </c>
      <c r="G33" s="696">
        <v>0.17571274319783783</v>
      </c>
      <c r="H33" s="750">
        <v>2.06</v>
      </c>
      <c r="I33" s="750">
        <v>0.41</v>
      </c>
      <c r="J33" s="696">
        <v>0.021704031126756836</v>
      </c>
      <c r="K33" s="614">
        <v>-37.99490622829358</v>
      </c>
      <c r="L33" s="615">
        <v>-92.3076923076923</v>
      </c>
      <c r="M33" s="615">
        <v>2.9469548133595254</v>
      </c>
      <c r="N33" s="615">
        <v>-92.17557251908397</v>
      </c>
      <c r="O33" s="18"/>
      <c r="P33" s="18"/>
      <c r="Q33" s="18"/>
      <c r="R33" s="18"/>
    </row>
    <row r="34" spans="1:18" ht="18" customHeight="1">
      <c r="A34" s="705" t="s">
        <v>1298</v>
      </c>
      <c r="B34" s="750">
        <v>0.22</v>
      </c>
      <c r="C34" s="750">
        <v>0.6</v>
      </c>
      <c r="D34" s="751">
        <v>0.034932260524798996</v>
      </c>
      <c r="E34" s="750">
        <v>0.14</v>
      </c>
      <c r="F34" s="750">
        <v>0.31</v>
      </c>
      <c r="G34" s="696">
        <v>0.0103952195403301</v>
      </c>
      <c r="H34" s="750">
        <v>0.83</v>
      </c>
      <c r="I34" s="750">
        <v>2.57</v>
      </c>
      <c r="J34" s="696">
        <v>0.13604721950186602</v>
      </c>
      <c r="K34" s="614">
        <v>-36.36363636363636</v>
      </c>
      <c r="L34" s="615">
        <v>492.8571428571428</v>
      </c>
      <c r="M34" s="615">
        <v>-48.333333333333336</v>
      </c>
      <c r="N34" s="615">
        <v>729.0322580645161</v>
      </c>
      <c r="O34" s="18"/>
      <c r="P34" s="18"/>
      <c r="Q34" s="18"/>
      <c r="R34" s="18"/>
    </row>
    <row r="35" spans="1:18" ht="18" customHeight="1">
      <c r="A35" s="705" t="s">
        <v>440</v>
      </c>
      <c r="B35" s="750">
        <v>834.76</v>
      </c>
      <c r="C35" s="750">
        <v>292.96</v>
      </c>
      <c r="D35" s="751">
        <v>17.05625840557519</v>
      </c>
      <c r="E35" s="750">
        <v>249.91</v>
      </c>
      <c r="F35" s="750">
        <v>94.8</v>
      </c>
      <c r="G35" s="696">
        <v>3.178925201365463</v>
      </c>
      <c r="H35" s="750">
        <v>1224.31</v>
      </c>
      <c r="I35" s="750">
        <v>168.81</v>
      </c>
      <c r="J35" s="696">
        <v>8.936237791482492</v>
      </c>
      <c r="K35" s="614">
        <v>-70.0620537639561</v>
      </c>
      <c r="L35" s="615">
        <v>389.9003641310872</v>
      </c>
      <c r="M35" s="615">
        <v>-67.6406335335882</v>
      </c>
      <c r="N35" s="615">
        <v>78.06962025316457</v>
      </c>
      <c r="O35" s="18"/>
      <c r="P35" s="18"/>
      <c r="Q35" s="18"/>
      <c r="R35" s="18"/>
    </row>
    <row r="36" spans="1:18" ht="18" customHeight="1">
      <c r="A36" s="705" t="s">
        <v>1299</v>
      </c>
      <c r="B36" s="750">
        <v>7.7</v>
      </c>
      <c r="C36" s="750">
        <v>0.29</v>
      </c>
      <c r="D36" s="751">
        <v>0.016883925920319516</v>
      </c>
      <c r="E36" s="750">
        <v>0</v>
      </c>
      <c r="F36" s="750">
        <v>0</v>
      </c>
      <c r="G36" s="696">
        <v>0</v>
      </c>
      <c r="H36" s="750">
        <v>44.94</v>
      </c>
      <c r="I36" s="750">
        <v>26.02</v>
      </c>
      <c r="J36" s="696">
        <v>1.3774119266297875</v>
      </c>
      <c r="K36" s="614" t="s">
        <v>68</v>
      </c>
      <c r="L36" s="615" t="s">
        <v>68</v>
      </c>
      <c r="M36" s="615" t="s">
        <v>68</v>
      </c>
      <c r="N36" s="615" t="s">
        <v>1118</v>
      </c>
      <c r="O36" s="18"/>
      <c r="P36" s="18"/>
      <c r="Q36" s="18"/>
      <c r="R36" s="18"/>
    </row>
    <row r="37" spans="1:18" ht="18" customHeight="1">
      <c r="A37" s="705" t="s">
        <v>441</v>
      </c>
      <c r="B37" s="750">
        <v>1.3</v>
      </c>
      <c r="C37" s="750">
        <v>0.02</v>
      </c>
      <c r="D37" s="751">
        <v>0.0011644086841599665</v>
      </c>
      <c r="E37" s="750">
        <v>13.05</v>
      </c>
      <c r="F37" s="750">
        <v>0.34</v>
      </c>
      <c r="G37" s="696">
        <v>0.011401208528103982</v>
      </c>
      <c r="H37" s="750">
        <v>0</v>
      </c>
      <c r="I37" s="750">
        <v>0</v>
      </c>
      <c r="J37" s="696">
        <v>0</v>
      </c>
      <c r="K37" s="614">
        <v>903.8461538461538</v>
      </c>
      <c r="L37" s="615">
        <v>-100</v>
      </c>
      <c r="M37" s="615">
        <v>1600</v>
      </c>
      <c r="N37" s="615" t="s">
        <v>1118</v>
      </c>
      <c r="O37" s="18"/>
      <c r="P37" s="18"/>
      <c r="Q37" s="18"/>
      <c r="R37" s="18"/>
    </row>
    <row r="38" spans="1:18" ht="18" customHeight="1">
      <c r="A38" s="705" t="s">
        <v>442</v>
      </c>
      <c r="B38" s="750">
        <v>0</v>
      </c>
      <c r="C38" s="750">
        <v>0</v>
      </c>
      <c r="D38" s="751">
        <v>0</v>
      </c>
      <c r="E38" s="750">
        <v>15</v>
      </c>
      <c r="F38" s="750">
        <v>17.06</v>
      </c>
      <c r="G38" s="696">
        <v>0.5720724043807468</v>
      </c>
      <c r="H38" s="750">
        <v>2.91</v>
      </c>
      <c r="I38" s="750">
        <v>2.61</v>
      </c>
      <c r="J38" s="696">
        <v>0.13816468595325693</v>
      </c>
      <c r="K38" s="615" t="s">
        <v>1118</v>
      </c>
      <c r="L38" s="615">
        <v>-80.6</v>
      </c>
      <c r="M38" s="615" t="s">
        <v>68</v>
      </c>
      <c r="N38" s="615">
        <v>-84.7010550996483</v>
      </c>
      <c r="O38" s="18"/>
      <c r="P38" s="18"/>
      <c r="Q38" s="18"/>
      <c r="R38" s="18"/>
    </row>
    <row r="39" spans="1:18" ht="18" customHeight="1">
      <c r="A39" s="705" t="s">
        <v>443</v>
      </c>
      <c r="B39" s="613">
        <v>0</v>
      </c>
      <c r="C39" s="613">
        <v>0</v>
      </c>
      <c r="D39" s="751">
        <v>0</v>
      </c>
      <c r="E39" s="750">
        <v>296.11</v>
      </c>
      <c r="F39" s="750">
        <v>70.1</v>
      </c>
      <c r="G39" s="696">
        <v>2.3506609347649676</v>
      </c>
      <c r="H39" s="750">
        <v>101.72</v>
      </c>
      <c r="I39" s="750">
        <v>30.41</v>
      </c>
      <c r="J39" s="696">
        <v>1.60980386966994</v>
      </c>
      <c r="K39" s="615" t="s">
        <v>1118</v>
      </c>
      <c r="L39" s="615" t="s">
        <v>1118</v>
      </c>
      <c r="M39" s="615" t="s">
        <v>68</v>
      </c>
      <c r="N39" s="615">
        <v>-56.6191155492154</v>
      </c>
      <c r="O39" s="18"/>
      <c r="P39" s="18"/>
      <c r="Q39" s="18"/>
      <c r="R39" s="18"/>
    </row>
    <row r="40" spans="1:18" ht="17.25" customHeight="1">
      <c r="A40" s="891"/>
      <c r="B40" s="891"/>
      <c r="C40" s="891"/>
      <c r="D40" s="891"/>
      <c r="E40" s="891"/>
      <c r="F40" s="891"/>
      <c r="G40" s="891"/>
      <c r="H40" s="891"/>
      <c r="I40" s="891"/>
      <c r="J40" s="891"/>
      <c r="K40" s="891"/>
      <c r="L40" s="898"/>
      <c r="M40" s="898"/>
      <c r="N40" s="891"/>
      <c r="O40" s="18"/>
      <c r="P40" s="18"/>
      <c r="Q40" s="18"/>
      <c r="R40" s="18"/>
    </row>
    <row r="41" spans="1:18" ht="18" customHeight="1">
      <c r="A41" s="77" t="s">
        <v>1191</v>
      </c>
      <c r="B41" s="891"/>
      <c r="C41" s="891"/>
      <c r="D41" s="891"/>
      <c r="E41" s="891"/>
      <c r="F41" s="891"/>
      <c r="G41" s="891"/>
      <c r="H41" s="891"/>
      <c r="I41" s="891"/>
      <c r="J41" s="891"/>
      <c r="K41" s="891"/>
      <c r="L41" s="898"/>
      <c r="M41" s="898"/>
      <c r="N41" s="891"/>
      <c r="O41" s="18"/>
      <c r="P41" s="18"/>
      <c r="Q41" s="18"/>
      <c r="R41" s="18"/>
    </row>
    <row r="42" spans="1:18" ht="18" customHeight="1">
      <c r="A42" s="598" t="s">
        <v>1418</v>
      </c>
      <c r="B42" s="899"/>
      <c r="C42" s="899"/>
      <c r="D42" s="899"/>
      <c r="E42" s="899"/>
      <c r="F42" s="899"/>
      <c r="G42" s="899"/>
      <c r="H42" s="891"/>
      <c r="I42" s="1542"/>
      <c r="J42" s="891"/>
      <c r="K42" s="891"/>
      <c r="L42" s="898"/>
      <c r="M42" s="898"/>
      <c r="N42" s="891"/>
      <c r="O42" s="18"/>
      <c r="P42" s="18"/>
      <c r="Q42" s="18"/>
      <c r="R42" s="18"/>
    </row>
    <row r="43" spans="1:14" ht="18" customHeight="1">
      <c r="A43" s="598" t="s">
        <v>33</v>
      </c>
      <c r="B43" s="900"/>
      <c r="C43" s="900"/>
      <c r="D43" s="899"/>
      <c r="E43" s="899"/>
      <c r="F43" s="898"/>
      <c r="G43" s="898"/>
      <c r="H43" s="891"/>
      <c r="I43" s="77"/>
      <c r="J43" s="77"/>
      <c r="K43" s="77"/>
      <c r="L43" s="77"/>
      <c r="M43" s="891"/>
      <c r="N43" s="891"/>
    </row>
    <row r="44" spans="1:14" ht="18" customHeight="1">
      <c r="A44" s="598" t="s">
        <v>269</v>
      </c>
      <c r="B44" s="900"/>
      <c r="C44" s="901"/>
      <c r="D44" s="899"/>
      <c r="E44" s="899"/>
      <c r="F44" s="898"/>
      <c r="G44" s="898"/>
      <c r="H44" s="891"/>
      <c r="I44" s="77"/>
      <c r="J44" s="77"/>
      <c r="K44" s="77"/>
      <c r="L44" s="77"/>
      <c r="M44" s="891"/>
      <c r="N44" s="891"/>
    </row>
    <row r="45" spans="1:14" ht="18" customHeight="1">
      <c r="A45" s="902"/>
      <c r="B45" s="900"/>
      <c r="C45" s="900"/>
      <c r="D45" s="899"/>
      <c r="E45" s="899"/>
      <c r="F45" s="898"/>
      <c r="G45" s="898"/>
      <c r="H45" s="891"/>
      <c r="I45" s="77"/>
      <c r="J45" s="77"/>
      <c r="K45" s="77"/>
      <c r="L45" s="77"/>
      <c r="M45" s="891"/>
      <c r="N45" s="891"/>
    </row>
    <row r="46" spans="1:14" ht="18" customHeight="1">
      <c r="A46" s="902"/>
      <c r="B46" s="900"/>
      <c r="C46" s="900"/>
      <c r="D46" s="899"/>
      <c r="E46" s="899"/>
      <c r="F46" s="898"/>
      <c r="G46" s="898"/>
      <c r="H46" s="891"/>
      <c r="I46" s="77"/>
      <c r="J46" s="77"/>
      <c r="K46" s="77"/>
      <c r="L46" s="77"/>
      <c r="M46" s="891"/>
      <c r="N46" s="891"/>
    </row>
    <row r="47" spans="1:14" ht="18" customHeight="1">
      <c r="A47" s="902"/>
      <c r="B47" s="900"/>
      <c r="C47" s="900"/>
      <c r="D47" s="899"/>
      <c r="E47" s="899"/>
      <c r="F47" s="898"/>
      <c r="G47" s="898"/>
      <c r="H47" s="891"/>
      <c r="I47" s="77"/>
      <c r="J47" s="77"/>
      <c r="K47" s="77"/>
      <c r="L47" s="77"/>
      <c r="M47" s="891"/>
      <c r="N47" s="891"/>
    </row>
    <row r="48" spans="1:14" ht="18" customHeight="1">
      <c r="A48" s="902"/>
      <c r="B48" s="900"/>
      <c r="C48" s="900"/>
      <c r="D48" s="899"/>
      <c r="E48" s="899"/>
      <c r="F48" s="898"/>
      <c r="G48" s="898"/>
      <c r="H48" s="891"/>
      <c r="I48" s="77"/>
      <c r="J48" s="77"/>
      <c r="K48" s="77"/>
      <c r="L48" s="77"/>
      <c r="M48" s="891"/>
      <c r="N48" s="891"/>
    </row>
    <row r="49" spans="1:14" ht="18" customHeight="1">
      <c r="A49" s="902"/>
      <c r="B49" s="900"/>
      <c r="C49" s="900"/>
      <c r="D49" s="899"/>
      <c r="E49" s="899"/>
      <c r="F49" s="898"/>
      <c r="G49" s="898"/>
      <c r="H49" s="891"/>
      <c r="I49" s="77"/>
      <c r="J49" s="77"/>
      <c r="K49" s="77"/>
      <c r="L49" s="77"/>
      <c r="M49" s="891"/>
      <c r="N49" s="891"/>
    </row>
    <row r="50" spans="1:14" ht="12.75">
      <c r="A50" s="902"/>
      <c r="B50" s="900"/>
      <c r="C50" s="900"/>
      <c r="D50" s="899"/>
      <c r="E50" s="899"/>
      <c r="F50" s="898"/>
      <c r="G50" s="898"/>
      <c r="H50" s="891"/>
      <c r="I50" s="77"/>
      <c r="J50" s="77"/>
      <c r="K50" s="77"/>
      <c r="L50" s="77"/>
      <c r="M50" s="891"/>
      <c r="N50" s="891"/>
    </row>
    <row r="51" spans="1:14" ht="12.75">
      <c r="A51" s="902"/>
      <c r="B51" s="900"/>
      <c r="C51" s="900"/>
      <c r="D51" s="899"/>
      <c r="E51" s="899"/>
      <c r="F51" s="898"/>
      <c r="G51" s="898"/>
      <c r="H51" s="891"/>
      <c r="I51" s="77"/>
      <c r="J51" s="77"/>
      <c r="K51" s="77"/>
      <c r="L51" s="77"/>
      <c r="M51" s="891"/>
      <c r="N51" s="891"/>
    </row>
    <row r="52" spans="1:14" ht="18" customHeight="1">
      <c r="A52" s="899"/>
      <c r="B52" s="899"/>
      <c r="C52" s="899"/>
      <c r="D52" s="899"/>
      <c r="E52" s="899"/>
      <c r="F52" s="898"/>
      <c r="G52" s="898"/>
      <c r="H52" s="891"/>
      <c r="I52" s="77"/>
      <c r="J52" s="77"/>
      <c r="K52" s="77"/>
      <c r="L52" s="77"/>
      <c r="M52" s="891"/>
      <c r="N52" s="891"/>
    </row>
    <row r="53" spans="1:14" ht="12.75" customHeight="1">
      <c r="A53" s="899"/>
      <c r="B53" s="899"/>
      <c r="C53" s="899"/>
      <c r="D53" s="899"/>
      <c r="E53" s="899"/>
      <c r="F53" s="898"/>
      <c r="G53" s="898"/>
      <c r="H53" s="891"/>
      <c r="I53" s="77"/>
      <c r="J53" s="77"/>
      <c r="K53" s="77"/>
      <c r="L53" s="77"/>
      <c r="M53" s="891"/>
      <c r="N53" s="891"/>
    </row>
    <row r="54" spans="1:14" ht="12.75">
      <c r="A54" s="899"/>
      <c r="B54" s="899"/>
      <c r="C54" s="899"/>
      <c r="D54" s="899"/>
      <c r="E54" s="899"/>
      <c r="F54" s="898"/>
      <c r="G54" s="898"/>
      <c r="H54" s="891"/>
      <c r="I54" s="77"/>
      <c r="J54" s="77"/>
      <c r="K54" s="77"/>
      <c r="L54" s="77"/>
      <c r="M54" s="891"/>
      <c r="N54" s="891"/>
    </row>
    <row r="55" spans="1:18" ht="12.75">
      <c r="A55" s="891"/>
      <c r="B55" s="891"/>
      <c r="C55" s="891"/>
      <c r="D55" s="891"/>
      <c r="E55" s="891"/>
      <c r="F55" s="891"/>
      <c r="G55" s="891"/>
      <c r="H55" s="891"/>
      <c r="I55" s="891"/>
      <c r="J55" s="891"/>
      <c r="K55" s="891"/>
      <c r="L55" s="898"/>
      <c r="M55" s="898"/>
      <c r="N55" s="891"/>
      <c r="O55" s="18"/>
      <c r="P55" s="18"/>
      <c r="Q55" s="18"/>
      <c r="R55" s="18"/>
    </row>
    <row r="56" spans="1:18" ht="12.75">
      <c r="A56" s="891"/>
      <c r="B56" s="891"/>
      <c r="C56" s="891"/>
      <c r="D56" s="891"/>
      <c r="E56" s="891"/>
      <c r="F56" s="891"/>
      <c r="G56" s="891"/>
      <c r="H56" s="891"/>
      <c r="I56" s="891"/>
      <c r="J56" s="891"/>
      <c r="K56" s="891"/>
      <c r="L56" s="898"/>
      <c r="M56" s="898"/>
      <c r="N56" s="891"/>
      <c r="O56" s="18"/>
      <c r="P56" s="18"/>
      <c r="Q56" s="18"/>
      <c r="R56" s="18"/>
    </row>
    <row r="57" spans="1:18" ht="12.75">
      <c r="A57" s="891"/>
      <c r="B57" s="891"/>
      <c r="C57" s="891"/>
      <c r="D57" s="891"/>
      <c r="E57" s="891"/>
      <c r="F57" s="891"/>
      <c r="G57" s="891"/>
      <c r="H57" s="891"/>
      <c r="I57" s="891"/>
      <c r="J57" s="891"/>
      <c r="K57" s="891"/>
      <c r="L57" s="898"/>
      <c r="M57" s="898"/>
      <c r="N57" s="891"/>
      <c r="O57" s="18"/>
      <c r="P57" s="18"/>
      <c r="Q57" s="18"/>
      <c r="R57" s="18"/>
    </row>
    <row r="58" spans="1:18" ht="12.75">
      <c r="A58" s="891"/>
      <c r="B58" s="891"/>
      <c r="C58" s="891"/>
      <c r="D58" s="891"/>
      <c r="E58" s="891"/>
      <c r="F58" s="891"/>
      <c r="G58" s="891"/>
      <c r="H58" s="891"/>
      <c r="I58" s="891"/>
      <c r="J58" s="891"/>
      <c r="K58" s="891"/>
      <c r="L58" s="898"/>
      <c r="M58" s="898"/>
      <c r="N58" s="891"/>
      <c r="O58" s="18"/>
      <c r="P58" s="18"/>
      <c r="Q58" s="18"/>
      <c r="R58" s="18"/>
    </row>
    <row r="59" spans="1:18" ht="12.75">
      <c r="A59" s="891"/>
      <c r="B59" s="891"/>
      <c r="C59" s="891"/>
      <c r="D59" s="891"/>
      <c r="E59" s="891"/>
      <c r="F59" s="891"/>
      <c r="G59" s="891"/>
      <c r="H59" s="891"/>
      <c r="I59" s="891"/>
      <c r="J59" s="891"/>
      <c r="K59" s="891"/>
      <c r="L59" s="898"/>
      <c r="M59" s="898"/>
      <c r="N59" s="891"/>
      <c r="O59" s="18"/>
      <c r="P59" s="18"/>
      <c r="Q59" s="18"/>
      <c r="R59" s="18"/>
    </row>
    <row r="60" spans="1:18" ht="12.75">
      <c r="A60" s="891"/>
      <c r="B60" s="891"/>
      <c r="C60" s="891"/>
      <c r="D60" s="891"/>
      <c r="E60" s="891"/>
      <c r="F60" s="891"/>
      <c r="G60" s="891"/>
      <c r="H60" s="891"/>
      <c r="I60" s="891"/>
      <c r="J60" s="891"/>
      <c r="K60" s="891"/>
      <c r="L60" s="898"/>
      <c r="M60" s="898"/>
      <c r="N60" s="891"/>
      <c r="O60" s="18"/>
      <c r="P60" s="18"/>
      <c r="Q60" s="18"/>
      <c r="R60" s="18"/>
    </row>
    <row r="61" spans="1:18" ht="12.75">
      <c r="A61" s="891"/>
      <c r="B61" s="891"/>
      <c r="C61" s="891"/>
      <c r="D61" s="891"/>
      <c r="E61" s="891"/>
      <c r="F61" s="891"/>
      <c r="G61" s="891"/>
      <c r="H61" s="891"/>
      <c r="I61" s="891"/>
      <c r="J61" s="891"/>
      <c r="K61" s="891"/>
      <c r="L61" s="898"/>
      <c r="M61" s="898"/>
      <c r="N61" s="891"/>
      <c r="O61" s="18"/>
      <c r="P61" s="18"/>
      <c r="Q61" s="18"/>
      <c r="R61" s="18"/>
    </row>
    <row r="62" spans="1:18" ht="12.75">
      <c r="A62" s="891"/>
      <c r="B62" s="891"/>
      <c r="C62" s="891"/>
      <c r="D62" s="891"/>
      <c r="E62" s="891"/>
      <c r="F62" s="891"/>
      <c r="G62" s="891"/>
      <c r="H62" s="891"/>
      <c r="I62" s="891"/>
      <c r="J62" s="891"/>
      <c r="K62" s="891"/>
      <c r="L62" s="898"/>
      <c r="M62" s="898"/>
      <c r="N62" s="891"/>
      <c r="O62" s="18"/>
      <c r="P62" s="18"/>
      <c r="Q62" s="18"/>
      <c r="R62" s="18"/>
    </row>
    <row r="63" spans="1:18" ht="12.75">
      <c r="A63" s="891"/>
      <c r="B63" s="891"/>
      <c r="C63" s="891"/>
      <c r="D63" s="891"/>
      <c r="E63" s="891"/>
      <c r="F63" s="891"/>
      <c r="G63" s="891"/>
      <c r="H63" s="891"/>
      <c r="I63" s="891"/>
      <c r="J63" s="891"/>
      <c r="K63" s="891"/>
      <c r="L63" s="898"/>
      <c r="M63" s="898"/>
      <c r="N63" s="891"/>
      <c r="O63" s="18"/>
      <c r="P63" s="18"/>
      <c r="Q63" s="18"/>
      <c r="R63" s="18"/>
    </row>
    <row r="64" spans="1:18" ht="12.75">
      <c r="A64" s="891"/>
      <c r="B64" s="891"/>
      <c r="C64" s="891"/>
      <c r="D64" s="891"/>
      <c r="E64" s="891"/>
      <c r="F64" s="891"/>
      <c r="G64" s="891"/>
      <c r="H64" s="891"/>
      <c r="I64" s="891"/>
      <c r="J64" s="891"/>
      <c r="K64" s="891"/>
      <c r="L64" s="898"/>
      <c r="M64" s="898"/>
      <c r="N64" s="891"/>
      <c r="O64" s="18"/>
      <c r="P64" s="18"/>
      <c r="Q64" s="18"/>
      <c r="R64" s="18"/>
    </row>
    <row r="65" spans="1:18" ht="12.75">
      <c r="A65" s="891"/>
      <c r="B65" s="891"/>
      <c r="C65" s="891"/>
      <c r="D65" s="891"/>
      <c r="E65" s="891"/>
      <c r="F65" s="891"/>
      <c r="G65" s="891"/>
      <c r="H65" s="891"/>
      <c r="I65" s="891"/>
      <c r="J65" s="891"/>
      <c r="K65" s="891"/>
      <c r="L65" s="898"/>
      <c r="M65" s="898"/>
      <c r="N65" s="891"/>
      <c r="O65" s="18"/>
      <c r="P65" s="18"/>
      <c r="Q65" s="18"/>
      <c r="R65" s="18"/>
    </row>
    <row r="66" spans="1:18" ht="12.75">
      <c r="A66" s="891"/>
      <c r="B66" s="891"/>
      <c r="C66" s="891"/>
      <c r="D66" s="891"/>
      <c r="E66" s="891"/>
      <c r="F66" s="891"/>
      <c r="G66" s="891"/>
      <c r="H66" s="891"/>
      <c r="I66" s="891"/>
      <c r="J66" s="891"/>
      <c r="K66" s="891"/>
      <c r="L66" s="898"/>
      <c r="M66" s="898"/>
      <c r="N66" s="891"/>
      <c r="O66" s="18"/>
      <c r="P66" s="18"/>
      <c r="Q66" s="18"/>
      <c r="R66" s="18"/>
    </row>
    <row r="67" spans="1:18" ht="12.75">
      <c r="A67" s="891"/>
      <c r="B67" s="891"/>
      <c r="C67" s="891"/>
      <c r="D67" s="891"/>
      <c r="E67" s="891"/>
      <c r="F67" s="891"/>
      <c r="G67" s="891"/>
      <c r="H67" s="891"/>
      <c r="I67" s="891"/>
      <c r="J67" s="891"/>
      <c r="K67" s="891"/>
      <c r="L67" s="898"/>
      <c r="M67" s="898"/>
      <c r="N67" s="891"/>
      <c r="O67" s="18"/>
      <c r="P67" s="18"/>
      <c r="Q67" s="18"/>
      <c r="R67" s="18"/>
    </row>
    <row r="68" spans="1:18" ht="12.75">
      <c r="A68" s="891"/>
      <c r="B68" s="891"/>
      <c r="C68" s="891"/>
      <c r="D68" s="891"/>
      <c r="E68" s="891"/>
      <c r="F68" s="891"/>
      <c r="G68" s="891"/>
      <c r="H68" s="891"/>
      <c r="I68" s="891"/>
      <c r="J68" s="891"/>
      <c r="K68" s="891"/>
      <c r="L68" s="898"/>
      <c r="M68" s="898"/>
      <c r="N68" s="891"/>
      <c r="O68" s="18"/>
      <c r="P68" s="18"/>
      <c r="Q68" s="18"/>
      <c r="R68" s="18"/>
    </row>
    <row r="69" spans="1:18" ht="12.75">
      <c r="A69" s="891"/>
      <c r="B69" s="891"/>
      <c r="C69" s="891"/>
      <c r="D69" s="891"/>
      <c r="E69" s="891"/>
      <c r="F69" s="891"/>
      <c r="G69" s="891"/>
      <c r="H69" s="891"/>
      <c r="I69" s="891"/>
      <c r="J69" s="891"/>
      <c r="K69" s="891"/>
      <c r="L69" s="898"/>
      <c r="M69" s="898"/>
      <c r="N69" s="891"/>
      <c r="O69" s="18"/>
      <c r="P69" s="18"/>
      <c r="Q69" s="18"/>
      <c r="R69" s="18"/>
    </row>
    <row r="70" spans="1:18" ht="12.75">
      <c r="A70" s="891"/>
      <c r="B70" s="891"/>
      <c r="C70" s="891"/>
      <c r="D70" s="891"/>
      <c r="E70" s="891"/>
      <c r="F70" s="891"/>
      <c r="G70" s="891"/>
      <c r="H70" s="891"/>
      <c r="I70" s="891"/>
      <c r="J70" s="891"/>
      <c r="K70" s="891"/>
      <c r="L70" s="898"/>
      <c r="M70" s="898"/>
      <c r="N70" s="891"/>
      <c r="O70" s="18"/>
      <c r="P70" s="18"/>
      <c r="Q70" s="18"/>
      <c r="R70" s="18"/>
    </row>
    <row r="71" spans="1:14" ht="12.75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891"/>
      <c r="L71" s="898"/>
      <c r="M71" s="898"/>
      <c r="N71" s="891"/>
    </row>
    <row r="72" spans="1:14" ht="12.75">
      <c r="A72" s="891"/>
      <c r="B72" s="891"/>
      <c r="C72" s="891"/>
      <c r="D72" s="891"/>
      <c r="E72" s="891"/>
      <c r="F72" s="891"/>
      <c r="G72" s="891"/>
      <c r="H72" s="891"/>
      <c r="I72" s="891"/>
      <c r="J72" s="891"/>
      <c r="K72" s="891"/>
      <c r="L72" s="898"/>
      <c r="M72" s="898"/>
      <c r="N72" s="891"/>
    </row>
    <row r="73" spans="1:14" ht="12.75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891"/>
      <c r="L73" s="898"/>
      <c r="M73" s="898"/>
      <c r="N73" s="891"/>
    </row>
    <row r="74" spans="1:14" ht="12.75">
      <c r="A74" s="891"/>
      <c r="B74" s="891"/>
      <c r="C74" s="891"/>
      <c r="D74" s="891"/>
      <c r="E74" s="891"/>
      <c r="F74" s="891"/>
      <c r="G74" s="891"/>
      <c r="H74" s="891"/>
      <c r="I74" s="891"/>
      <c r="J74" s="891"/>
      <c r="K74" s="891"/>
      <c r="L74" s="898"/>
      <c r="M74" s="898"/>
      <c r="N74" s="891"/>
    </row>
    <row r="75" spans="1:14" ht="12.75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891"/>
      <c r="L75" s="898"/>
      <c r="M75" s="898"/>
      <c r="N75" s="891"/>
    </row>
    <row r="76" spans="1:14" ht="12.75">
      <c r="A76" s="891"/>
      <c r="B76" s="891"/>
      <c r="C76" s="891"/>
      <c r="D76" s="891"/>
      <c r="E76" s="891"/>
      <c r="F76" s="891"/>
      <c r="G76" s="891"/>
      <c r="H76" s="891"/>
      <c r="I76" s="891"/>
      <c r="J76" s="891"/>
      <c r="K76" s="891"/>
      <c r="L76" s="898"/>
      <c r="M76" s="898"/>
      <c r="N76" s="891"/>
    </row>
    <row r="77" spans="1:14" ht="12.75">
      <c r="A77" s="891"/>
      <c r="B77" s="891"/>
      <c r="C77" s="891"/>
      <c r="D77" s="891"/>
      <c r="E77" s="891"/>
      <c r="F77" s="891"/>
      <c r="G77" s="891"/>
      <c r="H77" s="891"/>
      <c r="I77" s="891"/>
      <c r="J77" s="891"/>
      <c r="K77" s="891"/>
      <c r="L77" s="898"/>
      <c r="M77" s="898"/>
      <c r="N77" s="891"/>
    </row>
    <row r="78" spans="1:14" ht="12.75">
      <c r="A78" s="891"/>
      <c r="B78" s="891"/>
      <c r="C78" s="891"/>
      <c r="D78" s="891"/>
      <c r="E78" s="891"/>
      <c r="F78" s="891"/>
      <c r="G78" s="891"/>
      <c r="H78" s="891"/>
      <c r="I78" s="891"/>
      <c r="J78" s="891"/>
      <c r="K78" s="891"/>
      <c r="L78" s="898"/>
      <c r="M78" s="898"/>
      <c r="N78" s="891"/>
    </row>
    <row r="79" spans="1:14" ht="12.75">
      <c r="A79" s="891"/>
      <c r="B79" s="891"/>
      <c r="C79" s="891"/>
      <c r="D79" s="891"/>
      <c r="E79" s="891"/>
      <c r="F79" s="891"/>
      <c r="G79" s="891"/>
      <c r="H79" s="891"/>
      <c r="I79" s="891"/>
      <c r="J79" s="891"/>
      <c r="K79" s="891"/>
      <c r="L79" s="898"/>
      <c r="M79" s="898"/>
      <c r="N79" s="891"/>
    </row>
    <row r="80" spans="1:14" ht="12.75">
      <c r="A80" s="891"/>
      <c r="B80" s="891"/>
      <c r="C80" s="891"/>
      <c r="D80" s="891"/>
      <c r="E80" s="891"/>
      <c r="F80" s="891"/>
      <c r="G80" s="891"/>
      <c r="H80" s="891"/>
      <c r="I80" s="891"/>
      <c r="J80" s="891"/>
      <c r="K80" s="891"/>
      <c r="L80" s="898"/>
      <c r="M80" s="898"/>
      <c r="N80" s="891"/>
    </row>
    <row r="81" spans="1:14" ht="12.75">
      <c r="A81" s="891"/>
      <c r="B81" s="891"/>
      <c r="C81" s="891"/>
      <c r="D81" s="891"/>
      <c r="E81" s="891"/>
      <c r="F81" s="891"/>
      <c r="G81" s="891"/>
      <c r="H81" s="891"/>
      <c r="I81" s="891"/>
      <c r="J81" s="891"/>
      <c r="K81" s="891"/>
      <c r="L81" s="898"/>
      <c r="M81" s="898"/>
      <c r="N81" s="891"/>
    </row>
    <row r="82" spans="1:14" ht="12.75">
      <c r="A82" s="891"/>
      <c r="B82" s="891"/>
      <c r="C82" s="891"/>
      <c r="D82" s="891"/>
      <c r="E82" s="891"/>
      <c r="F82" s="891"/>
      <c r="G82" s="891"/>
      <c r="H82" s="891"/>
      <c r="I82" s="891"/>
      <c r="J82" s="891"/>
      <c r="K82" s="891"/>
      <c r="L82" s="898"/>
      <c r="M82" s="898"/>
      <c r="N82" s="891"/>
    </row>
    <row r="83" spans="1:14" ht="12.75">
      <c r="A83" s="891"/>
      <c r="B83" s="891"/>
      <c r="C83" s="891"/>
      <c r="D83" s="891"/>
      <c r="E83" s="891"/>
      <c r="F83" s="891"/>
      <c r="G83" s="891"/>
      <c r="H83" s="891"/>
      <c r="I83" s="891"/>
      <c r="J83" s="891"/>
      <c r="K83" s="891"/>
      <c r="L83" s="898"/>
      <c r="M83" s="898"/>
      <c r="N83" s="891"/>
    </row>
    <row r="84" spans="1:14" ht="12.75">
      <c r="A84" s="891"/>
      <c r="B84" s="891"/>
      <c r="C84" s="891"/>
      <c r="D84" s="891"/>
      <c r="E84" s="891"/>
      <c r="F84" s="891"/>
      <c r="G84" s="891"/>
      <c r="H84" s="891"/>
      <c r="I84" s="891"/>
      <c r="J84" s="891"/>
      <c r="K84" s="891"/>
      <c r="L84" s="898"/>
      <c r="M84" s="898"/>
      <c r="N84" s="891"/>
    </row>
    <row r="85" spans="1:14" ht="12.75">
      <c r="A85" s="891"/>
      <c r="B85" s="891"/>
      <c r="C85" s="891"/>
      <c r="D85" s="891"/>
      <c r="E85" s="891"/>
      <c r="F85" s="891"/>
      <c r="G85" s="891"/>
      <c r="H85" s="891"/>
      <c r="I85" s="891"/>
      <c r="J85" s="891"/>
      <c r="K85" s="891"/>
      <c r="L85" s="898"/>
      <c r="M85" s="898"/>
      <c r="N85" s="891"/>
    </row>
    <row r="86" spans="1:14" ht="12.75">
      <c r="A86" s="891"/>
      <c r="B86" s="891"/>
      <c r="C86" s="891"/>
      <c r="D86" s="891"/>
      <c r="E86" s="891"/>
      <c r="F86" s="891"/>
      <c r="G86" s="891"/>
      <c r="H86" s="891"/>
      <c r="I86" s="891"/>
      <c r="J86" s="891"/>
      <c r="K86" s="891"/>
      <c r="L86" s="898"/>
      <c r="M86" s="898"/>
      <c r="N86" s="891"/>
    </row>
    <row r="87" spans="1:14" ht="12.75">
      <c r="A87" s="891"/>
      <c r="B87" s="891"/>
      <c r="C87" s="891"/>
      <c r="D87" s="891"/>
      <c r="E87" s="891"/>
      <c r="F87" s="891"/>
      <c r="G87" s="891"/>
      <c r="H87" s="891"/>
      <c r="I87" s="891"/>
      <c r="J87" s="891"/>
      <c r="K87" s="891"/>
      <c r="L87" s="898"/>
      <c r="M87" s="898"/>
      <c r="N87" s="891"/>
    </row>
    <row r="88" spans="1:14" ht="12.75">
      <c r="A88" s="891"/>
      <c r="B88" s="891"/>
      <c r="C88" s="891"/>
      <c r="D88" s="891"/>
      <c r="E88" s="891"/>
      <c r="F88" s="891"/>
      <c r="G88" s="891"/>
      <c r="H88" s="891"/>
      <c r="I88" s="891"/>
      <c r="J88" s="891"/>
      <c r="K88" s="891"/>
      <c r="L88" s="898"/>
      <c r="M88" s="898"/>
      <c r="N88" s="891"/>
    </row>
    <row r="89" spans="1:14" ht="12.75">
      <c r="A89" s="891"/>
      <c r="B89" s="891"/>
      <c r="C89" s="891"/>
      <c r="D89" s="891"/>
      <c r="E89" s="891"/>
      <c r="F89" s="891"/>
      <c r="G89" s="891"/>
      <c r="H89" s="891"/>
      <c r="I89" s="891"/>
      <c r="J89" s="891"/>
      <c r="K89" s="891"/>
      <c r="L89" s="898"/>
      <c r="M89" s="898"/>
      <c r="N89" s="891"/>
    </row>
    <row r="90" spans="1:14" ht="12.75">
      <c r="A90" s="891"/>
      <c r="B90" s="891"/>
      <c r="C90" s="891"/>
      <c r="D90" s="891"/>
      <c r="E90" s="891"/>
      <c r="F90" s="891"/>
      <c r="G90" s="891"/>
      <c r="H90" s="891"/>
      <c r="I90" s="891"/>
      <c r="J90" s="891"/>
      <c r="K90" s="891"/>
      <c r="L90" s="898"/>
      <c r="M90" s="898"/>
      <c r="N90" s="891"/>
    </row>
    <row r="91" spans="1:14" ht="12.75">
      <c r="A91" s="891"/>
      <c r="B91" s="891"/>
      <c r="C91" s="891"/>
      <c r="D91" s="891"/>
      <c r="E91" s="891"/>
      <c r="F91" s="891"/>
      <c r="G91" s="891"/>
      <c r="H91" s="891"/>
      <c r="I91" s="891"/>
      <c r="J91" s="891"/>
      <c r="K91" s="891"/>
      <c r="L91" s="898"/>
      <c r="M91" s="898"/>
      <c r="N91" s="891"/>
    </row>
    <row r="92" spans="1:14" ht="12.75">
      <c r="A92" s="891"/>
      <c r="B92" s="891"/>
      <c r="C92" s="891"/>
      <c r="D92" s="891"/>
      <c r="E92" s="891"/>
      <c r="F92" s="891"/>
      <c r="G92" s="891"/>
      <c r="H92" s="891"/>
      <c r="I92" s="891"/>
      <c r="J92" s="891"/>
      <c r="K92" s="891"/>
      <c r="L92" s="898"/>
      <c r="M92" s="898"/>
      <c r="N92" s="891"/>
    </row>
    <row r="93" spans="1:14" ht="12.75">
      <c r="A93" s="891"/>
      <c r="B93" s="891"/>
      <c r="C93" s="891"/>
      <c r="D93" s="891"/>
      <c r="E93" s="891"/>
      <c r="F93" s="891"/>
      <c r="G93" s="891"/>
      <c r="H93" s="891"/>
      <c r="I93" s="891"/>
      <c r="J93" s="891"/>
      <c r="K93" s="891"/>
      <c r="L93" s="898"/>
      <c r="M93" s="898"/>
      <c r="N93" s="891"/>
    </row>
    <row r="94" spans="1:14" ht="12.75">
      <c r="A94" s="891"/>
      <c r="B94" s="891"/>
      <c r="C94" s="891"/>
      <c r="D94" s="891"/>
      <c r="E94" s="891"/>
      <c r="F94" s="891"/>
      <c r="G94" s="891"/>
      <c r="H94" s="891"/>
      <c r="I94" s="891"/>
      <c r="J94" s="891"/>
      <c r="K94" s="891"/>
      <c r="L94" s="898"/>
      <c r="M94" s="898"/>
      <c r="N94" s="891"/>
    </row>
    <row r="95" spans="1:14" ht="12.75">
      <c r="A95" s="891"/>
      <c r="B95" s="891"/>
      <c r="C95" s="891"/>
      <c r="D95" s="891"/>
      <c r="E95" s="891"/>
      <c r="F95" s="891"/>
      <c r="G95" s="891"/>
      <c r="H95" s="891"/>
      <c r="I95" s="891"/>
      <c r="J95" s="891"/>
      <c r="K95" s="891"/>
      <c r="L95" s="898"/>
      <c r="M95" s="898"/>
      <c r="N95" s="891"/>
    </row>
    <row r="96" spans="1:14" ht="12.75">
      <c r="A96" s="891"/>
      <c r="B96" s="891"/>
      <c r="C96" s="891"/>
      <c r="D96" s="891"/>
      <c r="E96" s="891"/>
      <c r="F96" s="891"/>
      <c r="G96" s="891"/>
      <c r="H96" s="891"/>
      <c r="I96" s="891"/>
      <c r="J96" s="891"/>
      <c r="K96" s="891"/>
      <c r="L96" s="898"/>
      <c r="M96" s="898"/>
      <c r="N96" s="891"/>
    </row>
    <row r="97" spans="1:14" ht="12.75">
      <c r="A97" s="891"/>
      <c r="B97" s="891"/>
      <c r="C97" s="891"/>
      <c r="D97" s="891"/>
      <c r="E97" s="891"/>
      <c r="F97" s="891"/>
      <c r="G97" s="891"/>
      <c r="H97" s="891"/>
      <c r="I97" s="891"/>
      <c r="J97" s="891"/>
      <c r="K97" s="891"/>
      <c r="L97" s="898"/>
      <c r="M97" s="898"/>
      <c r="N97" s="891"/>
    </row>
    <row r="98" spans="1:14" ht="12.75">
      <c r="A98" s="891"/>
      <c r="B98" s="891"/>
      <c r="C98" s="891"/>
      <c r="D98" s="891"/>
      <c r="E98" s="891"/>
      <c r="F98" s="891"/>
      <c r="G98" s="891"/>
      <c r="H98" s="891"/>
      <c r="I98" s="891"/>
      <c r="J98" s="891"/>
      <c r="K98" s="891"/>
      <c r="L98" s="898"/>
      <c r="M98" s="898"/>
      <c r="N98" s="891"/>
    </row>
    <row r="99" spans="1:14" ht="12.75">
      <c r="A99" s="891"/>
      <c r="B99" s="891"/>
      <c r="C99" s="891"/>
      <c r="D99" s="891"/>
      <c r="E99" s="891"/>
      <c r="F99" s="891"/>
      <c r="G99" s="891"/>
      <c r="H99" s="891"/>
      <c r="I99" s="891"/>
      <c r="J99" s="891"/>
      <c r="K99" s="891"/>
      <c r="L99" s="898"/>
      <c r="M99" s="898"/>
      <c r="N99" s="891"/>
    </row>
    <row r="100" spans="1:14" ht="12.75">
      <c r="A100" s="891"/>
      <c r="B100" s="891"/>
      <c r="C100" s="891"/>
      <c r="D100" s="891"/>
      <c r="E100" s="891"/>
      <c r="F100" s="891"/>
      <c r="G100" s="891"/>
      <c r="H100" s="891"/>
      <c r="I100" s="891"/>
      <c r="J100" s="891"/>
      <c r="K100" s="891"/>
      <c r="L100" s="898"/>
      <c r="M100" s="898"/>
      <c r="N100" s="891"/>
    </row>
    <row r="101" spans="1:14" ht="12.75">
      <c r="A101" s="891"/>
      <c r="B101" s="891"/>
      <c r="C101" s="891"/>
      <c r="D101" s="891"/>
      <c r="E101" s="891"/>
      <c r="F101" s="891"/>
      <c r="G101" s="891"/>
      <c r="H101" s="891"/>
      <c r="I101" s="891"/>
      <c r="J101" s="891"/>
      <c r="K101" s="891"/>
      <c r="L101" s="898"/>
      <c r="M101" s="898"/>
      <c r="N101" s="891"/>
    </row>
    <row r="102" spans="1:14" ht="12.75">
      <c r="A102" s="891"/>
      <c r="B102" s="891"/>
      <c r="C102" s="891"/>
      <c r="D102" s="891"/>
      <c r="E102" s="891"/>
      <c r="F102" s="891"/>
      <c r="G102" s="891"/>
      <c r="H102" s="891"/>
      <c r="I102" s="891"/>
      <c r="J102" s="891"/>
      <c r="K102" s="891"/>
      <c r="L102" s="898"/>
      <c r="M102" s="898"/>
      <c r="N102" s="891"/>
    </row>
    <row r="103" spans="1:14" ht="12.75">
      <c r="A103" s="891"/>
      <c r="B103" s="891"/>
      <c r="C103" s="891"/>
      <c r="D103" s="891"/>
      <c r="E103" s="891"/>
      <c r="F103" s="891"/>
      <c r="G103" s="891"/>
      <c r="H103" s="891"/>
      <c r="I103" s="891"/>
      <c r="J103" s="891"/>
      <c r="K103" s="891"/>
      <c r="L103" s="898"/>
      <c r="M103" s="898"/>
      <c r="N103" s="891"/>
    </row>
    <row r="104" spans="1:14" ht="12.75">
      <c r="A104" s="891"/>
      <c r="B104" s="891"/>
      <c r="C104" s="891"/>
      <c r="D104" s="891"/>
      <c r="E104" s="891"/>
      <c r="F104" s="891"/>
      <c r="G104" s="891"/>
      <c r="H104" s="891"/>
      <c r="I104" s="891"/>
      <c r="J104" s="891"/>
      <c r="K104" s="891"/>
      <c r="L104" s="898"/>
      <c r="M104" s="898"/>
      <c r="N104" s="891"/>
    </row>
    <row r="105" spans="1:14" ht="12.75">
      <c r="A105" s="891"/>
      <c r="B105" s="891"/>
      <c r="C105" s="891"/>
      <c r="D105" s="891"/>
      <c r="E105" s="891"/>
      <c r="F105" s="891"/>
      <c r="G105" s="891"/>
      <c r="H105" s="891"/>
      <c r="I105" s="891"/>
      <c r="J105" s="891"/>
      <c r="K105" s="891"/>
      <c r="L105" s="898"/>
      <c r="M105" s="898"/>
      <c r="N105" s="891"/>
    </row>
    <row r="106" spans="1:14" ht="12.75">
      <c r="A106" s="891"/>
      <c r="B106" s="891"/>
      <c r="C106" s="891"/>
      <c r="D106" s="891"/>
      <c r="E106" s="891"/>
      <c r="F106" s="891"/>
      <c r="G106" s="891"/>
      <c r="H106" s="891"/>
      <c r="I106" s="891"/>
      <c r="J106" s="891"/>
      <c r="K106" s="891"/>
      <c r="L106" s="898"/>
      <c r="M106" s="898"/>
      <c r="N106" s="891"/>
    </row>
    <row r="107" spans="1:14" ht="12.75">
      <c r="A107" s="891"/>
      <c r="B107" s="891"/>
      <c r="C107" s="891"/>
      <c r="D107" s="891"/>
      <c r="E107" s="891"/>
      <c r="F107" s="891"/>
      <c r="G107" s="891"/>
      <c r="H107" s="891"/>
      <c r="I107" s="891"/>
      <c r="J107" s="891"/>
      <c r="K107" s="891"/>
      <c r="L107" s="898"/>
      <c r="M107" s="898"/>
      <c r="N107" s="891"/>
    </row>
    <row r="108" spans="1:14" ht="12.75">
      <c r="A108" s="891"/>
      <c r="B108" s="891"/>
      <c r="C108" s="891"/>
      <c r="D108" s="891"/>
      <c r="E108" s="891"/>
      <c r="F108" s="891"/>
      <c r="G108" s="891"/>
      <c r="H108" s="891"/>
      <c r="I108" s="891"/>
      <c r="J108" s="891"/>
      <c r="K108" s="891"/>
      <c r="L108" s="898"/>
      <c r="M108" s="898"/>
      <c r="N108" s="891"/>
    </row>
    <row r="109" spans="1:14" ht="12.75">
      <c r="A109" s="891"/>
      <c r="B109" s="891"/>
      <c r="C109" s="891"/>
      <c r="D109" s="891"/>
      <c r="E109" s="891"/>
      <c r="F109" s="891"/>
      <c r="G109" s="891"/>
      <c r="H109" s="891"/>
      <c r="I109" s="891"/>
      <c r="J109" s="891"/>
      <c r="K109" s="891"/>
      <c r="L109" s="898"/>
      <c r="M109" s="898"/>
      <c r="N109" s="891"/>
    </row>
    <row r="110" spans="1:14" ht="12.75">
      <c r="A110" s="891"/>
      <c r="B110" s="891"/>
      <c r="C110" s="891"/>
      <c r="D110" s="891"/>
      <c r="E110" s="891"/>
      <c r="F110" s="891"/>
      <c r="G110" s="891"/>
      <c r="H110" s="891"/>
      <c r="I110" s="891"/>
      <c r="J110" s="891"/>
      <c r="K110" s="891"/>
      <c r="L110" s="898"/>
      <c r="M110" s="898"/>
      <c r="N110" s="891"/>
    </row>
    <row r="111" spans="1:14" ht="12.75">
      <c r="A111" s="891"/>
      <c r="B111" s="891"/>
      <c r="C111" s="891"/>
      <c r="D111" s="891"/>
      <c r="E111" s="891"/>
      <c r="F111" s="891"/>
      <c r="G111" s="891"/>
      <c r="H111" s="891"/>
      <c r="I111" s="891"/>
      <c r="J111" s="891"/>
      <c r="K111" s="891"/>
      <c r="L111" s="898"/>
      <c r="M111" s="898"/>
      <c r="N111" s="891"/>
    </row>
    <row r="112" spans="1:14" ht="12.75">
      <c r="A112" s="891"/>
      <c r="B112" s="891"/>
      <c r="C112" s="891"/>
      <c r="D112" s="891"/>
      <c r="E112" s="891"/>
      <c r="F112" s="891"/>
      <c r="G112" s="891"/>
      <c r="H112" s="891"/>
      <c r="I112" s="891"/>
      <c r="J112" s="891"/>
      <c r="K112" s="891"/>
      <c r="L112" s="898"/>
      <c r="M112" s="898"/>
      <c r="N112" s="891"/>
    </row>
    <row r="113" spans="1:14" ht="12.75">
      <c r="A113" s="891"/>
      <c r="B113" s="891"/>
      <c r="C113" s="891"/>
      <c r="D113" s="891"/>
      <c r="E113" s="891"/>
      <c r="F113" s="891"/>
      <c r="G113" s="891"/>
      <c r="H113" s="891"/>
      <c r="I113" s="891"/>
      <c r="J113" s="891"/>
      <c r="K113" s="891"/>
      <c r="L113" s="898"/>
      <c r="M113" s="898"/>
      <c r="N113" s="891"/>
    </row>
    <row r="114" spans="1:14" ht="12.75">
      <c r="A114" s="891"/>
      <c r="B114" s="891"/>
      <c r="C114" s="891"/>
      <c r="D114" s="891"/>
      <c r="E114" s="891"/>
      <c r="F114" s="891"/>
      <c r="G114" s="891"/>
      <c r="H114" s="891"/>
      <c r="I114" s="891"/>
      <c r="J114" s="891"/>
      <c r="K114" s="891"/>
      <c r="L114" s="898"/>
      <c r="M114" s="898"/>
      <c r="N114" s="891"/>
    </row>
    <row r="115" spans="1:14" ht="12.75">
      <c r="A115" s="891"/>
      <c r="B115" s="891"/>
      <c r="C115" s="891"/>
      <c r="D115" s="891"/>
      <c r="E115" s="891"/>
      <c r="F115" s="891"/>
      <c r="G115" s="891"/>
      <c r="H115" s="891"/>
      <c r="I115" s="891"/>
      <c r="J115" s="891"/>
      <c r="K115" s="891"/>
      <c r="L115" s="898"/>
      <c r="M115" s="898"/>
      <c r="N115" s="891"/>
    </row>
    <row r="116" spans="1:14" ht="12.75">
      <c r="A116" s="891"/>
      <c r="B116" s="891"/>
      <c r="C116" s="891"/>
      <c r="D116" s="891"/>
      <c r="E116" s="891"/>
      <c r="F116" s="891"/>
      <c r="G116" s="891"/>
      <c r="H116" s="891"/>
      <c r="I116" s="891"/>
      <c r="J116" s="891"/>
      <c r="K116" s="891"/>
      <c r="L116" s="898"/>
      <c r="M116" s="898"/>
      <c r="N116" s="891"/>
    </row>
    <row r="117" spans="1:14" ht="12.75">
      <c r="A117" s="891"/>
      <c r="B117" s="891"/>
      <c r="C117" s="891"/>
      <c r="D117" s="891"/>
      <c r="E117" s="891"/>
      <c r="F117" s="891"/>
      <c r="G117" s="891"/>
      <c r="H117" s="891"/>
      <c r="I117" s="891"/>
      <c r="J117" s="891"/>
      <c r="K117" s="891"/>
      <c r="L117" s="898"/>
      <c r="M117" s="898"/>
      <c r="N117" s="891"/>
    </row>
    <row r="118" spans="1:14" ht="12.75">
      <c r="A118" s="891"/>
      <c r="B118" s="891"/>
      <c r="C118" s="891"/>
      <c r="D118" s="891"/>
      <c r="E118" s="891"/>
      <c r="F118" s="891"/>
      <c r="G118" s="891"/>
      <c r="H118" s="891"/>
      <c r="I118" s="891"/>
      <c r="J118" s="891"/>
      <c r="K118" s="891"/>
      <c r="L118" s="898"/>
      <c r="M118" s="898"/>
      <c r="N118" s="891"/>
    </row>
    <row r="119" spans="1:14" ht="12.75">
      <c r="A119" s="891"/>
      <c r="B119" s="891"/>
      <c r="C119" s="891"/>
      <c r="D119" s="891"/>
      <c r="E119" s="891"/>
      <c r="F119" s="891"/>
      <c r="G119" s="891"/>
      <c r="H119" s="891"/>
      <c r="I119" s="891"/>
      <c r="J119" s="891"/>
      <c r="K119" s="891"/>
      <c r="L119" s="898"/>
      <c r="M119" s="898"/>
      <c r="N119" s="891"/>
    </row>
    <row r="120" spans="1:14" ht="12.75">
      <c r="A120" s="891"/>
      <c r="B120" s="891"/>
      <c r="C120" s="891"/>
      <c r="D120" s="891"/>
      <c r="E120" s="891"/>
      <c r="F120" s="891"/>
      <c r="G120" s="891"/>
      <c r="H120" s="891"/>
      <c r="I120" s="891"/>
      <c r="J120" s="891"/>
      <c r="K120" s="891"/>
      <c r="L120" s="898"/>
      <c r="M120" s="898"/>
      <c r="N120" s="891"/>
    </row>
    <row r="121" spans="1:14" ht="12.75">
      <c r="A121" s="891"/>
      <c r="B121" s="891"/>
      <c r="C121" s="891"/>
      <c r="D121" s="891"/>
      <c r="E121" s="891"/>
      <c r="F121" s="891"/>
      <c r="G121" s="891"/>
      <c r="H121" s="891"/>
      <c r="I121" s="891"/>
      <c r="J121" s="891"/>
      <c r="K121" s="891"/>
      <c r="L121" s="898"/>
      <c r="M121" s="898"/>
      <c r="N121" s="891"/>
    </row>
    <row r="122" spans="1:14" ht="12.75">
      <c r="A122" s="891"/>
      <c r="B122" s="891"/>
      <c r="C122" s="891"/>
      <c r="D122" s="891"/>
      <c r="E122" s="891"/>
      <c r="F122" s="891"/>
      <c r="G122" s="891"/>
      <c r="H122" s="891"/>
      <c r="I122" s="891"/>
      <c r="J122" s="891"/>
      <c r="K122" s="891"/>
      <c r="L122" s="898"/>
      <c r="M122" s="898"/>
      <c r="N122" s="891"/>
    </row>
    <row r="123" spans="1:14" ht="12.75">
      <c r="A123" s="891"/>
      <c r="B123" s="891"/>
      <c r="C123" s="891"/>
      <c r="D123" s="891"/>
      <c r="E123" s="891"/>
      <c r="F123" s="891"/>
      <c r="G123" s="891"/>
      <c r="H123" s="891"/>
      <c r="I123" s="891"/>
      <c r="J123" s="891"/>
      <c r="K123" s="891"/>
      <c r="L123" s="898"/>
      <c r="M123" s="898"/>
      <c r="N123" s="891"/>
    </row>
    <row r="124" spans="1:14" ht="12.75">
      <c r="A124" s="891"/>
      <c r="B124" s="891"/>
      <c r="C124" s="891"/>
      <c r="D124" s="891"/>
      <c r="E124" s="891"/>
      <c r="F124" s="891"/>
      <c r="G124" s="891"/>
      <c r="H124" s="891"/>
      <c r="I124" s="891"/>
      <c r="J124" s="891"/>
      <c r="K124" s="891"/>
      <c r="L124" s="898"/>
      <c r="M124" s="898"/>
      <c r="N124" s="891"/>
    </row>
    <row r="125" spans="1:14" ht="12.75">
      <c r="A125" s="891"/>
      <c r="B125" s="891"/>
      <c r="C125" s="891"/>
      <c r="D125" s="891"/>
      <c r="E125" s="891"/>
      <c r="F125" s="891"/>
      <c r="G125" s="891"/>
      <c r="H125" s="891"/>
      <c r="I125" s="891"/>
      <c r="J125" s="891"/>
      <c r="K125" s="891"/>
      <c r="L125" s="898"/>
      <c r="M125" s="898"/>
      <c r="N125" s="891"/>
    </row>
    <row r="126" spans="1:14" ht="12.75">
      <c r="A126" s="891"/>
      <c r="B126" s="891"/>
      <c r="C126" s="891"/>
      <c r="D126" s="891"/>
      <c r="E126" s="891"/>
      <c r="F126" s="891"/>
      <c r="G126" s="891"/>
      <c r="H126" s="891"/>
      <c r="I126" s="891"/>
      <c r="J126" s="891"/>
      <c r="K126" s="891"/>
      <c r="L126" s="898"/>
      <c r="M126" s="898"/>
      <c r="N126" s="891"/>
    </row>
    <row r="127" spans="1:14" ht="12.75">
      <c r="A127" s="891"/>
      <c r="B127" s="891"/>
      <c r="C127" s="891"/>
      <c r="D127" s="891"/>
      <c r="E127" s="891"/>
      <c r="F127" s="891"/>
      <c r="G127" s="891"/>
      <c r="H127" s="891"/>
      <c r="I127" s="891"/>
      <c r="J127" s="891"/>
      <c r="K127" s="891"/>
      <c r="L127" s="898"/>
      <c r="M127" s="898"/>
      <c r="N127" s="891"/>
    </row>
    <row r="128" spans="1:14" ht="12.75">
      <c r="A128" s="891"/>
      <c r="B128" s="891"/>
      <c r="C128" s="891"/>
      <c r="D128" s="891"/>
      <c r="E128" s="891"/>
      <c r="F128" s="891"/>
      <c r="G128" s="891"/>
      <c r="H128" s="891"/>
      <c r="I128" s="891"/>
      <c r="J128" s="891"/>
      <c r="K128" s="891"/>
      <c r="L128" s="898"/>
      <c r="M128" s="898"/>
      <c r="N128" s="891"/>
    </row>
    <row r="129" spans="12:13" ht="12.75">
      <c r="L129" s="29"/>
      <c r="M129" s="29"/>
    </row>
    <row r="130" spans="12:13" ht="12.75">
      <c r="L130" s="29"/>
      <c r="M130" s="29"/>
    </row>
    <row r="131" spans="12:13" ht="12.75">
      <c r="L131" s="29"/>
      <c r="M131" s="29"/>
    </row>
    <row r="132" spans="12:13" ht="12.75">
      <c r="L132" s="29"/>
      <c r="M132" s="29"/>
    </row>
    <row r="133" spans="12:13" ht="12.75">
      <c r="L133" s="29"/>
      <c r="M133" s="29"/>
    </row>
    <row r="134" spans="12:13" ht="12.75">
      <c r="L134" s="29"/>
      <c r="M134" s="29"/>
    </row>
    <row r="135" spans="12:13" ht="12.75">
      <c r="L135" s="29"/>
      <c r="M135" s="29"/>
    </row>
    <row r="136" spans="12:13" ht="12.75">
      <c r="L136" s="29"/>
      <c r="M136" s="29"/>
    </row>
    <row r="137" spans="12:13" ht="12.75">
      <c r="L137" s="29"/>
      <c r="M137" s="29"/>
    </row>
    <row r="138" spans="12:13" ht="12.75">
      <c r="L138" s="29"/>
      <c r="M138" s="29"/>
    </row>
    <row r="139" spans="12:13" ht="12.75">
      <c r="L139" s="29"/>
      <c r="M139" s="29"/>
    </row>
    <row r="140" spans="12:13" ht="12.75">
      <c r="L140" s="29"/>
      <c r="M140" s="29"/>
    </row>
    <row r="141" spans="12:13" ht="12.75">
      <c r="L141" s="29"/>
      <c r="M141" s="29"/>
    </row>
    <row r="142" spans="12:13" ht="12.75">
      <c r="L142" s="29"/>
      <c r="M142" s="29"/>
    </row>
    <row r="143" spans="12:13" ht="12.75">
      <c r="L143" s="29"/>
      <c r="M143" s="29"/>
    </row>
    <row r="144" spans="12:13" ht="12.75">
      <c r="L144" s="29"/>
      <c r="M144" s="29"/>
    </row>
    <row r="145" spans="12:13" ht="12.75">
      <c r="L145" s="29"/>
      <c r="M145" s="29"/>
    </row>
    <row r="146" spans="12:13" ht="12.75">
      <c r="L146" s="29"/>
      <c r="M146" s="29"/>
    </row>
    <row r="147" spans="12:13" ht="12.75">
      <c r="L147" s="29"/>
      <c r="M147" s="29"/>
    </row>
    <row r="148" spans="12:13" ht="12.75">
      <c r="L148" s="29"/>
      <c r="M148" s="29"/>
    </row>
    <row r="149" spans="12:13" ht="12.75">
      <c r="L149" s="29"/>
      <c r="M149" s="29"/>
    </row>
    <row r="150" spans="12:13" ht="12.75">
      <c r="L150" s="29"/>
      <c r="M150" s="29"/>
    </row>
    <row r="151" spans="12:13" ht="12.75">
      <c r="L151" s="29"/>
      <c r="M151" s="29"/>
    </row>
  </sheetData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2"/>
  <sheetViews>
    <sheetView workbookViewId="0" topLeftCell="A49">
      <selection activeCell="L89" sqref="L89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8.8515625" style="18" bestFit="1" customWidth="1"/>
    <col min="4" max="4" width="9.7109375" style="18" bestFit="1" customWidth="1"/>
    <col min="5" max="5" width="8.8515625" style="18" bestFit="1" customWidth="1"/>
    <col min="6" max="7" width="9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714" t="s">
        <v>56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</row>
    <row r="2" spans="1:12" ht="15.75">
      <c r="A2" s="1791" t="s">
        <v>312</v>
      </c>
      <c r="B2" s="1791"/>
      <c r="C2" s="1791"/>
      <c r="D2" s="1791"/>
      <c r="E2" s="1791"/>
      <c r="F2" s="1791"/>
      <c r="G2" s="1791"/>
      <c r="H2" s="1791"/>
      <c r="I2" s="1791"/>
      <c r="J2" s="1791"/>
      <c r="K2" s="1791"/>
      <c r="L2" s="1791"/>
    </row>
    <row r="3" spans="1:12" ht="12.75">
      <c r="A3" s="60" t="s">
        <v>986</v>
      </c>
      <c r="B3" s="60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2.75">
      <c r="A4" s="1714" t="s">
        <v>925</v>
      </c>
      <c r="B4" s="1714"/>
      <c r="C4" s="1714"/>
      <c r="D4" s="1714"/>
      <c r="E4" s="1714"/>
      <c r="F4" s="1714"/>
      <c r="G4" s="1714"/>
      <c r="H4" s="1714"/>
      <c r="I4" s="1714"/>
      <c r="J4" s="1714"/>
      <c r="K4" s="1714"/>
      <c r="L4" s="1714"/>
      <c r="M4" s="150"/>
    </row>
    <row r="5" spans="1:12" ht="13.5" thickBot="1">
      <c r="A5" s="1792" t="s">
        <v>105</v>
      </c>
      <c r="B5" s="1792"/>
      <c r="C5" s="1792"/>
      <c r="D5" s="1771"/>
      <c r="E5" s="1771"/>
      <c r="F5" s="1771"/>
      <c r="G5" s="1792"/>
      <c r="H5" s="1792"/>
      <c r="I5" s="1792"/>
      <c r="J5" s="1792"/>
      <c r="K5" s="1792"/>
      <c r="L5" s="1792"/>
    </row>
    <row r="6" spans="1:12" ht="12.75">
      <c r="A6" s="823"/>
      <c r="B6" s="903" t="s">
        <v>987</v>
      </c>
      <c r="C6" s="904" t="s">
        <v>1387</v>
      </c>
      <c r="D6" s="1749" t="s">
        <v>676</v>
      </c>
      <c r="E6" s="1751"/>
      <c r="F6" s="1749" t="s">
        <v>99</v>
      </c>
      <c r="G6" s="1750"/>
      <c r="H6" s="1751"/>
      <c r="I6" s="905"/>
      <c r="J6" s="1750" t="s">
        <v>1292</v>
      </c>
      <c r="K6" s="1750"/>
      <c r="L6" s="906"/>
    </row>
    <row r="7" spans="1:12" ht="12.75">
      <c r="A7" s="907" t="s">
        <v>24</v>
      </c>
      <c r="B7" s="908" t="s">
        <v>988</v>
      </c>
      <c r="C7" s="909" t="s">
        <v>106</v>
      </c>
      <c r="D7" s="910" t="s">
        <v>107</v>
      </c>
      <c r="E7" s="909" t="s">
        <v>106</v>
      </c>
      <c r="F7" s="909" t="s">
        <v>108</v>
      </c>
      <c r="G7" s="909" t="s">
        <v>107</v>
      </c>
      <c r="H7" s="909" t="s">
        <v>106</v>
      </c>
      <c r="I7" s="911" t="s">
        <v>989</v>
      </c>
      <c r="J7" s="911" t="s">
        <v>989</v>
      </c>
      <c r="K7" s="911" t="s">
        <v>990</v>
      </c>
      <c r="L7" s="912" t="s">
        <v>990</v>
      </c>
    </row>
    <row r="8" spans="1:12" ht="12.75">
      <c r="A8" s="888">
        <v>1</v>
      </c>
      <c r="B8" s="76">
        <v>2</v>
      </c>
      <c r="C8" s="913" t="s">
        <v>991</v>
      </c>
      <c r="D8" s="914">
        <v>4</v>
      </c>
      <c r="E8" s="915">
        <v>5</v>
      </c>
      <c r="F8" s="915">
        <v>6</v>
      </c>
      <c r="G8" s="915">
        <v>7</v>
      </c>
      <c r="H8" s="913">
        <v>8</v>
      </c>
      <c r="I8" s="916" t="s">
        <v>992</v>
      </c>
      <c r="J8" s="916" t="s">
        <v>993</v>
      </c>
      <c r="K8" s="916" t="s">
        <v>994</v>
      </c>
      <c r="L8" s="917" t="s">
        <v>995</v>
      </c>
    </row>
    <row r="9" spans="1:12" ht="12.75">
      <c r="A9" s="918"/>
      <c r="B9" s="919"/>
      <c r="C9" s="920"/>
      <c r="D9" s="921"/>
      <c r="E9" s="922"/>
      <c r="F9" s="921"/>
      <c r="G9" s="921"/>
      <c r="H9" s="922"/>
      <c r="I9" s="921"/>
      <c r="J9" s="921"/>
      <c r="K9" s="921"/>
      <c r="L9" s="923"/>
    </row>
    <row r="10" spans="1:12" ht="12.75">
      <c r="A10" s="924" t="s">
        <v>996</v>
      </c>
      <c r="B10" s="925">
        <v>100</v>
      </c>
      <c r="C10" s="926">
        <v>194.7</v>
      </c>
      <c r="D10" s="927">
        <v>212.7</v>
      </c>
      <c r="E10" s="928">
        <v>220.2</v>
      </c>
      <c r="F10" s="927">
        <v>234</v>
      </c>
      <c r="G10" s="927">
        <v>237</v>
      </c>
      <c r="H10" s="928">
        <v>243.1</v>
      </c>
      <c r="I10" s="929">
        <v>13.1</v>
      </c>
      <c r="J10" s="929">
        <v>3.5</v>
      </c>
      <c r="K10" s="929">
        <v>10.4</v>
      </c>
      <c r="L10" s="930">
        <v>2.6</v>
      </c>
    </row>
    <row r="11" spans="1:12" ht="12.75">
      <c r="A11" s="931"/>
      <c r="B11" s="932"/>
      <c r="C11" s="933"/>
      <c r="D11" s="898"/>
      <c r="E11" s="800"/>
      <c r="F11" s="898"/>
      <c r="G11" s="898"/>
      <c r="H11" s="800"/>
      <c r="I11" s="934"/>
      <c r="J11" s="934"/>
      <c r="K11" s="934"/>
      <c r="L11" s="935"/>
    </row>
    <row r="12" spans="1:12" ht="12.75">
      <c r="A12" s="924" t="s">
        <v>997</v>
      </c>
      <c r="B12" s="925">
        <v>53.2</v>
      </c>
      <c r="C12" s="926">
        <v>191.9</v>
      </c>
      <c r="D12" s="927">
        <v>208.6</v>
      </c>
      <c r="E12" s="928">
        <v>217.6</v>
      </c>
      <c r="F12" s="927">
        <v>243.1</v>
      </c>
      <c r="G12" s="927">
        <v>248.4</v>
      </c>
      <c r="H12" s="928">
        <v>256.3</v>
      </c>
      <c r="I12" s="929">
        <v>13.4</v>
      </c>
      <c r="J12" s="929">
        <v>4.3</v>
      </c>
      <c r="K12" s="929">
        <v>17.8</v>
      </c>
      <c r="L12" s="930">
        <v>3.2</v>
      </c>
    </row>
    <row r="13" spans="1:12" ht="12.75">
      <c r="A13" s="936"/>
      <c r="B13" s="932"/>
      <c r="C13" s="933"/>
      <c r="D13" s="898"/>
      <c r="E13" s="800"/>
      <c r="F13" s="898"/>
      <c r="G13" s="898"/>
      <c r="H13" s="800"/>
      <c r="I13" s="937"/>
      <c r="J13" s="937"/>
      <c r="K13" s="937"/>
      <c r="L13" s="938"/>
    </row>
    <row r="14" spans="1:12" ht="12.75">
      <c r="A14" s="931" t="s">
        <v>998</v>
      </c>
      <c r="B14" s="939">
        <v>18</v>
      </c>
      <c r="C14" s="933">
        <v>184.1</v>
      </c>
      <c r="D14" s="898">
        <v>220.5</v>
      </c>
      <c r="E14" s="800">
        <v>227.3</v>
      </c>
      <c r="F14" s="898">
        <v>230.6</v>
      </c>
      <c r="G14" s="898">
        <v>234.5</v>
      </c>
      <c r="H14" s="800">
        <v>240.5</v>
      </c>
      <c r="I14" s="937">
        <v>23.5</v>
      </c>
      <c r="J14" s="937">
        <v>3.1</v>
      </c>
      <c r="K14" s="937">
        <v>5.8</v>
      </c>
      <c r="L14" s="938">
        <v>2.6</v>
      </c>
    </row>
    <row r="15" spans="1:12" ht="12.75">
      <c r="A15" s="931" t="s">
        <v>999</v>
      </c>
      <c r="B15" s="939" t="s">
        <v>1275</v>
      </c>
      <c r="C15" s="933">
        <v>178.8</v>
      </c>
      <c r="D15" s="898">
        <v>220.1</v>
      </c>
      <c r="E15" s="800">
        <v>228.5</v>
      </c>
      <c r="F15" s="898">
        <v>232.7</v>
      </c>
      <c r="G15" s="898">
        <v>237.6</v>
      </c>
      <c r="H15" s="800">
        <v>244.9</v>
      </c>
      <c r="I15" s="937">
        <v>27.8</v>
      </c>
      <c r="J15" s="937">
        <v>3.8</v>
      </c>
      <c r="K15" s="937">
        <v>7.2</v>
      </c>
      <c r="L15" s="938">
        <v>3.1</v>
      </c>
    </row>
    <row r="16" spans="1:12" ht="12.75" customHeight="1">
      <c r="A16" s="931" t="s">
        <v>1000</v>
      </c>
      <c r="B16" s="940">
        <v>1.79</v>
      </c>
      <c r="C16" s="933">
        <v>232.8</v>
      </c>
      <c r="D16" s="898">
        <v>254.9</v>
      </c>
      <c r="E16" s="800">
        <v>253.6</v>
      </c>
      <c r="F16" s="898">
        <v>239.2</v>
      </c>
      <c r="G16" s="898">
        <v>239.6</v>
      </c>
      <c r="H16" s="800">
        <v>242.2</v>
      </c>
      <c r="I16" s="937">
        <v>8.9</v>
      </c>
      <c r="J16" s="937">
        <v>-0.5</v>
      </c>
      <c r="K16" s="937">
        <v>-4.5</v>
      </c>
      <c r="L16" s="938">
        <v>1.1</v>
      </c>
    </row>
    <row r="17" spans="1:12" ht="12.75" customHeight="1">
      <c r="A17" s="931" t="s">
        <v>1001</v>
      </c>
      <c r="B17" s="940">
        <v>2.05</v>
      </c>
      <c r="C17" s="933">
        <v>175.5</v>
      </c>
      <c r="D17" s="898">
        <v>188.4</v>
      </c>
      <c r="E17" s="800">
        <v>190.8</v>
      </c>
      <c r="F17" s="898">
        <v>203.7</v>
      </c>
      <c r="G17" s="898">
        <v>204.1</v>
      </c>
      <c r="H17" s="800">
        <v>204.3</v>
      </c>
      <c r="I17" s="937">
        <v>8.7</v>
      </c>
      <c r="J17" s="937">
        <v>1.3</v>
      </c>
      <c r="K17" s="937">
        <v>7.1</v>
      </c>
      <c r="L17" s="938">
        <v>0.1</v>
      </c>
    </row>
    <row r="18" spans="1:12" ht="12.75">
      <c r="A18" s="931" t="s">
        <v>1002</v>
      </c>
      <c r="B18" s="940">
        <v>2.73</v>
      </c>
      <c r="C18" s="933">
        <v>197</v>
      </c>
      <c r="D18" s="898">
        <v>214.4</v>
      </c>
      <c r="E18" s="800">
        <v>235.3</v>
      </c>
      <c r="F18" s="898">
        <v>263.6</v>
      </c>
      <c r="G18" s="898">
        <v>274.1</v>
      </c>
      <c r="H18" s="800">
        <v>309.9</v>
      </c>
      <c r="I18" s="937">
        <v>19.4</v>
      </c>
      <c r="J18" s="937">
        <v>9.7</v>
      </c>
      <c r="K18" s="937">
        <v>31.7</v>
      </c>
      <c r="L18" s="938">
        <v>13.1</v>
      </c>
    </row>
    <row r="19" spans="1:12" ht="12.75">
      <c r="A19" s="931" t="s">
        <v>1003</v>
      </c>
      <c r="B19" s="940">
        <v>7.89</v>
      </c>
      <c r="C19" s="933">
        <v>214.1</v>
      </c>
      <c r="D19" s="898">
        <v>168.3</v>
      </c>
      <c r="E19" s="800">
        <v>191.4</v>
      </c>
      <c r="F19" s="898">
        <v>246.6</v>
      </c>
      <c r="G19" s="898">
        <v>264.2</v>
      </c>
      <c r="H19" s="800">
        <v>281.7</v>
      </c>
      <c r="I19" s="937">
        <v>-10.6</v>
      </c>
      <c r="J19" s="937">
        <v>13.7</v>
      </c>
      <c r="K19" s="937">
        <v>47.2</v>
      </c>
      <c r="L19" s="938">
        <v>6.6</v>
      </c>
    </row>
    <row r="20" spans="1:12" ht="12.75" customHeight="1">
      <c r="A20" s="931" t="s">
        <v>1005</v>
      </c>
      <c r="B20" s="940">
        <v>6.25</v>
      </c>
      <c r="C20" s="933">
        <v>216.7</v>
      </c>
      <c r="D20" s="898">
        <v>155.3</v>
      </c>
      <c r="E20" s="800">
        <v>182</v>
      </c>
      <c r="F20" s="898">
        <v>244.1</v>
      </c>
      <c r="G20" s="898">
        <v>263.6</v>
      </c>
      <c r="H20" s="800">
        <v>276.5</v>
      </c>
      <c r="I20" s="937">
        <v>-16</v>
      </c>
      <c r="J20" s="937">
        <v>17.2</v>
      </c>
      <c r="K20" s="937">
        <v>51.9</v>
      </c>
      <c r="L20" s="938">
        <v>4.9</v>
      </c>
    </row>
    <row r="21" spans="1:12" ht="12.75" customHeight="1">
      <c r="A21" s="931" t="s">
        <v>1006</v>
      </c>
      <c r="B21" s="940">
        <v>5.15</v>
      </c>
      <c r="C21" s="933">
        <v>224.1</v>
      </c>
      <c r="D21" s="898">
        <v>152.9</v>
      </c>
      <c r="E21" s="800">
        <v>182.1</v>
      </c>
      <c r="F21" s="898">
        <v>253</v>
      </c>
      <c r="G21" s="898">
        <v>274.6</v>
      </c>
      <c r="H21" s="800">
        <v>284.7</v>
      </c>
      <c r="I21" s="937">
        <v>-18.7</v>
      </c>
      <c r="J21" s="937">
        <v>19.1</v>
      </c>
      <c r="K21" s="937">
        <v>56.3</v>
      </c>
      <c r="L21" s="938">
        <v>3.7</v>
      </c>
    </row>
    <row r="22" spans="1:12" ht="12.75" customHeight="1">
      <c r="A22" s="931" t="s">
        <v>1007</v>
      </c>
      <c r="B22" s="940">
        <v>1.1</v>
      </c>
      <c r="C22" s="933">
        <v>196.6</v>
      </c>
      <c r="D22" s="898">
        <v>182.8</v>
      </c>
      <c r="E22" s="800">
        <v>195.9</v>
      </c>
      <c r="F22" s="898">
        <v>221.2</v>
      </c>
      <c r="G22" s="898">
        <v>233.2</v>
      </c>
      <c r="H22" s="800">
        <v>262.8</v>
      </c>
      <c r="I22" s="937">
        <v>-0.4</v>
      </c>
      <c r="J22" s="937">
        <v>7.2</v>
      </c>
      <c r="K22" s="937">
        <v>34.2</v>
      </c>
      <c r="L22" s="938">
        <v>12.7</v>
      </c>
    </row>
    <row r="23" spans="1:12" ht="12.75" customHeight="1">
      <c r="A23" s="931" t="s">
        <v>1008</v>
      </c>
      <c r="B23" s="940">
        <v>1.65</v>
      </c>
      <c r="C23" s="933">
        <v>200.2</v>
      </c>
      <c r="D23" s="898">
        <v>218.5</v>
      </c>
      <c r="E23" s="800">
        <v>226.6</v>
      </c>
      <c r="F23" s="898">
        <v>258</v>
      </c>
      <c r="G23" s="898">
        <v>266.6</v>
      </c>
      <c r="H23" s="800">
        <v>300.9</v>
      </c>
      <c r="I23" s="937">
        <v>13.2</v>
      </c>
      <c r="J23" s="937">
        <v>3.7</v>
      </c>
      <c r="K23" s="937">
        <v>32.8</v>
      </c>
      <c r="L23" s="938">
        <v>12.9</v>
      </c>
    </row>
    <row r="24" spans="1:12" ht="12.75" customHeight="1">
      <c r="A24" s="931" t="s">
        <v>1009</v>
      </c>
      <c r="B24" s="940">
        <v>1.59</v>
      </c>
      <c r="C24" s="933">
        <v>201.9</v>
      </c>
      <c r="D24" s="898">
        <v>220.6</v>
      </c>
      <c r="E24" s="800">
        <v>229.1</v>
      </c>
      <c r="F24" s="898">
        <v>261.5</v>
      </c>
      <c r="G24" s="898">
        <v>270.6</v>
      </c>
      <c r="H24" s="800">
        <v>306.2</v>
      </c>
      <c r="I24" s="937">
        <v>13.5</v>
      </c>
      <c r="J24" s="937">
        <v>3.9</v>
      </c>
      <c r="K24" s="937">
        <v>33.7</v>
      </c>
      <c r="L24" s="938">
        <v>13.2</v>
      </c>
    </row>
    <row r="25" spans="1:12" ht="12.75" customHeight="1">
      <c r="A25" s="931" t="s">
        <v>1010</v>
      </c>
      <c r="B25" s="940">
        <v>0.05</v>
      </c>
      <c r="C25" s="933">
        <v>152.9</v>
      </c>
      <c r="D25" s="898">
        <v>164.2</v>
      </c>
      <c r="E25" s="800">
        <v>163.4</v>
      </c>
      <c r="F25" s="898">
        <v>169.1</v>
      </c>
      <c r="G25" s="898">
        <v>169.5</v>
      </c>
      <c r="H25" s="800">
        <v>169.6</v>
      </c>
      <c r="I25" s="937">
        <v>6.9</v>
      </c>
      <c r="J25" s="937">
        <v>-0.5</v>
      </c>
      <c r="K25" s="937">
        <v>3.8</v>
      </c>
      <c r="L25" s="938">
        <v>0.1</v>
      </c>
    </row>
    <row r="26" spans="1:12" ht="12.75">
      <c r="A26" s="931" t="s">
        <v>1011</v>
      </c>
      <c r="B26" s="939">
        <v>1.85</v>
      </c>
      <c r="C26" s="933">
        <v>191.3</v>
      </c>
      <c r="D26" s="898">
        <v>201.7</v>
      </c>
      <c r="E26" s="800">
        <v>210.1</v>
      </c>
      <c r="F26" s="898">
        <v>224.1</v>
      </c>
      <c r="G26" s="898">
        <v>228.2</v>
      </c>
      <c r="H26" s="800">
        <v>235</v>
      </c>
      <c r="I26" s="937">
        <v>9.8</v>
      </c>
      <c r="J26" s="937">
        <v>4.2</v>
      </c>
      <c r="K26" s="937">
        <v>11.9</v>
      </c>
      <c r="L26" s="938">
        <v>3</v>
      </c>
    </row>
    <row r="27" spans="1:12" ht="12.75">
      <c r="A27" s="931" t="s">
        <v>1012</v>
      </c>
      <c r="B27" s="939">
        <v>5.21</v>
      </c>
      <c r="C27" s="933">
        <v>190.2</v>
      </c>
      <c r="D27" s="898">
        <v>213.1</v>
      </c>
      <c r="E27" s="800">
        <v>213.2</v>
      </c>
      <c r="F27" s="898">
        <v>279</v>
      </c>
      <c r="G27" s="898">
        <v>280.9</v>
      </c>
      <c r="H27" s="800">
        <v>283.1</v>
      </c>
      <c r="I27" s="937">
        <v>12.1</v>
      </c>
      <c r="J27" s="937">
        <v>0</v>
      </c>
      <c r="K27" s="937">
        <v>32.8</v>
      </c>
      <c r="L27" s="938">
        <v>0.8</v>
      </c>
    </row>
    <row r="28" spans="1:12" ht="12.75">
      <c r="A28" s="931" t="s">
        <v>1013</v>
      </c>
      <c r="B28" s="939">
        <v>4.05</v>
      </c>
      <c r="C28" s="933">
        <v>181.3</v>
      </c>
      <c r="D28" s="898">
        <v>187.9</v>
      </c>
      <c r="E28" s="800">
        <v>191.5</v>
      </c>
      <c r="F28" s="898">
        <v>215.9</v>
      </c>
      <c r="G28" s="898">
        <v>216</v>
      </c>
      <c r="H28" s="800">
        <v>215.9</v>
      </c>
      <c r="I28" s="937">
        <v>5.6</v>
      </c>
      <c r="J28" s="937">
        <v>1.9</v>
      </c>
      <c r="K28" s="937">
        <v>12.7</v>
      </c>
      <c r="L28" s="938">
        <v>0</v>
      </c>
    </row>
    <row r="29" spans="1:12" ht="12.75">
      <c r="A29" s="931" t="s">
        <v>1014</v>
      </c>
      <c r="B29" s="939">
        <v>3.07</v>
      </c>
      <c r="C29" s="933">
        <v>166.2</v>
      </c>
      <c r="D29" s="898">
        <v>219.1</v>
      </c>
      <c r="E29" s="800">
        <v>226</v>
      </c>
      <c r="F29" s="898">
        <v>213.7</v>
      </c>
      <c r="G29" s="898">
        <v>211.3</v>
      </c>
      <c r="H29" s="941">
        <v>210.1</v>
      </c>
      <c r="I29" s="937">
        <v>36</v>
      </c>
      <c r="J29" s="937">
        <v>3.1</v>
      </c>
      <c r="K29" s="937">
        <v>-7</v>
      </c>
      <c r="L29" s="938">
        <v>-0.6</v>
      </c>
    </row>
    <row r="30" spans="1:12" ht="12.75">
      <c r="A30" s="931" t="s">
        <v>1015</v>
      </c>
      <c r="B30" s="939">
        <v>1.21</v>
      </c>
      <c r="C30" s="933">
        <v>135.1</v>
      </c>
      <c r="D30" s="898">
        <v>146.6</v>
      </c>
      <c r="E30" s="800">
        <v>159.7</v>
      </c>
      <c r="F30" s="898">
        <v>235</v>
      </c>
      <c r="G30" s="898">
        <v>235.2</v>
      </c>
      <c r="H30" s="800">
        <v>238.9</v>
      </c>
      <c r="I30" s="937">
        <v>18.2</v>
      </c>
      <c r="J30" s="937">
        <v>8.9</v>
      </c>
      <c r="K30" s="937">
        <v>49.6</v>
      </c>
      <c r="L30" s="938">
        <v>1.6</v>
      </c>
    </row>
    <row r="31" spans="1:12" ht="12.75">
      <c r="A31" s="931" t="s">
        <v>1016</v>
      </c>
      <c r="B31" s="940">
        <v>2.28</v>
      </c>
      <c r="C31" s="933">
        <v>189.7</v>
      </c>
      <c r="D31" s="898">
        <v>197</v>
      </c>
      <c r="E31" s="800">
        <v>202.8</v>
      </c>
      <c r="F31" s="898">
        <v>226.9</v>
      </c>
      <c r="G31" s="898">
        <v>228.4</v>
      </c>
      <c r="H31" s="800">
        <v>235.4</v>
      </c>
      <c r="I31" s="937">
        <v>6.9</v>
      </c>
      <c r="J31" s="937">
        <v>2.9</v>
      </c>
      <c r="K31" s="937">
        <v>16.1</v>
      </c>
      <c r="L31" s="938">
        <v>3.1</v>
      </c>
    </row>
    <row r="32" spans="1:12" ht="12.75" customHeight="1">
      <c r="A32" s="931" t="s">
        <v>1017</v>
      </c>
      <c r="B32" s="940">
        <v>0.75</v>
      </c>
      <c r="C32" s="933">
        <v>145.4</v>
      </c>
      <c r="D32" s="898">
        <v>156.1</v>
      </c>
      <c r="E32" s="800">
        <v>157.1</v>
      </c>
      <c r="F32" s="898">
        <v>188.6</v>
      </c>
      <c r="G32" s="898">
        <v>193.7</v>
      </c>
      <c r="H32" s="800">
        <v>202.3</v>
      </c>
      <c r="I32" s="937">
        <v>8</v>
      </c>
      <c r="J32" s="937">
        <v>0.6</v>
      </c>
      <c r="K32" s="937">
        <v>28.8</v>
      </c>
      <c r="L32" s="938">
        <v>4.4</v>
      </c>
    </row>
    <row r="33" spans="1:12" ht="12.75" customHeight="1">
      <c r="A33" s="931" t="s">
        <v>1018</v>
      </c>
      <c r="B33" s="940">
        <v>1.53</v>
      </c>
      <c r="C33" s="933">
        <v>207.5</v>
      </c>
      <c r="D33" s="898">
        <v>213</v>
      </c>
      <c r="E33" s="800">
        <v>220.7</v>
      </c>
      <c r="F33" s="898">
        <v>241.7</v>
      </c>
      <c r="G33" s="898">
        <v>241.7</v>
      </c>
      <c r="H33" s="800">
        <v>246.8</v>
      </c>
      <c r="I33" s="937">
        <v>6.4</v>
      </c>
      <c r="J33" s="937">
        <v>3.6</v>
      </c>
      <c r="K33" s="937">
        <v>11.8</v>
      </c>
      <c r="L33" s="938">
        <v>2.1</v>
      </c>
    </row>
    <row r="34" spans="1:12" ht="12.75">
      <c r="A34" s="931" t="s">
        <v>1019</v>
      </c>
      <c r="B34" s="940">
        <v>6.91</v>
      </c>
      <c r="C34" s="933">
        <v>217</v>
      </c>
      <c r="D34" s="898">
        <v>240.7</v>
      </c>
      <c r="E34" s="800">
        <v>248.1</v>
      </c>
      <c r="F34" s="898">
        <v>278.2</v>
      </c>
      <c r="G34" s="898">
        <v>283.2</v>
      </c>
      <c r="H34" s="800">
        <v>287.9</v>
      </c>
      <c r="I34" s="937">
        <v>14.3</v>
      </c>
      <c r="J34" s="937">
        <v>3.1</v>
      </c>
      <c r="K34" s="937">
        <v>16</v>
      </c>
      <c r="L34" s="938">
        <v>1.7</v>
      </c>
    </row>
    <row r="35" spans="1:12" ht="12.75">
      <c r="A35" s="936"/>
      <c r="B35" s="940"/>
      <c r="C35" s="933"/>
      <c r="D35" s="898"/>
      <c r="E35" s="800"/>
      <c r="F35" s="898"/>
      <c r="G35" s="898"/>
      <c r="H35" s="800"/>
      <c r="I35" s="934"/>
      <c r="J35" s="934"/>
      <c r="K35" s="934"/>
      <c r="L35" s="935"/>
    </row>
    <row r="36" spans="1:12" ht="12.75">
      <c r="A36" s="942" t="s">
        <v>1020</v>
      </c>
      <c r="B36" s="925">
        <v>46.8</v>
      </c>
      <c r="C36" s="926">
        <v>197.9</v>
      </c>
      <c r="D36" s="927">
        <v>217.5</v>
      </c>
      <c r="E36" s="928">
        <v>223.1</v>
      </c>
      <c r="F36" s="927">
        <v>223.8</v>
      </c>
      <c r="G36" s="927">
        <v>223.9</v>
      </c>
      <c r="H36" s="928">
        <v>227.8</v>
      </c>
      <c r="I36" s="943">
        <v>12.7</v>
      </c>
      <c r="J36" s="943">
        <v>2.6</v>
      </c>
      <c r="K36" s="943">
        <v>2.1</v>
      </c>
      <c r="L36" s="944">
        <v>1.7</v>
      </c>
    </row>
    <row r="37" spans="1:12" ht="12.75">
      <c r="A37" s="936"/>
      <c r="B37" s="939"/>
      <c r="C37" s="933"/>
      <c r="D37" s="898"/>
      <c r="E37" s="800"/>
      <c r="F37" s="898"/>
      <c r="G37" s="898"/>
      <c r="H37" s="800"/>
      <c r="I37" s="937"/>
      <c r="J37" s="937"/>
      <c r="K37" s="937"/>
      <c r="L37" s="938"/>
    </row>
    <row r="38" spans="1:12" ht="12.75">
      <c r="A38" s="931" t="s">
        <v>1026</v>
      </c>
      <c r="B38" s="939">
        <v>8.92</v>
      </c>
      <c r="C38" s="933">
        <v>150.3</v>
      </c>
      <c r="D38" s="898">
        <v>154.5</v>
      </c>
      <c r="E38" s="800">
        <v>157.4</v>
      </c>
      <c r="F38" s="898">
        <v>168.5</v>
      </c>
      <c r="G38" s="898">
        <v>168.9</v>
      </c>
      <c r="H38" s="800">
        <v>170.6</v>
      </c>
      <c r="I38" s="937">
        <v>4.7</v>
      </c>
      <c r="J38" s="937">
        <v>1.9</v>
      </c>
      <c r="K38" s="937">
        <v>8.4</v>
      </c>
      <c r="L38" s="945">
        <v>1</v>
      </c>
    </row>
    <row r="39" spans="1:12" ht="12.75">
      <c r="A39" s="931" t="s">
        <v>1027</v>
      </c>
      <c r="B39" s="939" t="s">
        <v>1276</v>
      </c>
      <c r="C39" s="933">
        <v>135.2</v>
      </c>
      <c r="D39" s="898">
        <v>138.2</v>
      </c>
      <c r="E39" s="800">
        <v>142.1</v>
      </c>
      <c r="F39" s="898">
        <v>149.1</v>
      </c>
      <c r="G39" s="898">
        <v>149.5</v>
      </c>
      <c r="H39" s="800">
        <v>150.1</v>
      </c>
      <c r="I39" s="937">
        <v>5.1</v>
      </c>
      <c r="J39" s="937">
        <v>2.8</v>
      </c>
      <c r="K39" s="937">
        <v>5.6</v>
      </c>
      <c r="L39" s="945">
        <v>0.4</v>
      </c>
    </row>
    <row r="40" spans="1:12" ht="12.75">
      <c r="A40" s="931" t="s">
        <v>1028</v>
      </c>
      <c r="B40" s="939" t="s">
        <v>1279</v>
      </c>
      <c r="C40" s="933">
        <v>149.3</v>
      </c>
      <c r="D40" s="898">
        <v>154</v>
      </c>
      <c r="E40" s="800">
        <v>155.6</v>
      </c>
      <c r="F40" s="898">
        <v>166.5</v>
      </c>
      <c r="G40" s="898">
        <v>167.1</v>
      </c>
      <c r="H40" s="800">
        <v>167.4</v>
      </c>
      <c r="I40" s="937">
        <v>4.2</v>
      </c>
      <c r="J40" s="937">
        <v>1</v>
      </c>
      <c r="K40" s="937">
        <v>7.6</v>
      </c>
      <c r="L40" s="945">
        <v>0.2</v>
      </c>
    </row>
    <row r="41" spans="1:12" ht="12.75" customHeight="1">
      <c r="A41" s="931" t="s">
        <v>1029</v>
      </c>
      <c r="B41" s="940">
        <v>0.89</v>
      </c>
      <c r="C41" s="933">
        <v>200.4</v>
      </c>
      <c r="D41" s="898">
        <v>204.5</v>
      </c>
      <c r="E41" s="800">
        <v>213.1</v>
      </c>
      <c r="F41" s="898">
        <v>234.6</v>
      </c>
      <c r="G41" s="898">
        <v>234.6</v>
      </c>
      <c r="H41" s="800">
        <v>248</v>
      </c>
      <c r="I41" s="937">
        <v>6.3</v>
      </c>
      <c r="J41" s="937">
        <v>4.2</v>
      </c>
      <c r="K41" s="937">
        <v>16.4</v>
      </c>
      <c r="L41" s="946">
        <v>5.7</v>
      </c>
    </row>
    <row r="42" spans="1:12" ht="12.75">
      <c r="A42" s="931" t="s">
        <v>1030</v>
      </c>
      <c r="B42" s="940">
        <v>2.2</v>
      </c>
      <c r="C42" s="933">
        <v>149.5</v>
      </c>
      <c r="D42" s="898">
        <v>154.2</v>
      </c>
      <c r="E42" s="800">
        <v>158.2</v>
      </c>
      <c r="F42" s="898">
        <v>167.7</v>
      </c>
      <c r="G42" s="898">
        <v>167.7</v>
      </c>
      <c r="H42" s="800">
        <v>169.6</v>
      </c>
      <c r="I42" s="937">
        <v>5.8</v>
      </c>
      <c r="J42" s="937">
        <v>2.6</v>
      </c>
      <c r="K42" s="937">
        <v>7.2</v>
      </c>
      <c r="L42" s="946">
        <v>1.1</v>
      </c>
    </row>
    <row r="43" spans="1:12" ht="12.75">
      <c r="A43" s="931" t="s">
        <v>1031</v>
      </c>
      <c r="B43" s="940">
        <v>14.87</v>
      </c>
      <c r="C43" s="933">
        <v>218.7</v>
      </c>
      <c r="D43" s="898">
        <v>255</v>
      </c>
      <c r="E43" s="800">
        <v>258.3</v>
      </c>
      <c r="F43" s="898">
        <v>250.8</v>
      </c>
      <c r="G43" s="898">
        <v>250.7</v>
      </c>
      <c r="H43" s="800">
        <v>251.7</v>
      </c>
      <c r="I43" s="937">
        <v>18.1</v>
      </c>
      <c r="J43" s="937">
        <v>1.3</v>
      </c>
      <c r="K43" s="937">
        <v>-2.6</v>
      </c>
      <c r="L43" s="946">
        <v>0.4</v>
      </c>
    </row>
    <row r="44" spans="1:12" ht="12.75" customHeight="1">
      <c r="A44" s="931" t="s">
        <v>1032</v>
      </c>
      <c r="B44" s="940">
        <v>3.5</v>
      </c>
      <c r="C44" s="933">
        <v>152.7</v>
      </c>
      <c r="D44" s="898">
        <v>160.1</v>
      </c>
      <c r="E44" s="800">
        <v>168.4</v>
      </c>
      <c r="F44" s="898">
        <v>178.5</v>
      </c>
      <c r="G44" s="898">
        <v>178.5</v>
      </c>
      <c r="H44" s="800">
        <v>179.8</v>
      </c>
      <c r="I44" s="937">
        <v>10.3</v>
      </c>
      <c r="J44" s="937">
        <v>5.2</v>
      </c>
      <c r="K44" s="937">
        <v>6.8</v>
      </c>
      <c r="L44" s="946">
        <v>0.7</v>
      </c>
    </row>
    <row r="45" spans="1:12" ht="12.75" customHeight="1">
      <c r="A45" s="931" t="s">
        <v>1033</v>
      </c>
      <c r="B45" s="940">
        <v>4.19</v>
      </c>
      <c r="C45" s="933">
        <v>168.5</v>
      </c>
      <c r="D45" s="898">
        <v>176.9</v>
      </c>
      <c r="E45" s="800">
        <v>176.9</v>
      </c>
      <c r="F45" s="898">
        <v>187.4</v>
      </c>
      <c r="G45" s="898">
        <v>187.4</v>
      </c>
      <c r="H45" s="800">
        <v>187.4</v>
      </c>
      <c r="I45" s="937">
        <v>5</v>
      </c>
      <c r="J45" s="937">
        <v>0</v>
      </c>
      <c r="K45" s="937">
        <v>5.9</v>
      </c>
      <c r="L45" s="946">
        <v>0</v>
      </c>
    </row>
    <row r="46" spans="1:12" ht="12.75" customHeight="1">
      <c r="A46" s="931" t="s">
        <v>1034</v>
      </c>
      <c r="B46" s="940">
        <v>1.26</v>
      </c>
      <c r="C46" s="933">
        <v>162.6</v>
      </c>
      <c r="D46" s="898">
        <v>192</v>
      </c>
      <c r="E46" s="800">
        <v>198.5</v>
      </c>
      <c r="F46" s="898">
        <v>202.9</v>
      </c>
      <c r="G46" s="898">
        <v>203.6</v>
      </c>
      <c r="H46" s="800">
        <v>204</v>
      </c>
      <c r="I46" s="937">
        <v>22.1</v>
      </c>
      <c r="J46" s="937">
        <v>3.4</v>
      </c>
      <c r="K46" s="937">
        <v>2.8</v>
      </c>
      <c r="L46" s="946">
        <v>0.2</v>
      </c>
    </row>
    <row r="47" spans="1:12" ht="12.75">
      <c r="A47" s="931" t="s">
        <v>1035</v>
      </c>
      <c r="B47" s="939" t="s">
        <v>1280</v>
      </c>
      <c r="C47" s="933">
        <v>304.3</v>
      </c>
      <c r="D47" s="898">
        <v>378.1</v>
      </c>
      <c r="E47" s="800">
        <v>379.8</v>
      </c>
      <c r="F47" s="898">
        <v>347.6</v>
      </c>
      <c r="G47" s="898">
        <v>347.3</v>
      </c>
      <c r="H47" s="800">
        <v>348.7</v>
      </c>
      <c r="I47" s="937">
        <v>24.8</v>
      </c>
      <c r="J47" s="937">
        <v>0.4</v>
      </c>
      <c r="K47" s="937">
        <v>-8.2</v>
      </c>
      <c r="L47" s="945">
        <v>0.4</v>
      </c>
    </row>
    <row r="48" spans="1:12" ht="12.75">
      <c r="A48" s="931" t="s">
        <v>1036</v>
      </c>
      <c r="B48" s="940">
        <v>4.03</v>
      </c>
      <c r="C48" s="933">
        <v>253.3</v>
      </c>
      <c r="D48" s="898">
        <v>309</v>
      </c>
      <c r="E48" s="800">
        <v>311.8</v>
      </c>
      <c r="F48" s="898">
        <v>293.5</v>
      </c>
      <c r="G48" s="898">
        <v>293.5</v>
      </c>
      <c r="H48" s="800">
        <v>284.7</v>
      </c>
      <c r="I48" s="937">
        <v>23.1</v>
      </c>
      <c r="J48" s="937">
        <v>0.9</v>
      </c>
      <c r="K48" s="937">
        <v>-8.7</v>
      </c>
      <c r="L48" s="946">
        <v>-3</v>
      </c>
    </row>
    <row r="49" spans="1:12" ht="12.75" customHeight="1">
      <c r="A49" s="931" t="s">
        <v>1037</v>
      </c>
      <c r="B49" s="940">
        <v>3.61</v>
      </c>
      <c r="C49" s="933">
        <v>268</v>
      </c>
      <c r="D49" s="898">
        <v>330.6</v>
      </c>
      <c r="E49" s="800">
        <v>333.5</v>
      </c>
      <c r="F49" s="898">
        <v>312.8</v>
      </c>
      <c r="G49" s="898">
        <v>312.8</v>
      </c>
      <c r="H49" s="800">
        <v>303.1</v>
      </c>
      <c r="I49" s="937">
        <v>24.4</v>
      </c>
      <c r="J49" s="937">
        <v>0.9</v>
      </c>
      <c r="K49" s="937">
        <v>-9.1</v>
      </c>
      <c r="L49" s="946">
        <v>-3.1</v>
      </c>
    </row>
    <row r="50" spans="1:12" ht="12.75" customHeight="1">
      <c r="A50" s="931" t="s">
        <v>1038</v>
      </c>
      <c r="B50" s="940">
        <v>2.54</v>
      </c>
      <c r="C50" s="933">
        <v>300.8</v>
      </c>
      <c r="D50" s="898">
        <v>374.6</v>
      </c>
      <c r="E50" s="800">
        <v>378.5</v>
      </c>
      <c r="F50" s="898">
        <v>353.2</v>
      </c>
      <c r="G50" s="898">
        <v>353.2</v>
      </c>
      <c r="H50" s="800">
        <v>339</v>
      </c>
      <c r="I50" s="937">
        <v>25.8</v>
      </c>
      <c r="J50" s="937">
        <v>1</v>
      </c>
      <c r="K50" s="937">
        <v>-10.4</v>
      </c>
      <c r="L50" s="946">
        <v>-4</v>
      </c>
    </row>
    <row r="51" spans="1:12" ht="12.75" customHeight="1">
      <c r="A51" s="931" t="s">
        <v>1039</v>
      </c>
      <c r="B51" s="940">
        <v>1.07</v>
      </c>
      <c r="C51" s="933">
        <v>183</v>
      </c>
      <c r="D51" s="898">
        <v>212.6</v>
      </c>
      <c r="E51" s="800">
        <v>216.1</v>
      </c>
      <c r="F51" s="898">
        <v>209.9</v>
      </c>
      <c r="G51" s="898">
        <v>209.9</v>
      </c>
      <c r="H51" s="800">
        <v>212.1</v>
      </c>
      <c r="I51" s="937">
        <v>18.1</v>
      </c>
      <c r="J51" s="937">
        <v>1.6</v>
      </c>
      <c r="K51" s="937">
        <v>-1.9</v>
      </c>
      <c r="L51" s="946">
        <v>1</v>
      </c>
    </row>
    <row r="52" spans="1:12" ht="12.75" customHeight="1">
      <c r="A52" s="931" t="s">
        <v>1062</v>
      </c>
      <c r="B52" s="940">
        <v>0.42</v>
      </c>
      <c r="C52" s="933">
        <v>126.6</v>
      </c>
      <c r="D52" s="898">
        <v>126.6</v>
      </c>
      <c r="E52" s="800">
        <v>126.8</v>
      </c>
      <c r="F52" s="898">
        <v>126.7</v>
      </c>
      <c r="G52" s="898">
        <v>126.7</v>
      </c>
      <c r="H52" s="800">
        <v>126.7</v>
      </c>
      <c r="I52" s="937">
        <v>0.2</v>
      </c>
      <c r="J52" s="937">
        <v>0.2</v>
      </c>
      <c r="K52" s="937">
        <v>-0.1</v>
      </c>
      <c r="L52" s="946">
        <v>0</v>
      </c>
    </row>
    <row r="53" spans="1:12" ht="12.75">
      <c r="A53" s="931" t="s">
        <v>1065</v>
      </c>
      <c r="B53" s="940">
        <v>8.03</v>
      </c>
      <c r="C53" s="933">
        <v>186.5</v>
      </c>
      <c r="D53" s="898">
        <v>192.3</v>
      </c>
      <c r="E53" s="800">
        <v>197.7</v>
      </c>
      <c r="F53" s="898">
        <v>202.2</v>
      </c>
      <c r="G53" s="898">
        <v>202.2</v>
      </c>
      <c r="H53" s="800">
        <v>204.3</v>
      </c>
      <c r="I53" s="937">
        <v>6</v>
      </c>
      <c r="J53" s="937">
        <v>2.8</v>
      </c>
      <c r="K53" s="937">
        <v>3.3</v>
      </c>
      <c r="L53" s="946">
        <v>1</v>
      </c>
    </row>
    <row r="54" spans="1:12" ht="12.75" customHeight="1">
      <c r="A54" s="931" t="s">
        <v>1066</v>
      </c>
      <c r="B54" s="940">
        <v>6.21</v>
      </c>
      <c r="C54" s="933">
        <v>193.1</v>
      </c>
      <c r="D54" s="898">
        <v>200.2</v>
      </c>
      <c r="E54" s="800">
        <v>204.7</v>
      </c>
      <c r="F54" s="898">
        <v>209.8</v>
      </c>
      <c r="G54" s="898">
        <v>209.8</v>
      </c>
      <c r="H54" s="800">
        <v>211.6</v>
      </c>
      <c r="I54" s="937">
        <v>6</v>
      </c>
      <c r="J54" s="937">
        <v>2.2</v>
      </c>
      <c r="K54" s="937">
        <v>3.4</v>
      </c>
      <c r="L54" s="946">
        <v>0.9</v>
      </c>
    </row>
    <row r="55" spans="1:12" ht="12.75" customHeight="1">
      <c r="A55" s="931" t="s">
        <v>1067</v>
      </c>
      <c r="B55" s="940">
        <v>1.82</v>
      </c>
      <c r="C55" s="933">
        <v>163</v>
      </c>
      <c r="D55" s="898">
        <v>164.8</v>
      </c>
      <c r="E55" s="800">
        <v>173.2</v>
      </c>
      <c r="F55" s="898">
        <v>175.9</v>
      </c>
      <c r="G55" s="898">
        <v>175.9</v>
      </c>
      <c r="H55" s="800">
        <v>179</v>
      </c>
      <c r="I55" s="937">
        <v>6.3</v>
      </c>
      <c r="J55" s="937">
        <v>5.1</v>
      </c>
      <c r="K55" s="937">
        <v>3.3</v>
      </c>
      <c r="L55" s="946">
        <v>1.8</v>
      </c>
    </row>
    <row r="56" spans="1:12" ht="12.75">
      <c r="A56" s="931" t="s">
        <v>1068</v>
      </c>
      <c r="B56" s="940">
        <v>7.09</v>
      </c>
      <c r="C56" s="933">
        <v>219.4</v>
      </c>
      <c r="D56" s="898">
        <v>224.9</v>
      </c>
      <c r="E56" s="800">
        <v>240.6</v>
      </c>
      <c r="F56" s="898">
        <v>243.1</v>
      </c>
      <c r="G56" s="898">
        <v>243.2</v>
      </c>
      <c r="H56" s="800">
        <v>264.8</v>
      </c>
      <c r="I56" s="937">
        <v>9.7</v>
      </c>
      <c r="J56" s="937">
        <v>7</v>
      </c>
      <c r="K56" s="937">
        <v>10.1</v>
      </c>
      <c r="L56" s="946">
        <v>8.9</v>
      </c>
    </row>
    <row r="57" spans="1:12" ht="12.75" customHeight="1">
      <c r="A57" s="931" t="s">
        <v>1069</v>
      </c>
      <c r="B57" s="940">
        <v>4.78</v>
      </c>
      <c r="C57" s="933">
        <v>246.6</v>
      </c>
      <c r="D57" s="898">
        <v>248.2</v>
      </c>
      <c r="E57" s="800">
        <v>268.3</v>
      </c>
      <c r="F57" s="898">
        <v>269.1</v>
      </c>
      <c r="G57" s="898">
        <v>269.1</v>
      </c>
      <c r="H57" s="800">
        <v>295.8</v>
      </c>
      <c r="I57" s="937">
        <v>8.8</v>
      </c>
      <c r="J57" s="937">
        <v>8.1</v>
      </c>
      <c r="K57" s="937">
        <v>10.2</v>
      </c>
      <c r="L57" s="946">
        <v>9.9</v>
      </c>
    </row>
    <row r="58" spans="1:12" ht="12.75" customHeight="1">
      <c r="A58" s="931" t="s">
        <v>1070</v>
      </c>
      <c r="B58" s="940">
        <v>1.63</v>
      </c>
      <c r="C58" s="933">
        <v>154.2</v>
      </c>
      <c r="D58" s="898">
        <v>164.7</v>
      </c>
      <c r="E58" s="800">
        <v>173.3</v>
      </c>
      <c r="F58" s="898">
        <v>176.3</v>
      </c>
      <c r="G58" s="898">
        <v>176.3</v>
      </c>
      <c r="H58" s="800">
        <v>193.3</v>
      </c>
      <c r="I58" s="937">
        <v>12.4</v>
      </c>
      <c r="J58" s="937">
        <v>5.2</v>
      </c>
      <c r="K58" s="937">
        <v>11.5</v>
      </c>
      <c r="L58" s="946">
        <v>9.6</v>
      </c>
    </row>
    <row r="59" spans="1:12" ht="12.75" customHeight="1">
      <c r="A59" s="931" t="s">
        <v>1071</v>
      </c>
      <c r="B59" s="940">
        <v>0.68</v>
      </c>
      <c r="C59" s="933">
        <v>194</v>
      </c>
      <c r="D59" s="898">
        <v>212.1</v>
      </c>
      <c r="E59" s="800">
        <v>216.1</v>
      </c>
      <c r="F59" s="898">
        <v>227.4</v>
      </c>
      <c r="G59" s="898">
        <v>228.3</v>
      </c>
      <c r="H59" s="800">
        <v>229.4</v>
      </c>
      <c r="I59" s="937">
        <v>11.4</v>
      </c>
      <c r="J59" s="937">
        <v>1.9</v>
      </c>
      <c r="K59" s="937">
        <v>6.2</v>
      </c>
      <c r="L59" s="946">
        <v>0.5</v>
      </c>
    </row>
    <row r="60" spans="1:12" ht="12.75">
      <c r="A60" s="947" t="s">
        <v>1072</v>
      </c>
      <c r="B60" s="948">
        <v>1.66</v>
      </c>
      <c r="C60" s="949">
        <v>178.2</v>
      </c>
      <c r="D60" s="950">
        <v>191.4</v>
      </c>
      <c r="E60" s="801">
        <v>200.9</v>
      </c>
      <c r="F60" s="950">
        <v>224.9</v>
      </c>
      <c r="G60" s="950">
        <v>224.9</v>
      </c>
      <c r="H60" s="801">
        <v>235</v>
      </c>
      <c r="I60" s="951">
        <v>12.7</v>
      </c>
      <c r="J60" s="951">
        <v>5</v>
      </c>
      <c r="K60" s="951">
        <v>17</v>
      </c>
      <c r="L60" s="952">
        <v>4.5</v>
      </c>
    </row>
    <row r="61" spans="1:12" ht="12.75">
      <c r="A61" s="953" t="s">
        <v>9</v>
      </c>
      <c r="B61" s="940">
        <v>2.7129871270971364</v>
      </c>
      <c r="C61" s="933">
        <v>449.1</v>
      </c>
      <c r="D61" s="898">
        <v>610.1</v>
      </c>
      <c r="E61" s="800">
        <v>610.5</v>
      </c>
      <c r="F61" s="898">
        <v>515.8</v>
      </c>
      <c r="G61" s="898">
        <v>514.4</v>
      </c>
      <c r="H61" s="800">
        <v>514.4</v>
      </c>
      <c r="I61" s="937">
        <v>35.9</v>
      </c>
      <c r="J61" s="937">
        <v>0.1</v>
      </c>
      <c r="K61" s="937">
        <v>-15.7</v>
      </c>
      <c r="L61" s="946">
        <v>0</v>
      </c>
    </row>
    <row r="62" spans="1:12" ht="13.5" thickBot="1">
      <c r="A62" s="954" t="s">
        <v>10</v>
      </c>
      <c r="B62" s="955">
        <v>97.28701000738475</v>
      </c>
      <c r="C62" s="956">
        <v>187.8</v>
      </c>
      <c r="D62" s="957">
        <v>201.9</v>
      </c>
      <c r="E62" s="807">
        <v>209.6</v>
      </c>
      <c r="F62" s="957">
        <v>226.4</v>
      </c>
      <c r="G62" s="957">
        <v>229.4</v>
      </c>
      <c r="H62" s="807">
        <v>235.7</v>
      </c>
      <c r="I62" s="958">
        <v>11.6</v>
      </c>
      <c r="J62" s="958">
        <v>3.8</v>
      </c>
      <c r="K62" s="958">
        <v>12.5</v>
      </c>
      <c r="L62" s="959">
        <v>2.7</v>
      </c>
    </row>
    <row r="63" spans="1:12" ht="13.5" thickTop="1">
      <c r="A63" s="1796" t="s">
        <v>1073</v>
      </c>
      <c r="B63" s="1797"/>
      <c r="C63" s="1797"/>
      <c r="D63" s="1797"/>
      <c r="E63" s="1797"/>
      <c r="F63" s="1797"/>
      <c r="G63" s="1797"/>
      <c r="H63" s="1797"/>
      <c r="I63" s="1797"/>
      <c r="J63" s="1797"/>
      <c r="K63" s="1797"/>
      <c r="L63" s="1798"/>
    </row>
    <row r="64" spans="1:12" ht="12.75">
      <c r="A64" s="960" t="s">
        <v>1210</v>
      </c>
      <c r="B64" s="925">
        <v>100</v>
      </c>
      <c r="C64" s="926">
        <v>185</v>
      </c>
      <c r="D64" s="927">
        <v>201.9</v>
      </c>
      <c r="E64" s="928">
        <v>210</v>
      </c>
      <c r="F64" s="927">
        <v>226.6</v>
      </c>
      <c r="G64" s="927">
        <v>227.8</v>
      </c>
      <c r="H64" s="928">
        <v>232.4</v>
      </c>
      <c r="I64" s="929">
        <v>13.5</v>
      </c>
      <c r="J64" s="929">
        <v>4</v>
      </c>
      <c r="K64" s="929">
        <v>10.7</v>
      </c>
      <c r="L64" s="930">
        <v>2</v>
      </c>
    </row>
    <row r="65" spans="1:12" ht="12.75">
      <c r="A65" s="961" t="s">
        <v>1</v>
      </c>
      <c r="B65" s="939">
        <v>51.53</v>
      </c>
      <c r="C65" s="933">
        <v>179.9</v>
      </c>
      <c r="D65" s="898">
        <v>196</v>
      </c>
      <c r="E65" s="962">
        <v>205.9</v>
      </c>
      <c r="F65" s="898">
        <v>239.5</v>
      </c>
      <c r="G65" s="898">
        <v>241.7</v>
      </c>
      <c r="H65" s="800">
        <v>246.1</v>
      </c>
      <c r="I65" s="937">
        <v>14.5</v>
      </c>
      <c r="J65" s="937">
        <v>5.1</v>
      </c>
      <c r="K65" s="937">
        <v>19.5</v>
      </c>
      <c r="L65" s="938">
        <v>1.8</v>
      </c>
    </row>
    <row r="66" spans="1:12" ht="12.75">
      <c r="A66" s="201" t="s">
        <v>2</v>
      </c>
      <c r="B66" s="963">
        <v>48.47</v>
      </c>
      <c r="C66" s="949">
        <v>190.4</v>
      </c>
      <c r="D66" s="950">
        <v>208.3</v>
      </c>
      <c r="E66" s="801">
        <v>214.3</v>
      </c>
      <c r="F66" s="950">
        <v>212.9</v>
      </c>
      <c r="G66" s="950">
        <v>213</v>
      </c>
      <c r="H66" s="801">
        <v>217.8</v>
      </c>
      <c r="I66" s="951">
        <v>12.6</v>
      </c>
      <c r="J66" s="951">
        <v>2.9</v>
      </c>
      <c r="K66" s="951">
        <v>1.6</v>
      </c>
      <c r="L66" s="964">
        <v>2.3</v>
      </c>
    </row>
    <row r="67" spans="1:12" ht="12.75">
      <c r="A67" s="936" t="s">
        <v>3</v>
      </c>
      <c r="B67" s="965">
        <v>81.26</v>
      </c>
      <c r="C67" s="933">
        <v>179.8</v>
      </c>
      <c r="D67" s="898">
        <v>193.6</v>
      </c>
      <c r="E67" s="800">
        <v>202.6</v>
      </c>
      <c r="F67" s="898">
        <v>224.7</v>
      </c>
      <c r="G67" s="898">
        <v>226.1</v>
      </c>
      <c r="H67" s="800">
        <v>230.3</v>
      </c>
      <c r="I67" s="937">
        <v>12.7</v>
      </c>
      <c r="J67" s="937">
        <v>4.6</v>
      </c>
      <c r="K67" s="937">
        <v>13.7</v>
      </c>
      <c r="L67" s="938">
        <v>1.9</v>
      </c>
    </row>
    <row r="68" spans="1:12" ht="12.75">
      <c r="A68" s="936" t="s">
        <v>4</v>
      </c>
      <c r="B68" s="966">
        <v>18.74</v>
      </c>
      <c r="C68" s="949">
        <v>207.4</v>
      </c>
      <c r="D68" s="950">
        <v>238.2</v>
      </c>
      <c r="E68" s="801">
        <v>241.8</v>
      </c>
      <c r="F68" s="950">
        <v>234.6</v>
      </c>
      <c r="G68" s="950">
        <v>235.2</v>
      </c>
      <c r="H68" s="801">
        <v>241.6</v>
      </c>
      <c r="I68" s="951">
        <v>16.6</v>
      </c>
      <c r="J68" s="951">
        <v>1.5</v>
      </c>
      <c r="K68" s="951">
        <v>-0.1</v>
      </c>
      <c r="L68" s="964">
        <v>2.7</v>
      </c>
    </row>
    <row r="69" spans="1:12" ht="12.75">
      <c r="A69" s="961" t="s">
        <v>5</v>
      </c>
      <c r="B69" s="965">
        <v>68.86</v>
      </c>
      <c r="C69" s="933">
        <v>182.5</v>
      </c>
      <c r="D69" s="898">
        <v>201.1</v>
      </c>
      <c r="E69" s="800">
        <v>209.7</v>
      </c>
      <c r="F69" s="898">
        <v>228.5</v>
      </c>
      <c r="G69" s="898">
        <v>229.9</v>
      </c>
      <c r="H69" s="800">
        <v>233.3</v>
      </c>
      <c r="I69" s="937">
        <v>14.9</v>
      </c>
      <c r="J69" s="937">
        <v>4.3</v>
      </c>
      <c r="K69" s="937">
        <v>11.3</v>
      </c>
      <c r="L69" s="938">
        <v>1.5</v>
      </c>
    </row>
    <row r="70" spans="1:12" ht="12.75">
      <c r="A70" s="201" t="s">
        <v>6</v>
      </c>
      <c r="B70" s="966">
        <v>31.14</v>
      </c>
      <c r="C70" s="949">
        <v>190.5</v>
      </c>
      <c r="D70" s="950">
        <v>203.7</v>
      </c>
      <c r="E70" s="801">
        <v>210.6</v>
      </c>
      <c r="F70" s="950">
        <v>222.4</v>
      </c>
      <c r="G70" s="950">
        <v>223.2</v>
      </c>
      <c r="H70" s="801">
        <v>230.4</v>
      </c>
      <c r="I70" s="951">
        <v>10.6</v>
      </c>
      <c r="J70" s="951">
        <v>3.4</v>
      </c>
      <c r="K70" s="951">
        <v>9.4</v>
      </c>
      <c r="L70" s="964">
        <v>3.2</v>
      </c>
    </row>
    <row r="71" spans="1:12" ht="12.75">
      <c r="A71" s="936" t="s">
        <v>7</v>
      </c>
      <c r="B71" s="965">
        <v>17.03</v>
      </c>
      <c r="C71" s="933">
        <v>227.5</v>
      </c>
      <c r="D71" s="898">
        <v>266.8</v>
      </c>
      <c r="E71" s="800">
        <v>272.5</v>
      </c>
      <c r="F71" s="898">
        <v>264.9</v>
      </c>
      <c r="G71" s="898">
        <v>265</v>
      </c>
      <c r="H71" s="800">
        <v>266.9</v>
      </c>
      <c r="I71" s="937">
        <v>19.8</v>
      </c>
      <c r="J71" s="937">
        <v>2.1</v>
      </c>
      <c r="K71" s="937">
        <v>-2.1</v>
      </c>
      <c r="L71" s="938">
        <v>0.7</v>
      </c>
    </row>
    <row r="72" spans="1:12" ht="12.75">
      <c r="A72" s="967" t="s">
        <v>8</v>
      </c>
      <c r="B72" s="966">
        <v>82.97</v>
      </c>
      <c r="C72" s="949">
        <v>176.3</v>
      </c>
      <c r="D72" s="950">
        <v>188.6</v>
      </c>
      <c r="E72" s="801">
        <v>197.1</v>
      </c>
      <c r="F72" s="950">
        <v>218.7</v>
      </c>
      <c r="G72" s="950">
        <v>220.2</v>
      </c>
      <c r="H72" s="801">
        <v>225.3</v>
      </c>
      <c r="I72" s="951">
        <v>11.8</v>
      </c>
      <c r="J72" s="951">
        <v>4.5</v>
      </c>
      <c r="K72" s="951">
        <v>14.3</v>
      </c>
      <c r="L72" s="964">
        <v>2.3</v>
      </c>
    </row>
    <row r="73" spans="1:12" ht="12.75">
      <c r="A73" s="968" t="s">
        <v>9</v>
      </c>
      <c r="B73" s="969">
        <v>3.0403594784183583</v>
      </c>
      <c r="C73" s="970">
        <v>418.3</v>
      </c>
      <c r="D73" s="971">
        <v>577.1</v>
      </c>
      <c r="E73" s="962">
        <v>577.1</v>
      </c>
      <c r="F73" s="971">
        <v>490</v>
      </c>
      <c r="G73" s="971">
        <v>490</v>
      </c>
      <c r="H73" s="962">
        <v>490</v>
      </c>
      <c r="I73" s="937">
        <v>38</v>
      </c>
      <c r="J73" s="937">
        <v>0</v>
      </c>
      <c r="K73" s="937">
        <v>-15.1</v>
      </c>
      <c r="L73" s="938">
        <v>0</v>
      </c>
    </row>
    <row r="74" spans="1:12" ht="12.75">
      <c r="A74" s="972" t="s">
        <v>10</v>
      </c>
      <c r="B74" s="948">
        <v>96.95964052158165</v>
      </c>
      <c r="C74" s="949">
        <v>177.7</v>
      </c>
      <c r="D74" s="950">
        <v>190.2</v>
      </c>
      <c r="E74" s="801">
        <v>198.5</v>
      </c>
      <c r="F74" s="950">
        <v>218.3</v>
      </c>
      <c r="G74" s="950">
        <v>219.6</v>
      </c>
      <c r="H74" s="801">
        <v>224.3</v>
      </c>
      <c r="I74" s="951">
        <v>11.7</v>
      </c>
      <c r="J74" s="951">
        <v>4.4</v>
      </c>
      <c r="K74" s="951">
        <v>13</v>
      </c>
      <c r="L74" s="964">
        <v>2.1</v>
      </c>
    </row>
    <row r="75" spans="1:12" ht="12.75">
      <c r="A75" s="1793" t="s">
        <v>1074</v>
      </c>
      <c r="B75" s="1794"/>
      <c r="C75" s="1794"/>
      <c r="D75" s="1794"/>
      <c r="E75" s="1794"/>
      <c r="F75" s="1794"/>
      <c r="G75" s="1794"/>
      <c r="H75" s="1795"/>
      <c r="I75" s="1794"/>
      <c r="J75" s="1794"/>
      <c r="K75" s="1794"/>
      <c r="L75" s="973"/>
    </row>
    <row r="76" spans="1:12" ht="12.75">
      <c r="A76" s="936" t="s">
        <v>1210</v>
      </c>
      <c r="B76" s="974">
        <v>100</v>
      </c>
      <c r="C76" s="926">
        <v>199.8</v>
      </c>
      <c r="D76" s="975">
        <v>218.3</v>
      </c>
      <c r="E76" s="928">
        <v>225.9</v>
      </c>
      <c r="F76" s="975">
        <v>238.1</v>
      </c>
      <c r="G76" s="975">
        <v>242.2</v>
      </c>
      <c r="H76" s="928">
        <v>249.3</v>
      </c>
      <c r="I76" s="976">
        <v>13.1</v>
      </c>
      <c r="J76" s="976">
        <v>3.5</v>
      </c>
      <c r="K76" s="976">
        <v>10.4</v>
      </c>
      <c r="L76" s="977">
        <v>2.9</v>
      </c>
    </row>
    <row r="77" spans="1:12" ht="12.75">
      <c r="A77" s="961" t="s">
        <v>1</v>
      </c>
      <c r="B77" s="939">
        <v>54.98</v>
      </c>
      <c r="C77" s="933">
        <v>197.6</v>
      </c>
      <c r="D77" s="898">
        <v>214.1</v>
      </c>
      <c r="E77" s="800">
        <v>223.3</v>
      </c>
      <c r="F77" s="898">
        <v>243.8</v>
      </c>
      <c r="G77" s="898">
        <v>251.1</v>
      </c>
      <c r="H77" s="800">
        <v>261.7</v>
      </c>
      <c r="I77" s="937">
        <v>13</v>
      </c>
      <c r="J77" s="937">
        <v>4.3</v>
      </c>
      <c r="K77" s="937">
        <v>17.2</v>
      </c>
      <c r="L77" s="938">
        <v>4.2</v>
      </c>
    </row>
    <row r="78" spans="1:12" ht="12.75">
      <c r="A78" s="978" t="s">
        <v>2</v>
      </c>
      <c r="B78" s="963">
        <v>45.02</v>
      </c>
      <c r="C78" s="949">
        <v>202.5</v>
      </c>
      <c r="D78" s="950">
        <v>223.3</v>
      </c>
      <c r="E78" s="801">
        <v>229</v>
      </c>
      <c r="F78" s="950">
        <v>231.2</v>
      </c>
      <c r="G78" s="950">
        <v>231.3</v>
      </c>
      <c r="H78" s="801">
        <v>234.1</v>
      </c>
      <c r="I78" s="951">
        <v>13.1</v>
      </c>
      <c r="J78" s="951">
        <v>2.6</v>
      </c>
      <c r="K78" s="951">
        <v>2.2</v>
      </c>
      <c r="L78" s="964">
        <v>1.2</v>
      </c>
    </row>
    <row r="79" spans="1:12" ht="12.75">
      <c r="A79" s="968" t="s">
        <v>9</v>
      </c>
      <c r="B79" s="969">
        <v>2.5436097629598367</v>
      </c>
      <c r="C79" s="970">
        <v>451.7</v>
      </c>
      <c r="D79" s="971">
        <v>613.3</v>
      </c>
      <c r="E79" s="962">
        <v>613.3</v>
      </c>
      <c r="F79" s="971">
        <v>517.5</v>
      </c>
      <c r="G79" s="971">
        <v>514.7</v>
      </c>
      <c r="H79" s="962">
        <v>514.7</v>
      </c>
      <c r="I79" s="937">
        <v>35.8</v>
      </c>
      <c r="J79" s="937">
        <v>0</v>
      </c>
      <c r="K79" s="937">
        <v>-16.1</v>
      </c>
      <c r="L79" s="938">
        <v>0</v>
      </c>
    </row>
    <row r="80" spans="1:12" ht="12.75">
      <c r="A80" s="972" t="s">
        <v>10</v>
      </c>
      <c r="B80" s="948">
        <v>97.45639023704015</v>
      </c>
      <c r="C80" s="949">
        <v>193.3</v>
      </c>
      <c r="D80" s="950">
        <v>208</v>
      </c>
      <c r="E80" s="801">
        <v>215.8</v>
      </c>
      <c r="F80" s="950">
        <v>230.8</v>
      </c>
      <c r="G80" s="950">
        <v>235.1</v>
      </c>
      <c r="H80" s="801">
        <v>242.4</v>
      </c>
      <c r="I80" s="951">
        <v>11.6</v>
      </c>
      <c r="J80" s="951">
        <v>3.8</v>
      </c>
      <c r="K80" s="951">
        <v>12.3</v>
      </c>
      <c r="L80" s="964">
        <v>3.1</v>
      </c>
    </row>
    <row r="81" spans="1:12" ht="12.75">
      <c r="A81" s="979" t="s">
        <v>1075</v>
      </c>
      <c r="B81" s="980"/>
      <c r="C81" s="981"/>
      <c r="D81" s="982"/>
      <c r="E81" s="982"/>
      <c r="F81" s="982"/>
      <c r="G81" s="982"/>
      <c r="H81" s="982"/>
      <c r="I81" s="982"/>
      <c r="J81" s="982"/>
      <c r="K81" s="982"/>
      <c r="L81" s="983"/>
    </row>
    <row r="82" spans="1:12" ht="12.75">
      <c r="A82" s="960" t="s">
        <v>1210</v>
      </c>
      <c r="B82" s="925">
        <v>100</v>
      </c>
      <c r="C82" s="926">
        <v>197</v>
      </c>
      <c r="D82" s="927">
        <v>215.4</v>
      </c>
      <c r="E82" s="928">
        <v>221.5</v>
      </c>
      <c r="F82" s="927">
        <v>235.3</v>
      </c>
      <c r="G82" s="927">
        <v>238</v>
      </c>
      <c r="H82" s="928">
        <v>243.9</v>
      </c>
      <c r="I82" s="929">
        <v>12.4</v>
      </c>
      <c r="J82" s="929">
        <v>2.8</v>
      </c>
      <c r="K82" s="929">
        <v>10.1</v>
      </c>
      <c r="L82" s="930">
        <v>2.5</v>
      </c>
    </row>
    <row r="83" spans="1:12" ht="12.75">
      <c r="A83" s="961" t="s">
        <v>1</v>
      </c>
      <c r="B83" s="939">
        <v>53.04</v>
      </c>
      <c r="C83" s="933">
        <v>196.2</v>
      </c>
      <c r="D83" s="898">
        <v>214.2</v>
      </c>
      <c r="E83" s="800">
        <v>221.4</v>
      </c>
      <c r="F83" s="898">
        <v>247.1</v>
      </c>
      <c r="G83" s="898">
        <v>252.1</v>
      </c>
      <c r="H83" s="800">
        <v>258.5</v>
      </c>
      <c r="I83" s="937">
        <v>12.8</v>
      </c>
      <c r="J83" s="937">
        <v>3.4</v>
      </c>
      <c r="K83" s="937">
        <v>16.8</v>
      </c>
      <c r="L83" s="938">
        <v>2.5</v>
      </c>
    </row>
    <row r="84" spans="1:12" ht="12.75">
      <c r="A84" s="201" t="s">
        <v>2</v>
      </c>
      <c r="B84" s="940">
        <v>46.96</v>
      </c>
      <c r="C84" s="949">
        <v>197.9</v>
      </c>
      <c r="D84" s="950">
        <v>216.8</v>
      </c>
      <c r="E84" s="801">
        <v>221.7</v>
      </c>
      <c r="F84" s="950">
        <v>222</v>
      </c>
      <c r="G84" s="950">
        <v>222.1</v>
      </c>
      <c r="H84" s="801">
        <v>227.4</v>
      </c>
      <c r="I84" s="951">
        <v>12</v>
      </c>
      <c r="J84" s="951">
        <v>2.3</v>
      </c>
      <c r="K84" s="951">
        <v>2.6</v>
      </c>
      <c r="L84" s="964">
        <v>2.4</v>
      </c>
    </row>
    <row r="85" spans="1:12" ht="12.75">
      <c r="A85" s="953" t="s">
        <v>9</v>
      </c>
      <c r="B85" s="969">
        <v>2.332799605862791</v>
      </c>
      <c r="C85" s="933">
        <v>492.6</v>
      </c>
      <c r="D85" s="898">
        <v>655.6</v>
      </c>
      <c r="E85" s="800">
        <v>657.8</v>
      </c>
      <c r="F85" s="898">
        <v>553.9</v>
      </c>
      <c r="G85" s="898">
        <v>553.9</v>
      </c>
      <c r="H85" s="800">
        <v>553.9</v>
      </c>
      <c r="I85" s="937">
        <v>33.5</v>
      </c>
      <c r="J85" s="937">
        <v>0.3</v>
      </c>
      <c r="K85" s="937">
        <v>-15.8</v>
      </c>
      <c r="L85" s="938">
        <v>0</v>
      </c>
    </row>
    <row r="86" spans="1:12" ht="13.5" thickBot="1">
      <c r="A86" s="984" t="s">
        <v>10</v>
      </c>
      <c r="B86" s="985">
        <v>97.66720039413721</v>
      </c>
      <c r="C86" s="986">
        <v>189.9</v>
      </c>
      <c r="D86" s="987">
        <v>204.9</v>
      </c>
      <c r="E86" s="988">
        <v>211.1</v>
      </c>
      <c r="F86" s="987">
        <v>227.7</v>
      </c>
      <c r="G86" s="987">
        <v>230.5</v>
      </c>
      <c r="H86" s="989">
        <v>236.5</v>
      </c>
      <c r="I86" s="990">
        <v>11.2</v>
      </c>
      <c r="J86" s="990">
        <v>3</v>
      </c>
      <c r="K86" s="990">
        <v>12</v>
      </c>
      <c r="L86" s="991">
        <v>2.6</v>
      </c>
    </row>
    <row r="87" spans="1:12" ht="12.75">
      <c r="A87" s="77" t="s">
        <v>1196</v>
      </c>
      <c r="B87" s="902"/>
      <c r="C87" s="77"/>
      <c r="D87" s="77"/>
      <c r="E87" s="77"/>
      <c r="F87" s="77"/>
      <c r="G87" s="77"/>
      <c r="H87" s="77"/>
      <c r="I87" s="77"/>
      <c r="J87" s="77"/>
      <c r="K87" s="77"/>
      <c r="L87" s="77"/>
    </row>
    <row r="88" spans="1:12" ht="12.75">
      <c r="A88" s="77"/>
      <c r="B88" s="902"/>
      <c r="C88" s="77"/>
      <c r="D88" s="77"/>
      <c r="E88" s="77"/>
      <c r="F88" s="77"/>
      <c r="G88" s="77"/>
      <c r="H88" s="77"/>
      <c r="I88" s="77"/>
      <c r="J88" s="77"/>
      <c r="K88" s="77"/>
      <c r="L88" s="77"/>
    </row>
    <row r="89" spans="1:12" ht="12.75">
      <c r="A89" s="77"/>
      <c r="B89" s="902"/>
      <c r="C89" s="77"/>
      <c r="D89" s="77"/>
      <c r="E89" s="77"/>
      <c r="F89" s="77"/>
      <c r="G89" s="77"/>
      <c r="H89" s="77"/>
      <c r="I89" s="77"/>
      <c r="J89" s="77"/>
      <c r="K89" s="77"/>
      <c r="L89" s="717"/>
    </row>
    <row r="90" spans="1:12" ht="12.75">
      <c r="A90" s="77"/>
      <c r="B90" s="902"/>
      <c r="C90" s="77"/>
      <c r="D90" s="77"/>
      <c r="E90" s="77"/>
      <c r="F90" s="77"/>
      <c r="G90" s="77"/>
      <c r="H90" s="77"/>
      <c r="I90" s="77"/>
      <c r="J90" s="77"/>
      <c r="K90" s="77"/>
      <c r="L90" s="77"/>
    </row>
    <row r="91" spans="1:12" ht="12.75">
      <c r="A91" s="77"/>
      <c r="B91" s="902"/>
      <c r="C91" s="77"/>
      <c r="D91" s="77"/>
      <c r="E91" s="77"/>
      <c r="F91" s="77"/>
      <c r="G91" s="77"/>
      <c r="H91" s="77"/>
      <c r="I91" s="77"/>
      <c r="J91" s="77"/>
      <c r="K91" s="77"/>
      <c r="L91" s="77"/>
    </row>
    <row r="92" spans="1:12" ht="12.75">
      <c r="A92" s="77"/>
      <c r="B92" s="902"/>
      <c r="C92" s="77"/>
      <c r="D92" s="77"/>
      <c r="E92" s="77"/>
      <c r="F92" s="77"/>
      <c r="G92" s="77"/>
      <c r="H92" s="77"/>
      <c r="I92" s="77"/>
      <c r="J92" s="77"/>
      <c r="K92" s="77"/>
      <c r="L92" s="77"/>
    </row>
    <row r="93" spans="1:12" ht="12.75" hidden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</row>
    <row r="94" spans="1:12" ht="12.75" hidden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</row>
    <row r="95" spans="1:12" ht="12.7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</row>
    <row r="96" spans="1:12" ht="12.75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</row>
    <row r="97" spans="1:12" ht="12.75" hidden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</row>
    <row r="98" spans="1:12" ht="12.75" hidden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</row>
    <row r="99" spans="1:12" ht="12.75" hidden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</row>
    <row r="100" spans="1:12" ht="12.75" hidden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</row>
    <row r="101" spans="1:12" ht="12.75" hidden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</row>
    <row r="102" spans="1:12" ht="12.75" hidden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</row>
    <row r="103" spans="1:12" ht="12.75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</row>
    <row r="104" spans="1:12" ht="12.75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</row>
    <row r="105" spans="1:12" ht="12.7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</row>
    <row r="106" spans="1:12" ht="12.75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</row>
    <row r="107" spans="1:12" ht="12.7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</row>
    <row r="108" spans="1:12" ht="12.7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</row>
    <row r="109" spans="1:12" ht="12.75" hidden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</row>
    <row r="110" spans="1:12" ht="12.75" hidden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</row>
    <row r="111" spans="1:12" ht="12.75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</row>
    <row r="112" spans="1:12" ht="12.75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</row>
    <row r="113" spans="1:12" ht="12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</row>
    <row r="114" spans="1:12" ht="12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</row>
    <row r="115" spans="1:12" ht="12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</row>
    <row r="116" spans="1:12" ht="12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</row>
    <row r="117" spans="1:12" ht="12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</row>
    <row r="118" spans="1:12" ht="12.75" hidden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</row>
    <row r="119" spans="1:12" ht="12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</row>
    <row r="120" spans="1:12" ht="12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</row>
    <row r="121" spans="1:12" ht="12.75" hidden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</row>
    <row r="122" spans="1:12" ht="12.75" hidden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</row>
    <row r="123" spans="1:12" ht="12.75" hidden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</row>
    <row r="124" spans="1:12" ht="12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</row>
    <row r="125" spans="1:12" ht="12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</row>
    <row r="126" spans="1:12" ht="12.75" hidden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1:12" ht="12.75" hidden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</row>
    <row r="128" spans="1:12" ht="12.75" hidden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</row>
    <row r="129" spans="1:12" ht="12.75" hidden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ht="12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ht="12.75" hidden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</row>
    <row r="132" spans="1:12" ht="12.75" hidden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ht="12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ht="12.75" hidden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</row>
    <row r="135" spans="1:12" ht="12.75" hidden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  <row r="136" spans="1:12" ht="12.75" hidden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</row>
    <row r="137" spans="1:12" ht="12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</row>
    <row r="138" spans="1:12" ht="12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</row>
    <row r="141" spans="1:12" ht="12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</row>
    <row r="142" spans="1:12" ht="12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</row>
    <row r="143" spans="1:12" ht="12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ht="12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ht="12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</row>
    <row r="146" spans="1:12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</row>
    <row r="147" spans="1:12" ht="12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</row>
    <row r="148" spans="1:12" ht="12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ht="12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ht="12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ht="12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ht="12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ht="12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</row>
    <row r="154" spans="1:12" ht="12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</row>
    <row r="155" spans="1:12" ht="12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</row>
    <row r="156" spans="1:12" ht="12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</row>
    <row r="157" spans="1:12" ht="12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</row>
    <row r="158" spans="1:12" ht="12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</row>
    <row r="159" spans="1:12" ht="12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</row>
    <row r="160" spans="1:12" ht="12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</row>
    <row r="161" spans="1:12" ht="12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</row>
    <row r="162" spans="1:12" ht="12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</row>
    <row r="163" spans="1:12" ht="12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</row>
    <row r="164" spans="1:12" ht="12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</row>
    <row r="165" spans="1:12" ht="12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</row>
    <row r="166" spans="1:12" ht="12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</row>
    <row r="167" spans="1:12" ht="12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</row>
    <row r="168" spans="1:12" ht="12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</row>
    <row r="169" spans="1:12" ht="12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</row>
    <row r="170" spans="1:12" ht="12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</row>
    <row r="171" spans="1:12" ht="12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</row>
    <row r="172" spans="1:12" ht="12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</row>
    <row r="173" spans="1:12" ht="12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</row>
    <row r="174" spans="1:12" ht="12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</row>
    <row r="175" spans="1:12" ht="12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</row>
    <row r="176" spans="1:12" ht="12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</row>
    <row r="177" spans="1:12" ht="12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</row>
    <row r="178" spans="1:12" ht="12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</row>
    <row r="179" spans="1:12" ht="12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</row>
    <row r="180" spans="1:12" ht="12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</row>
    <row r="181" spans="1:12" ht="12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</row>
    <row r="182" spans="1:12" ht="12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</row>
    <row r="183" spans="1:12" ht="12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</row>
    <row r="184" spans="1:12" ht="12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</row>
    <row r="185" spans="1:12" ht="12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</row>
    <row r="186" spans="1:12" ht="12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</row>
    <row r="187" spans="1:12" ht="12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</row>
    <row r="188" spans="1:12" ht="12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</row>
    <row r="189" spans="1:12" ht="12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</row>
    <row r="190" spans="1:12" ht="12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</row>
    <row r="191" spans="1:12" ht="12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</row>
    <row r="192" spans="1:12" ht="12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</row>
    <row r="193" spans="1:12" ht="12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</row>
    <row r="194" spans="1:12" ht="12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</row>
    <row r="195" spans="1:12" ht="12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</row>
    <row r="196" spans="1:12" ht="12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</row>
    <row r="197" spans="1:12" ht="12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</row>
    <row r="198" spans="1:12" ht="12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</row>
    <row r="199" spans="1:12" ht="12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</row>
    <row r="200" spans="1:12" ht="12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</row>
    <row r="201" spans="1:12" ht="12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</row>
    <row r="202" spans="1:12" ht="12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</row>
    <row r="203" spans="1:12" ht="12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</row>
    <row r="204" spans="1:12" ht="12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</row>
    <row r="205" spans="1:12" ht="12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</row>
    <row r="206" spans="1:12" ht="12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</row>
    <row r="207" spans="1:12" ht="12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</row>
    <row r="208" spans="1:12" ht="12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</row>
    <row r="209" spans="1:12" ht="12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</row>
    <row r="210" spans="1:12" ht="12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</row>
    <row r="211" spans="1:12" ht="12.7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</row>
    <row r="212" spans="1:12" ht="12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</row>
    <row r="213" spans="1:12" ht="12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</row>
    <row r="214" spans="1:12" ht="12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</row>
    <row r="215" spans="1:12" ht="12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</row>
    <row r="216" spans="1:12" ht="12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</row>
    <row r="217" spans="1:12" ht="12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</row>
    <row r="218" spans="1:12" ht="12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</row>
    <row r="219" spans="1:12" ht="12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</row>
    <row r="220" spans="1:12" ht="12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</row>
    <row r="221" spans="1:12" ht="12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</row>
    <row r="222" spans="1:12" ht="12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</row>
    <row r="223" spans="1:12" ht="12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</row>
    <row r="224" spans="1:12" ht="12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</row>
    <row r="225" spans="1:12" ht="12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</row>
    <row r="226" spans="1:12" ht="12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</row>
    <row r="227" spans="1:12" ht="12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</row>
    <row r="228" spans="1:12" ht="12.7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</row>
    <row r="229" spans="1:12" ht="12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</row>
    <row r="230" spans="1:12" ht="12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</row>
    <row r="231" spans="1:12" ht="12.7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</row>
    <row r="232" spans="1:12" ht="12.7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ht="12.7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</row>
    <row r="234" spans="1:12" ht="12.7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</row>
    <row r="235" spans="1:12" ht="12.7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</row>
    <row r="236" spans="1:12" ht="12.7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</row>
    <row r="237" spans="1:12" ht="12.7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</row>
    <row r="238" spans="1:12" ht="12.7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</row>
    <row r="239" spans="1:12" ht="12.7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</row>
    <row r="240" spans="1:12" ht="12.7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</row>
    <row r="241" spans="1:12" ht="12.7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</row>
    <row r="242" spans="1:12" ht="12.7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</row>
    <row r="243" spans="1:12" ht="12.7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</row>
    <row r="244" spans="1:12" ht="12.7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</row>
    <row r="245" spans="1:12" ht="12.7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</row>
    <row r="246" spans="1:12" ht="12.7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</row>
    <row r="247" spans="1:12" ht="12.7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</row>
    <row r="248" spans="1:12" ht="12.7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</row>
    <row r="249" spans="1:12" ht="12.7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</row>
    <row r="250" spans="1:12" ht="12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</row>
    <row r="251" spans="1:12" ht="12.7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</row>
    <row r="252" spans="1:12" ht="12.7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</row>
    <row r="253" spans="1:12" ht="12.7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</row>
    <row r="254" spans="1:12" ht="12.7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</row>
    <row r="255" spans="1:12" ht="12.7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</row>
    <row r="256" spans="1:12" ht="12.7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</row>
    <row r="257" spans="1:12" ht="12.7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ht="12.7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</row>
    <row r="259" spans="1:12" ht="12.7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</row>
    <row r="260" spans="1:12" ht="12.7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</row>
    <row r="261" spans="1:12" ht="12.7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</row>
    <row r="262" spans="1:12" ht="12.7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</row>
    <row r="263" spans="1:12" ht="12.7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</row>
    <row r="264" spans="1:12" ht="12.7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</row>
    <row r="265" spans="1:12" ht="12.7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</row>
    <row r="266" spans="1:12" ht="12.7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</row>
    <row r="267" spans="1:12" ht="12.7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</row>
    <row r="268" spans="1:12" ht="12.7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</row>
    <row r="269" spans="1:12" ht="12.7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</row>
    <row r="270" spans="1:12" ht="12.7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</row>
    <row r="271" spans="1:12" ht="12.7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</row>
    <row r="272" spans="1:12" ht="12.7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</row>
    <row r="273" spans="1:12" ht="12.7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</row>
    <row r="274" spans="1:12" ht="12.7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</row>
    <row r="275" spans="1:12" ht="12.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</row>
    <row r="276" spans="1:12" ht="12.7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</row>
    <row r="277" spans="1:12" ht="12.7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</row>
    <row r="278" spans="1:12" ht="12.7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</row>
    <row r="279" spans="1:12" ht="12.7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</row>
    <row r="280" spans="1:12" ht="12.7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</row>
    <row r="281" spans="1:12" ht="12.7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</row>
    <row r="282" spans="1:12" ht="12.7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</row>
    <row r="283" spans="1:12" ht="12.7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</row>
    <row r="284" spans="1:12" ht="12.7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</row>
    <row r="285" spans="1:12" ht="12.7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</row>
    <row r="286" spans="1:12" ht="12.7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</row>
    <row r="287" spans="1:12" ht="12.7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</row>
    <row r="288" spans="1:12" ht="12.7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</row>
    <row r="289" spans="1:12" ht="12.7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</row>
    <row r="290" spans="1:12" ht="12.7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</row>
    <row r="291" spans="1:12" ht="12.7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</row>
    <row r="292" spans="1:12" ht="12.7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</row>
    <row r="293" spans="1:12" ht="12.7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</row>
    <row r="294" spans="1:12" ht="12.7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</row>
    <row r="295" spans="1:12" ht="12.7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</row>
    <row r="296" spans="1:12" ht="12.7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</row>
    <row r="297" spans="1:12" ht="12.7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</row>
    <row r="298" spans="1:12" ht="12.7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</row>
    <row r="299" spans="1:12" ht="12.7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</row>
    <row r="300" spans="1:12" ht="12.7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</row>
    <row r="301" spans="1:12" ht="12.7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</row>
    <row r="302" spans="1:12" ht="12.7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</row>
    <row r="303" spans="1:12" ht="12.7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</row>
    <row r="304" spans="1:12" ht="12.7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</row>
    <row r="305" spans="1:12" ht="12.7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</row>
    <row r="306" spans="1:12" ht="12.7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</row>
    <row r="307" spans="1:12" ht="12.7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</row>
    <row r="308" spans="1:12" ht="12.7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</row>
    <row r="309" spans="1:12" ht="12.7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</row>
    <row r="310" spans="1:12" ht="12.7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</row>
    <row r="311" spans="1:12" ht="12.7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</row>
    <row r="312" spans="1:12" ht="12.7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</row>
  </sheetData>
  <mergeCells count="9">
    <mergeCell ref="A75:K75"/>
    <mergeCell ref="D6:E6"/>
    <mergeCell ref="F6:H6"/>
    <mergeCell ref="J6:K6"/>
    <mergeCell ref="A63:L63"/>
    <mergeCell ref="A1:L1"/>
    <mergeCell ref="A2:L2"/>
    <mergeCell ref="A4:L4"/>
    <mergeCell ref="A5:L5"/>
  </mergeCell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J65" sqref="J65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55" t="s">
        <v>222</v>
      </c>
      <c r="B1" s="1655"/>
      <c r="C1" s="1655"/>
      <c r="D1" s="1655"/>
      <c r="E1" s="1655"/>
      <c r="F1" s="1655"/>
      <c r="G1" s="1655"/>
      <c r="H1" s="1655"/>
      <c r="I1" s="1655"/>
      <c r="J1" s="1655"/>
      <c r="K1" s="62"/>
      <c r="L1" s="62"/>
      <c r="M1" s="62"/>
      <c r="N1" s="62"/>
    </row>
    <row r="2" spans="1:14" ht="15.75">
      <c r="A2" s="1752" t="s">
        <v>313</v>
      </c>
      <c r="B2" s="1752"/>
      <c r="C2" s="1752"/>
      <c r="D2" s="1752"/>
      <c r="E2" s="1752"/>
      <c r="F2" s="1752"/>
      <c r="G2" s="1752"/>
      <c r="H2" s="1752"/>
      <c r="I2" s="1752"/>
      <c r="J2" s="1752"/>
      <c r="K2" s="62"/>
      <c r="L2" s="62"/>
      <c r="M2" s="62"/>
      <c r="N2" s="62"/>
    </row>
    <row r="3" spans="1:14" ht="12.75">
      <c r="A3" s="1799" t="s">
        <v>986</v>
      </c>
      <c r="B3" s="1799"/>
      <c r="C3" s="1799"/>
      <c r="D3" s="1799"/>
      <c r="E3" s="1799"/>
      <c r="F3" s="1799"/>
      <c r="G3" s="1799"/>
      <c r="H3" s="1799"/>
      <c r="I3" s="1799"/>
      <c r="J3" s="1799"/>
      <c r="K3" s="62"/>
      <c r="L3" s="62"/>
      <c r="M3" s="62"/>
      <c r="N3" s="62"/>
    </row>
    <row r="4" spans="1:11" ht="12.75">
      <c r="A4" s="1800" t="s">
        <v>925</v>
      </c>
      <c r="B4" s="1800"/>
      <c r="C4" s="1800"/>
      <c r="D4" s="1800"/>
      <c r="E4" s="1800"/>
      <c r="F4" s="1800"/>
      <c r="G4" s="1800"/>
      <c r="H4" s="1800"/>
      <c r="I4" s="1800"/>
      <c r="J4" s="1800"/>
      <c r="K4" s="150"/>
    </row>
    <row r="5" spans="1:14" ht="13.5" thickBot="1">
      <c r="A5" s="1771" t="s">
        <v>105</v>
      </c>
      <c r="B5" s="1771"/>
      <c r="C5" s="1771"/>
      <c r="D5" s="1771"/>
      <c r="E5" s="1771"/>
      <c r="F5" s="1771"/>
      <c r="G5" s="1771"/>
      <c r="H5" s="1771"/>
      <c r="I5" s="1771"/>
      <c r="J5" s="1771"/>
      <c r="K5" s="62"/>
      <c r="L5" s="62"/>
      <c r="M5" s="62"/>
      <c r="N5" s="62"/>
    </row>
    <row r="6" spans="1:14" ht="12.75">
      <c r="A6" s="1801" t="s">
        <v>23</v>
      </c>
      <c r="B6" s="992" t="s">
        <v>987</v>
      </c>
      <c r="C6" s="993"/>
      <c r="D6" s="993"/>
      <c r="E6" s="885" t="s">
        <v>1077</v>
      </c>
      <c r="F6" s="994" t="s">
        <v>1387</v>
      </c>
      <c r="G6" s="995" t="s">
        <v>676</v>
      </c>
      <c r="H6" s="996" t="s">
        <v>99</v>
      </c>
      <c r="I6" s="1759" t="s">
        <v>1292</v>
      </c>
      <c r="J6" s="1761"/>
      <c r="K6" s="62"/>
      <c r="L6" s="62"/>
      <c r="M6" s="62"/>
      <c r="N6" s="62"/>
    </row>
    <row r="7" spans="1:14" ht="12.75">
      <c r="A7" s="1802"/>
      <c r="B7" s="998" t="s">
        <v>988</v>
      </c>
      <c r="C7" s="999"/>
      <c r="D7" s="999"/>
      <c r="E7" s="829" t="s">
        <v>987</v>
      </c>
      <c r="F7" s="1000" t="s">
        <v>106</v>
      </c>
      <c r="G7" s="909" t="s">
        <v>106</v>
      </c>
      <c r="H7" s="1001" t="s">
        <v>106</v>
      </c>
      <c r="I7" s="1002" t="s">
        <v>676</v>
      </c>
      <c r="J7" s="1003" t="s">
        <v>99</v>
      </c>
      <c r="K7" s="62"/>
      <c r="L7" s="62"/>
      <c r="M7" s="62"/>
      <c r="N7" s="62"/>
    </row>
    <row r="8" spans="1:14" ht="12.75">
      <c r="A8" s="1004" t="s">
        <v>1078</v>
      </c>
      <c r="B8" s="1005">
        <v>100</v>
      </c>
      <c r="C8" s="615"/>
      <c r="D8" s="1006"/>
      <c r="E8" s="1007">
        <v>100</v>
      </c>
      <c r="F8" s="1008">
        <v>182.94736</v>
      </c>
      <c r="G8" s="927">
        <v>202.28749</v>
      </c>
      <c r="H8" s="1009">
        <v>226.12565000000004</v>
      </c>
      <c r="I8" s="1010">
        <v>10.6</v>
      </c>
      <c r="J8" s="1011">
        <v>11.8</v>
      </c>
      <c r="K8" s="62"/>
      <c r="M8" s="62"/>
      <c r="N8" s="62"/>
    </row>
    <row r="9" spans="1:14" ht="12.75">
      <c r="A9" s="1004"/>
      <c r="B9" s="1005"/>
      <c r="C9" s="615"/>
      <c r="D9" s="1006"/>
      <c r="E9" s="1007"/>
      <c r="F9" s="1012"/>
      <c r="G9" s="1013"/>
      <c r="H9" s="1014"/>
      <c r="I9" s="1010"/>
      <c r="J9" s="1011"/>
      <c r="K9" s="62"/>
      <c r="M9" s="62"/>
      <c r="N9" s="62"/>
    </row>
    <row r="10" spans="1:14" ht="12.75">
      <c r="A10" s="1004" t="s">
        <v>1079</v>
      </c>
      <c r="B10" s="1005">
        <v>53.2</v>
      </c>
      <c r="C10" s="615"/>
      <c r="D10" s="615"/>
      <c r="E10" s="1007">
        <v>45.53</v>
      </c>
      <c r="F10" s="1008">
        <v>192.58642653195696</v>
      </c>
      <c r="G10" s="927">
        <v>219.14394904458598</v>
      </c>
      <c r="H10" s="1009">
        <v>254.97162310564462</v>
      </c>
      <c r="I10" s="1010">
        <v>13.8</v>
      </c>
      <c r="J10" s="1011">
        <v>16.3</v>
      </c>
      <c r="K10" s="62"/>
      <c r="M10" s="62"/>
      <c r="N10" s="62"/>
    </row>
    <row r="11" spans="1:14" ht="12.75">
      <c r="A11" s="1015"/>
      <c r="B11" s="1016"/>
      <c r="C11" s="940"/>
      <c r="D11" s="940"/>
      <c r="E11" s="1017"/>
      <c r="F11" s="1018"/>
      <c r="G11" s="898"/>
      <c r="H11" s="1019"/>
      <c r="I11" s="1020"/>
      <c r="J11" s="1021"/>
      <c r="K11" s="62"/>
      <c r="M11" s="62"/>
      <c r="N11" s="62"/>
    </row>
    <row r="12" spans="1:14" ht="12.75">
      <c r="A12" s="1022" t="s">
        <v>998</v>
      </c>
      <c r="B12" s="1023"/>
      <c r="C12" s="965"/>
      <c r="D12" s="965"/>
      <c r="E12" s="1024"/>
      <c r="F12" s="1018"/>
      <c r="G12" s="898"/>
      <c r="H12" s="1019"/>
      <c r="I12" s="1020"/>
      <c r="J12" s="1021"/>
      <c r="K12" s="62"/>
      <c r="M12" s="62"/>
      <c r="N12" s="62"/>
    </row>
    <row r="13" spans="1:14" ht="12.75">
      <c r="A13" s="1025" t="s">
        <v>1080</v>
      </c>
      <c r="B13" s="1023">
        <v>14.16</v>
      </c>
      <c r="C13" s="940"/>
      <c r="D13" s="940"/>
      <c r="E13" s="1024">
        <v>0</v>
      </c>
      <c r="F13" s="1018">
        <v>178.8</v>
      </c>
      <c r="G13" s="898">
        <v>228.5</v>
      </c>
      <c r="H13" s="1019">
        <v>244.9</v>
      </c>
      <c r="I13" s="67">
        <v>27.8</v>
      </c>
      <c r="J13" s="946">
        <v>7.2</v>
      </c>
      <c r="K13" s="62"/>
      <c r="L13" s="83"/>
      <c r="M13" s="62"/>
      <c r="N13" s="62"/>
    </row>
    <row r="14" spans="1:14" ht="12.75">
      <c r="A14" s="1025" t="s">
        <v>1081</v>
      </c>
      <c r="B14" s="1023">
        <v>1.79</v>
      </c>
      <c r="C14" s="940">
        <v>1.79</v>
      </c>
      <c r="D14" s="940">
        <v>0.8261940952937737</v>
      </c>
      <c r="E14" s="1024">
        <v>2.62</v>
      </c>
      <c r="F14" s="1018">
        <v>232.8</v>
      </c>
      <c r="G14" s="898">
        <v>253.6</v>
      </c>
      <c r="H14" s="1019">
        <v>242.2</v>
      </c>
      <c r="I14" s="67">
        <v>8.9</v>
      </c>
      <c r="J14" s="946">
        <v>-4.5</v>
      </c>
      <c r="K14" s="62"/>
      <c r="L14" s="83"/>
      <c r="M14" s="62"/>
      <c r="N14" s="62"/>
    </row>
    <row r="15" spans="1:14" ht="12.75">
      <c r="A15" s="1025" t="s">
        <v>1082</v>
      </c>
      <c r="B15" s="1023">
        <v>2.05</v>
      </c>
      <c r="C15" s="940">
        <v>2.05</v>
      </c>
      <c r="D15" s="940">
        <v>0.946199941537562</v>
      </c>
      <c r="E15" s="1024">
        <v>3</v>
      </c>
      <c r="F15" s="1018">
        <v>175.5</v>
      </c>
      <c r="G15" s="898">
        <v>190.8</v>
      </c>
      <c r="H15" s="1019">
        <v>204.3</v>
      </c>
      <c r="I15" s="67">
        <v>8.7</v>
      </c>
      <c r="J15" s="946">
        <v>7.1</v>
      </c>
      <c r="K15" s="62"/>
      <c r="L15" s="83"/>
      <c r="M15" s="62"/>
      <c r="N15" s="62"/>
    </row>
    <row r="16" spans="1:14" ht="12.75">
      <c r="A16" s="1022" t="s">
        <v>1002</v>
      </c>
      <c r="B16" s="1023">
        <v>2.73</v>
      </c>
      <c r="C16" s="940">
        <v>2.73</v>
      </c>
      <c r="D16" s="940">
        <v>1.2600613855597778</v>
      </c>
      <c r="E16" s="1024">
        <v>3.99</v>
      </c>
      <c r="F16" s="1018">
        <v>197</v>
      </c>
      <c r="G16" s="898">
        <v>235.3</v>
      </c>
      <c r="H16" s="1019">
        <v>309.9</v>
      </c>
      <c r="I16" s="67">
        <v>19.4</v>
      </c>
      <c r="J16" s="946">
        <v>31.7</v>
      </c>
      <c r="K16" s="62"/>
      <c r="L16" s="83"/>
      <c r="M16" s="62"/>
      <c r="N16" s="61"/>
    </row>
    <row r="17" spans="1:14" ht="12.75">
      <c r="A17" s="1026" t="s">
        <v>1109</v>
      </c>
      <c r="B17" s="1023">
        <v>7.89</v>
      </c>
      <c r="C17" s="940"/>
      <c r="D17" s="940"/>
      <c r="E17" s="1024">
        <v>0</v>
      </c>
      <c r="F17" s="1018">
        <v>214.1</v>
      </c>
      <c r="G17" s="898">
        <v>191.4</v>
      </c>
      <c r="H17" s="1019">
        <v>281.7</v>
      </c>
      <c r="I17" s="67">
        <v>-10.6</v>
      </c>
      <c r="J17" s="946">
        <v>47.2</v>
      </c>
      <c r="K17" s="62"/>
      <c r="L17" s="83"/>
      <c r="M17" s="62"/>
      <c r="N17" s="62"/>
    </row>
    <row r="18" spans="1:14" ht="12.75" hidden="1">
      <c r="A18" s="931" t="s">
        <v>1110</v>
      </c>
      <c r="B18" s="1023"/>
      <c r="C18" s="940"/>
      <c r="D18" s="940"/>
      <c r="E18" s="1024">
        <v>0</v>
      </c>
      <c r="F18" s="1018">
        <v>216.7</v>
      </c>
      <c r="G18" s="898">
        <v>182</v>
      </c>
      <c r="H18" s="1019">
        <v>276.5</v>
      </c>
      <c r="I18" s="67">
        <v>-16</v>
      </c>
      <c r="J18" s="946">
        <v>51.9</v>
      </c>
      <c r="K18" s="62"/>
      <c r="L18" s="83"/>
      <c r="M18" s="62"/>
      <c r="N18" s="62"/>
    </row>
    <row r="19" spans="1:14" ht="12.75" hidden="1">
      <c r="A19" s="1027" t="s">
        <v>1111</v>
      </c>
      <c r="B19" s="1023"/>
      <c r="C19" s="940"/>
      <c r="D19" s="940"/>
      <c r="E19" s="1024">
        <v>0</v>
      </c>
      <c r="F19" s="1018">
        <v>224.1</v>
      </c>
      <c r="G19" s="898">
        <v>182.1</v>
      </c>
      <c r="H19" s="1019">
        <v>284.7</v>
      </c>
      <c r="I19" s="67">
        <v>-18.7</v>
      </c>
      <c r="J19" s="946">
        <v>56.3</v>
      </c>
      <c r="K19" s="62"/>
      <c r="L19" s="83"/>
      <c r="M19" s="62"/>
      <c r="N19" s="62"/>
    </row>
    <row r="20" spans="1:14" ht="12.75" hidden="1">
      <c r="A20" s="1027" t="s">
        <v>1112</v>
      </c>
      <c r="B20" s="1023"/>
      <c r="C20" s="940"/>
      <c r="D20" s="940"/>
      <c r="E20" s="1024">
        <v>0</v>
      </c>
      <c r="F20" s="1018">
        <v>196.6</v>
      </c>
      <c r="G20" s="898">
        <v>195.9</v>
      </c>
      <c r="H20" s="1019">
        <v>262.8</v>
      </c>
      <c r="I20" s="67">
        <v>-0.4</v>
      </c>
      <c r="J20" s="946">
        <v>34.2</v>
      </c>
      <c r="K20" s="62"/>
      <c r="L20" s="83"/>
      <c r="M20" s="62"/>
      <c r="N20" s="62"/>
    </row>
    <row r="21" spans="1:14" ht="12.75" hidden="1">
      <c r="A21" s="931" t="s">
        <v>1113</v>
      </c>
      <c r="B21" s="1023"/>
      <c r="C21" s="940"/>
      <c r="D21" s="940"/>
      <c r="E21" s="1024">
        <v>0</v>
      </c>
      <c r="F21" s="1018">
        <v>200.2</v>
      </c>
      <c r="G21" s="898">
        <v>226.6</v>
      </c>
      <c r="H21" s="1019">
        <v>300.9</v>
      </c>
      <c r="I21" s="67">
        <v>13.2</v>
      </c>
      <c r="J21" s="946">
        <v>32.8</v>
      </c>
      <c r="K21" s="62"/>
      <c r="L21" s="83"/>
      <c r="M21" s="62"/>
      <c r="N21" s="62"/>
    </row>
    <row r="22" spans="1:14" ht="12.75" hidden="1">
      <c r="A22" s="1027" t="s">
        <v>1119</v>
      </c>
      <c r="B22" s="1023"/>
      <c r="C22" s="940"/>
      <c r="D22" s="940"/>
      <c r="E22" s="1024">
        <v>0</v>
      </c>
      <c r="F22" s="1018">
        <v>201.9</v>
      </c>
      <c r="G22" s="898">
        <v>229.1</v>
      </c>
      <c r="H22" s="1019">
        <v>306.2</v>
      </c>
      <c r="I22" s="67">
        <v>13.5</v>
      </c>
      <c r="J22" s="946">
        <v>33.7</v>
      </c>
      <c r="K22" s="62"/>
      <c r="L22" s="83"/>
      <c r="M22" s="62"/>
      <c r="N22" s="62"/>
    </row>
    <row r="23" spans="1:14" ht="12.75" hidden="1">
      <c r="A23" s="1027" t="s">
        <v>1123</v>
      </c>
      <c r="B23" s="1023"/>
      <c r="C23" s="940"/>
      <c r="D23" s="940"/>
      <c r="E23" s="1024">
        <v>0</v>
      </c>
      <c r="F23" s="1018">
        <v>152.9</v>
      </c>
      <c r="G23" s="898">
        <v>163.4</v>
      </c>
      <c r="H23" s="1019">
        <v>169.6</v>
      </c>
      <c r="I23" s="67">
        <v>6.9</v>
      </c>
      <c r="J23" s="946">
        <v>3.8</v>
      </c>
      <c r="K23" s="62"/>
      <c r="L23" s="83"/>
      <c r="M23" s="62"/>
      <c r="N23" s="62"/>
    </row>
    <row r="24" spans="1:12" ht="12.75">
      <c r="A24" s="1022" t="s">
        <v>1011</v>
      </c>
      <c r="B24" s="1023">
        <v>1.85</v>
      </c>
      <c r="C24" s="940">
        <v>1.85</v>
      </c>
      <c r="D24" s="940">
        <v>0.8538877521192633</v>
      </c>
      <c r="E24" s="1024">
        <v>2.7</v>
      </c>
      <c r="F24" s="1018">
        <v>191.3</v>
      </c>
      <c r="G24" s="898">
        <v>210.1</v>
      </c>
      <c r="H24" s="1019">
        <v>235</v>
      </c>
      <c r="I24" s="67">
        <v>9.8</v>
      </c>
      <c r="J24" s="946">
        <v>11.9</v>
      </c>
      <c r="L24" s="83"/>
    </row>
    <row r="25" spans="1:12" ht="12.75">
      <c r="A25" s="1022" t="s">
        <v>1012</v>
      </c>
      <c r="B25" s="1023">
        <v>5.21</v>
      </c>
      <c r="C25" s="940">
        <v>5.21</v>
      </c>
      <c r="D25" s="940">
        <v>2.404732534346682</v>
      </c>
      <c r="E25" s="1024">
        <v>7.61</v>
      </c>
      <c r="F25" s="1018">
        <v>190.2</v>
      </c>
      <c r="G25" s="898">
        <v>213.2</v>
      </c>
      <c r="H25" s="1019">
        <v>283.1</v>
      </c>
      <c r="I25" s="67">
        <v>12.1</v>
      </c>
      <c r="J25" s="946">
        <v>32.8</v>
      </c>
      <c r="L25" s="83"/>
    </row>
    <row r="26" spans="1:12" ht="12.75">
      <c r="A26" s="1022" t="s">
        <v>1013</v>
      </c>
      <c r="B26" s="1023">
        <v>4.05</v>
      </c>
      <c r="C26" s="940">
        <v>4.05</v>
      </c>
      <c r="D26" s="940">
        <v>1.8693218357205494</v>
      </c>
      <c r="E26" s="1024">
        <v>5.92</v>
      </c>
      <c r="F26" s="1018">
        <v>181.3</v>
      </c>
      <c r="G26" s="898">
        <v>191.5</v>
      </c>
      <c r="H26" s="1019">
        <v>215.9</v>
      </c>
      <c r="I26" s="67">
        <v>5.6</v>
      </c>
      <c r="J26" s="946">
        <v>12.7</v>
      </c>
      <c r="L26" s="83"/>
    </row>
    <row r="27" spans="1:12" ht="12.75">
      <c r="A27" s="1022" t="s">
        <v>1014</v>
      </c>
      <c r="B27" s="1023">
        <v>3.07</v>
      </c>
      <c r="C27" s="940">
        <v>3.07</v>
      </c>
      <c r="D27" s="940">
        <v>1.4169921075708856</v>
      </c>
      <c r="E27" s="1024">
        <v>4.49</v>
      </c>
      <c r="F27" s="1018">
        <v>166.2</v>
      </c>
      <c r="G27" s="898">
        <v>226</v>
      </c>
      <c r="H27" s="1019">
        <v>210.1</v>
      </c>
      <c r="I27" s="67">
        <v>36</v>
      </c>
      <c r="J27" s="946">
        <v>-7</v>
      </c>
      <c r="L27" s="83"/>
    </row>
    <row r="28" spans="1:12" ht="12.75">
      <c r="A28" s="1022" t="s">
        <v>1015</v>
      </c>
      <c r="B28" s="1023">
        <v>1.21</v>
      </c>
      <c r="C28" s="940">
        <v>1.21</v>
      </c>
      <c r="D28" s="940">
        <v>0.5584887459807074</v>
      </c>
      <c r="E28" s="1024">
        <v>1.77</v>
      </c>
      <c r="F28" s="1018">
        <v>135.1</v>
      </c>
      <c r="G28" s="898">
        <v>159.7</v>
      </c>
      <c r="H28" s="1019">
        <v>238.9</v>
      </c>
      <c r="I28" s="67">
        <v>18.2</v>
      </c>
      <c r="J28" s="946">
        <v>49.6</v>
      </c>
      <c r="L28" s="83"/>
    </row>
    <row r="29" spans="1:12" ht="12.75">
      <c r="A29" s="1022" t="s">
        <v>1016</v>
      </c>
      <c r="B29" s="1023">
        <v>2.28</v>
      </c>
      <c r="C29" s="940">
        <v>2.28</v>
      </c>
      <c r="D29" s="940">
        <v>1.0523589593686056</v>
      </c>
      <c r="E29" s="1024">
        <v>3.33</v>
      </c>
      <c r="F29" s="1018">
        <v>189.7</v>
      </c>
      <c r="G29" s="898">
        <v>202.8</v>
      </c>
      <c r="H29" s="1019">
        <v>235.4</v>
      </c>
      <c r="I29" s="67">
        <v>6.9</v>
      </c>
      <c r="J29" s="946">
        <v>16.1</v>
      </c>
      <c r="L29" s="83"/>
    </row>
    <row r="30" spans="1:12" ht="12.75" hidden="1">
      <c r="A30" s="931" t="s">
        <v>1124</v>
      </c>
      <c r="B30" s="1028"/>
      <c r="C30" s="940"/>
      <c r="D30" s="940"/>
      <c r="E30" s="1024">
        <v>0</v>
      </c>
      <c r="F30" s="1018">
        <v>145.4</v>
      </c>
      <c r="G30" s="898">
        <v>157.1</v>
      </c>
      <c r="H30" s="1019">
        <v>202.3</v>
      </c>
      <c r="I30" s="67">
        <v>8</v>
      </c>
      <c r="J30" s="946">
        <v>28.8</v>
      </c>
      <c r="L30" s="83"/>
    </row>
    <row r="31" spans="1:12" ht="12.75" hidden="1">
      <c r="A31" s="931" t="s">
        <v>1125</v>
      </c>
      <c r="B31" s="1028"/>
      <c r="C31" s="940"/>
      <c r="D31" s="940"/>
      <c r="E31" s="1024">
        <v>0</v>
      </c>
      <c r="F31" s="1018">
        <v>207.5</v>
      </c>
      <c r="G31" s="898">
        <v>220.7</v>
      </c>
      <c r="H31" s="1019">
        <v>246.8</v>
      </c>
      <c r="I31" s="67">
        <v>6.4</v>
      </c>
      <c r="J31" s="946">
        <v>11.8</v>
      </c>
      <c r="L31" s="83"/>
    </row>
    <row r="32" spans="1:12" ht="12.75">
      <c r="A32" s="1022" t="s">
        <v>1019</v>
      </c>
      <c r="B32" s="1028">
        <v>6.91</v>
      </c>
      <c r="C32" s="940">
        <v>6.91</v>
      </c>
      <c r="D32" s="940">
        <v>3.189386144402221</v>
      </c>
      <c r="E32" s="1024">
        <v>10.1</v>
      </c>
      <c r="F32" s="1018">
        <v>217</v>
      </c>
      <c r="G32" s="898">
        <v>248.1</v>
      </c>
      <c r="H32" s="1019">
        <v>287.9</v>
      </c>
      <c r="I32" s="67">
        <v>14.3</v>
      </c>
      <c r="J32" s="946">
        <v>16</v>
      </c>
      <c r="L32" s="83"/>
    </row>
    <row r="33" spans="1:12" ht="12.75">
      <c r="A33" s="1022"/>
      <c r="B33" s="1028"/>
      <c r="C33" s="940"/>
      <c r="D33" s="940"/>
      <c r="E33" s="1024"/>
      <c r="F33" s="1018"/>
      <c r="G33" s="898"/>
      <c r="H33" s="1019"/>
      <c r="I33" s="67"/>
      <c r="J33" s="946"/>
      <c r="L33" s="83"/>
    </row>
    <row r="34" spans="1:12" ht="12.75">
      <c r="A34" s="1004" t="s">
        <v>1126</v>
      </c>
      <c r="B34" s="1029">
        <v>46.8</v>
      </c>
      <c r="C34" s="615"/>
      <c r="D34" s="615"/>
      <c r="E34" s="1007">
        <v>54.47</v>
      </c>
      <c r="F34" s="1008">
        <v>174.89032494951348</v>
      </c>
      <c r="G34" s="927">
        <v>188.1976317238847</v>
      </c>
      <c r="H34" s="1009">
        <v>202.01408114558473</v>
      </c>
      <c r="I34" s="1010">
        <v>7.6</v>
      </c>
      <c r="J34" s="1011">
        <v>7.3</v>
      </c>
      <c r="L34" s="83"/>
    </row>
    <row r="35" spans="1:12" ht="12.75">
      <c r="A35" s="1015"/>
      <c r="B35" s="1030"/>
      <c r="C35" s="940"/>
      <c r="D35" s="940"/>
      <c r="E35" s="1017"/>
      <c r="F35" s="1018"/>
      <c r="G35" s="898"/>
      <c r="H35" s="1019"/>
      <c r="I35" s="1020"/>
      <c r="J35" s="1021"/>
      <c r="L35" s="83"/>
    </row>
    <row r="36" spans="1:12" ht="12.75">
      <c r="A36" s="1022" t="s">
        <v>1026</v>
      </c>
      <c r="B36" s="1028">
        <v>8.92</v>
      </c>
      <c r="C36" s="940">
        <v>8.92</v>
      </c>
      <c r="D36" s="940">
        <v>4.117123648056124</v>
      </c>
      <c r="E36" s="1024">
        <v>13.04</v>
      </c>
      <c r="F36" s="1018">
        <v>150.3</v>
      </c>
      <c r="G36" s="898">
        <v>157.4</v>
      </c>
      <c r="H36" s="1019">
        <v>170.6</v>
      </c>
      <c r="I36" s="67">
        <v>4.7</v>
      </c>
      <c r="J36" s="946">
        <v>8.4</v>
      </c>
      <c r="L36" s="83"/>
    </row>
    <row r="37" spans="1:12" ht="12.75" hidden="1">
      <c r="A37" s="931" t="s">
        <v>1127</v>
      </c>
      <c r="B37" s="1028"/>
      <c r="C37" s="940"/>
      <c r="D37" s="940"/>
      <c r="E37" s="1024">
        <v>0</v>
      </c>
      <c r="F37" s="1018">
        <v>135.2</v>
      </c>
      <c r="G37" s="898">
        <v>142.1</v>
      </c>
      <c r="H37" s="1019">
        <v>150.1</v>
      </c>
      <c r="I37" s="67">
        <v>5.1</v>
      </c>
      <c r="J37" s="946">
        <v>5.6</v>
      </c>
      <c r="L37" s="83"/>
    </row>
    <row r="38" spans="1:12" ht="12.75" hidden="1">
      <c r="A38" s="931" t="s">
        <v>1128</v>
      </c>
      <c r="B38" s="1028"/>
      <c r="C38" s="940"/>
      <c r="D38" s="940"/>
      <c r="E38" s="1024">
        <v>0</v>
      </c>
      <c r="F38" s="1018">
        <v>149.3</v>
      </c>
      <c r="G38" s="898">
        <v>155.6</v>
      </c>
      <c r="H38" s="1019">
        <v>167.4</v>
      </c>
      <c r="I38" s="67">
        <v>4.2</v>
      </c>
      <c r="J38" s="946">
        <v>7.6</v>
      </c>
      <c r="L38" s="83"/>
    </row>
    <row r="39" spans="1:12" ht="12.75" hidden="1">
      <c r="A39" s="931" t="s">
        <v>1129</v>
      </c>
      <c r="B39" s="1028"/>
      <c r="C39" s="940"/>
      <c r="D39" s="940"/>
      <c r="E39" s="1024">
        <v>0</v>
      </c>
      <c r="F39" s="1018">
        <v>200.4</v>
      </c>
      <c r="G39" s="898">
        <v>213.1</v>
      </c>
      <c r="H39" s="1019">
        <v>248</v>
      </c>
      <c r="I39" s="67">
        <v>6.3</v>
      </c>
      <c r="J39" s="946">
        <v>16.4</v>
      </c>
      <c r="L39" s="83"/>
    </row>
    <row r="40" spans="1:12" ht="12.75">
      <c r="A40" s="1022" t="s">
        <v>1030</v>
      </c>
      <c r="B40" s="1028">
        <v>2.2</v>
      </c>
      <c r="C40" s="940">
        <v>2.2</v>
      </c>
      <c r="D40" s="940">
        <v>1.0154340836012863</v>
      </c>
      <c r="E40" s="1024">
        <v>3.22</v>
      </c>
      <c r="F40" s="1018">
        <v>149.5</v>
      </c>
      <c r="G40" s="898">
        <v>158.2</v>
      </c>
      <c r="H40" s="1019">
        <v>169.6</v>
      </c>
      <c r="I40" s="67">
        <v>5.8</v>
      </c>
      <c r="J40" s="946">
        <v>7.2</v>
      </c>
      <c r="L40" s="83"/>
    </row>
    <row r="41" spans="1:12" ht="12.75">
      <c r="A41" s="1022" t="s">
        <v>1031</v>
      </c>
      <c r="B41" s="1028"/>
      <c r="C41" s="940"/>
      <c r="D41" s="940"/>
      <c r="E41" s="1024"/>
      <c r="F41" s="1018">
        <v>218.7</v>
      </c>
      <c r="G41" s="898">
        <v>258.3</v>
      </c>
      <c r="H41" s="1019">
        <v>251.7</v>
      </c>
      <c r="I41" s="67"/>
      <c r="J41" s="946"/>
      <c r="L41" s="83"/>
    </row>
    <row r="42" spans="1:12" ht="12.75">
      <c r="A42" s="1025" t="s">
        <v>1130</v>
      </c>
      <c r="B42" s="1028">
        <v>3.5</v>
      </c>
      <c r="C42" s="940">
        <v>3.5</v>
      </c>
      <c r="D42" s="940">
        <v>1.615463314820228</v>
      </c>
      <c r="E42" s="1024">
        <v>5.12</v>
      </c>
      <c r="F42" s="1018">
        <v>152.7</v>
      </c>
      <c r="G42" s="898">
        <v>168.4</v>
      </c>
      <c r="H42" s="1019">
        <v>179.8</v>
      </c>
      <c r="I42" s="67">
        <v>10.3</v>
      </c>
      <c r="J42" s="946">
        <v>6.8</v>
      </c>
      <c r="L42" s="83"/>
    </row>
    <row r="43" spans="1:12" ht="12.75">
      <c r="A43" s="1025" t="s">
        <v>1131</v>
      </c>
      <c r="B43" s="1028">
        <v>4.19</v>
      </c>
      <c r="C43" s="940">
        <v>4.19</v>
      </c>
      <c r="D43" s="940">
        <v>1.9339403683133587</v>
      </c>
      <c r="E43" s="1024">
        <v>6.12</v>
      </c>
      <c r="F43" s="1018">
        <v>168.5</v>
      </c>
      <c r="G43" s="898">
        <v>176.9</v>
      </c>
      <c r="H43" s="1019">
        <v>187.4</v>
      </c>
      <c r="I43" s="67">
        <v>5</v>
      </c>
      <c r="J43" s="946">
        <v>5.9</v>
      </c>
      <c r="L43" s="83"/>
    </row>
    <row r="44" spans="1:12" ht="12.75">
      <c r="A44" s="1025" t="s">
        <v>1132</v>
      </c>
      <c r="B44" s="1028">
        <v>1.26</v>
      </c>
      <c r="C44" s="940">
        <v>1.26</v>
      </c>
      <c r="D44" s="940">
        <v>0.5815667933352819</v>
      </c>
      <c r="E44" s="1024">
        <v>1.84</v>
      </c>
      <c r="F44" s="1018">
        <v>162.6</v>
      </c>
      <c r="G44" s="898">
        <v>198.5</v>
      </c>
      <c r="H44" s="1019">
        <v>204</v>
      </c>
      <c r="I44" s="67">
        <v>22.1</v>
      </c>
      <c r="J44" s="946">
        <v>2.8</v>
      </c>
      <c r="L44" s="83"/>
    </row>
    <row r="45" spans="1:12" ht="12.75">
      <c r="A45" s="1025" t="s">
        <v>1133</v>
      </c>
      <c r="B45" s="1028">
        <v>5.92</v>
      </c>
      <c r="C45" s="940"/>
      <c r="D45" s="940">
        <v>0</v>
      </c>
      <c r="E45" s="1024">
        <v>0</v>
      </c>
      <c r="F45" s="1018">
        <v>304.3</v>
      </c>
      <c r="G45" s="898">
        <v>379.8</v>
      </c>
      <c r="H45" s="1019">
        <v>348.7</v>
      </c>
      <c r="I45" s="67">
        <v>24.8</v>
      </c>
      <c r="J45" s="946">
        <v>-8.2</v>
      </c>
      <c r="L45" s="83"/>
    </row>
    <row r="46" spans="1:12" ht="12.75" hidden="1">
      <c r="A46" s="936" t="s">
        <v>1134</v>
      </c>
      <c r="B46" s="1028"/>
      <c r="C46" s="940"/>
      <c r="D46" s="940"/>
      <c r="E46" s="1024">
        <v>0</v>
      </c>
      <c r="F46" s="1018">
        <v>253.3</v>
      </c>
      <c r="G46" s="898">
        <v>311.8</v>
      </c>
      <c r="H46" s="1019">
        <v>284.7</v>
      </c>
      <c r="I46" s="67">
        <v>23.1</v>
      </c>
      <c r="J46" s="946">
        <v>-8.7</v>
      </c>
      <c r="L46" s="83"/>
    </row>
    <row r="47" spans="1:12" ht="12.75">
      <c r="A47" s="1026" t="s">
        <v>1135</v>
      </c>
      <c r="B47" s="1028">
        <v>3.61</v>
      </c>
      <c r="C47" s="940"/>
      <c r="D47" s="940">
        <v>0</v>
      </c>
      <c r="E47" s="1024">
        <v>0</v>
      </c>
      <c r="F47" s="1018">
        <v>268</v>
      </c>
      <c r="G47" s="898">
        <v>333.5</v>
      </c>
      <c r="H47" s="1019">
        <v>303.1</v>
      </c>
      <c r="I47" s="67">
        <v>24.4</v>
      </c>
      <c r="J47" s="946">
        <v>-9.1</v>
      </c>
      <c r="L47" s="83"/>
    </row>
    <row r="48" spans="1:12" ht="12.75" hidden="1">
      <c r="A48" s="1027" t="s">
        <v>1136</v>
      </c>
      <c r="B48" s="1031"/>
      <c r="C48" s="940"/>
      <c r="D48" s="940"/>
      <c r="E48" s="1024">
        <v>0</v>
      </c>
      <c r="F48" s="1018">
        <v>300.8</v>
      </c>
      <c r="G48" s="898">
        <v>378.5</v>
      </c>
      <c r="H48" s="1019">
        <v>339</v>
      </c>
      <c r="I48" s="67">
        <v>25.8</v>
      </c>
      <c r="J48" s="946">
        <v>-10.4</v>
      </c>
      <c r="L48" s="83"/>
    </row>
    <row r="49" spans="1:12" ht="12.75" hidden="1">
      <c r="A49" s="1027" t="s">
        <v>1137</v>
      </c>
      <c r="B49" s="1031"/>
      <c r="C49" s="940"/>
      <c r="D49" s="940"/>
      <c r="E49" s="1024">
        <v>0</v>
      </c>
      <c r="F49" s="1018">
        <v>183</v>
      </c>
      <c r="G49" s="898">
        <v>216.1</v>
      </c>
      <c r="H49" s="1019">
        <v>212.1</v>
      </c>
      <c r="I49" s="67">
        <v>18.1</v>
      </c>
      <c r="J49" s="946">
        <v>-1.9</v>
      </c>
      <c r="L49" s="83"/>
    </row>
    <row r="50" spans="1:12" ht="12.75">
      <c r="A50" s="1022" t="s">
        <v>1138</v>
      </c>
      <c r="B50" s="1028">
        <v>0.42</v>
      </c>
      <c r="C50" s="940">
        <v>0.42</v>
      </c>
      <c r="D50" s="940">
        <v>0.19385559777842734</v>
      </c>
      <c r="E50" s="1024">
        <v>0.61</v>
      </c>
      <c r="F50" s="1018">
        <v>126.6</v>
      </c>
      <c r="G50" s="898">
        <v>126.8</v>
      </c>
      <c r="H50" s="1019">
        <v>126.7</v>
      </c>
      <c r="I50" s="67">
        <v>0.2</v>
      </c>
      <c r="J50" s="946">
        <v>-0.1</v>
      </c>
      <c r="K50" s="62"/>
      <c r="L50" s="83"/>
    </row>
    <row r="51" spans="1:12" ht="12.75">
      <c r="A51" s="1022" t="s">
        <v>1065</v>
      </c>
      <c r="B51" s="1028">
        <v>8.03</v>
      </c>
      <c r="C51" s="940">
        <v>8.03</v>
      </c>
      <c r="D51" s="940">
        <v>3.7063344051446943</v>
      </c>
      <c r="E51" s="1024">
        <v>11.74</v>
      </c>
      <c r="F51" s="1018">
        <v>186.5</v>
      </c>
      <c r="G51" s="898">
        <v>197.7</v>
      </c>
      <c r="H51" s="1019">
        <v>204.3</v>
      </c>
      <c r="I51" s="67">
        <v>6</v>
      </c>
      <c r="J51" s="946">
        <v>3.3</v>
      </c>
      <c r="K51" s="62"/>
      <c r="L51" s="83"/>
    </row>
    <row r="52" spans="1:12" ht="12.75" hidden="1">
      <c r="A52" s="931" t="s">
        <v>1139</v>
      </c>
      <c r="B52" s="1028"/>
      <c r="C52" s="940"/>
      <c r="D52" s="940"/>
      <c r="E52" s="1024">
        <v>0</v>
      </c>
      <c r="F52" s="1018">
        <v>193.1</v>
      </c>
      <c r="G52" s="898">
        <v>204.7</v>
      </c>
      <c r="H52" s="1019">
        <v>211.6</v>
      </c>
      <c r="I52" s="67">
        <v>6</v>
      </c>
      <c r="J52" s="946">
        <v>3.4</v>
      </c>
      <c r="K52" s="62"/>
      <c r="L52" s="83"/>
    </row>
    <row r="53" spans="1:12" ht="12.75" hidden="1">
      <c r="A53" s="931" t="s">
        <v>1140</v>
      </c>
      <c r="B53" s="1028"/>
      <c r="C53" s="940"/>
      <c r="D53" s="940"/>
      <c r="E53" s="1024">
        <v>0</v>
      </c>
      <c r="F53" s="1018">
        <v>163</v>
      </c>
      <c r="G53" s="898">
        <v>173.2</v>
      </c>
      <c r="H53" s="1019">
        <v>179</v>
      </c>
      <c r="I53" s="67">
        <v>6.3</v>
      </c>
      <c r="J53" s="946">
        <v>3.3</v>
      </c>
      <c r="K53" s="62"/>
      <c r="L53" s="83"/>
    </row>
    <row r="54" spans="1:12" ht="12.75">
      <c r="A54" s="1022" t="s">
        <v>1068</v>
      </c>
      <c r="B54" s="1028">
        <v>7.09</v>
      </c>
      <c r="C54" s="940">
        <v>7.09</v>
      </c>
      <c r="D54" s="940">
        <v>3.2724671148786904</v>
      </c>
      <c r="E54" s="1024">
        <v>10.36</v>
      </c>
      <c r="F54" s="1018">
        <v>219.4</v>
      </c>
      <c r="G54" s="898">
        <v>240.6</v>
      </c>
      <c r="H54" s="1019">
        <v>264.8</v>
      </c>
      <c r="I54" s="67">
        <v>9.7</v>
      </c>
      <c r="J54" s="946">
        <v>10.1</v>
      </c>
      <c r="K54" s="62"/>
      <c r="L54" s="83"/>
    </row>
    <row r="55" spans="1:12" ht="12.75" hidden="1">
      <c r="A55" s="931" t="s">
        <v>1141</v>
      </c>
      <c r="B55" s="1028"/>
      <c r="C55" s="940"/>
      <c r="D55" s="940"/>
      <c r="E55" s="1024">
        <v>0</v>
      </c>
      <c r="F55" s="1018">
        <v>246.6</v>
      </c>
      <c r="G55" s="898">
        <v>268.3</v>
      </c>
      <c r="H55" s="1019">
        <v>295.8</v>
      </c>
      <c r="I55" s="67"/>
      <c r="J55" s="946"/>
      <c r="K55" s="62"/>
      <c r="L55" s="83"/>
    </row>
    <row r="56" spans="1:12" ht="12.75" hidden="1">
      <c r="A56" s="931" t="s">
        <v>1142</v>
      </c>
      <c r="B56" s="1028"/>
      <c r="C56" s="940"/>
      <c r="D56" s="940"/>
      <c r="E56" s="1024">
        <v>0</v>
      </c>
      <c r="F56" s="1018">
        <v>154.2</v>
      </c>
      <c r="G56" s="898">
        <v>173.3</v>
      </c>
      <c r="H56" s="1019">
        <v>193.3</v>
      </c>
      <c r="I56" s="67"/>
      <c r="J56" s="946"/>
      <c r="K56" s="62"/>
      <c r="L56" s="83"/>
    </row>
    <row r="57" spans="1:12" ht="12.75" hidden="1">
      <c r="A57" s="931" t="s">
        <v>1143</v>
      </c>
      <c r="B57" s="1028"/>
      <c r="C57" s="940"/>
      <c r="D57" s="940"/>
      <c r="E57" s="1024">
        <v>0</v>
      </c>
      <c r="F57" s="1018">
        <v>194</v>
      </c>
      <c r="G57" s="898">
        <v>216.1</v>
      </c>
      <c r="H57" s="1019">
        <v>229.4</v>
      </c>
      <c r="I57" s="67"/>
      <c r="J57" s="946"/>
      <c r="K57" s="62"/>
      <c r="L57" s="83"/>
    </row>
    <row r="58" spans="1:12" ht="13.5" thickBot="1">
      <c r="A58" s="1032" t="s">
        <v>1072</v>
      </c>
      <c r="B58" s="1033">
        <v>1.66</v>
      </c>
      <c r="C58" s="985">
        <v>1.66</v>
      </c>
      <c r="D58" s="985">
        <v>0.7661911721718795</v>
      </c>
      <c r="E58" s="1034">
        <v>2.43</v>
      </c>
      <c r="F58" s="1035">
        <v>178.2</v>
      </c>
      <c r="G58" s="987">
        <v>200.9</v>
      </c>
      <c r="H58" s="1036">
        <v>235</v>
      </c>
      <c r="I58" s="1037">
        <v>12.7</v>
      </c>
      <c r="J58" s="1038">
        <v>17</v>
      </c>
      <c r="K58" s="62"/>
      <c r="L58" s="83"/>
    </row>
    <row r="59" spans="1:12" ht="12.75" hidden="1">
      <c r="A59" s="62"/>
      <c r="B59" s="84">
        <v>31.58</v>
      </c>
      <c r="C59" s="85">
        <v>68.42</v>
      </c>
      <c r="D59" s="62"/>
      <c r="E59" s="62"/>
      <c r="F59" s="62"/>
      <c r="G59" s="62"/>
      <c r="H59" s="62"/>
      <c r="I59" s="62"/>
      <c r="J59" s="62"/>
      <c r="K59" s="62"/>
      <c r="L59" s="86"/>
    </row>
    <row r="60" spans="1:12" ht="12.75">
      <c r="A60" s="62"/>
      <c r="B60" s="87"/>
      <c r="C60" s="62"/>
      <c r="D60" s="62"/>
      <c r="E60" s="62"/>
      <c r="F60" s="62"/>
      <c r="G60" s="62"/>
      <c r="H60" s="62"/>
      <c r="I60" s="62"/>
      <c r="J60" s="62"/>
      <c r="K60" s="62"/>
      <c r="L60" s="86"/>
    </row>
    <row r="61" spans="1:11" ht="12.75">
      <c r="A61" s="62" t="s">
        <v>1144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ht="12.75" customHeight="1">
      <c r="A62" s="1803" t="s">
        <v>1145</v>
      </c>
      <c r="B62" s="1803"/>
      <c r="C62" s="1803"/>
      <c r="D62" s="1803"/>
      <c r="E62" s="1803"/>
      <c r="F62" s="1803"/>
      <c r="G62" s="1803"/>
      <c r="H62" s="1803"/>
      <c r="I62" s="1803"/>
      <c r="J62" s="1803"/>
      <c r="K62" s="62"/>
    </row>
    <row r="63" spans="1:12" ht="12.75">
      <c r="A63" s="287" t="s">
        <v>1394</v>
      </c>
      <c r="B63" s="287"/>
      <c r="C63" s="287"/>
      <c r="D63" s="287"/>
      <c r="E63" s="287"/>
      <c r="F63" s="287"/>
      <c r="G63" s="287"/>
      <c r="H63" s="287"/>
      <c r="I63" s="287"/>
      <c r="J63" s="287"/>
      <c r="K63" s="62"/>
      <c r="L63" s="86"/>
    </row>
    <row r="64" spans="1:12" ht="12.75">
      <c r="A64" s="287" t="s">
        <v>1395</v>
      </c>
      <c r="B64" s="150"/>
      <c r="C64" s="150"/>
      <c r="D64" s="150"/>
      <c r="E64" s="150"/>
      <c r="F64" s="150"/>
      <c r="G64" s="150"/>
      <c r="H64" s="150"/>
      <c r="I64" s="150"/>
      <c r="J64" s="150"/>
      <c r="L64" s="86"/>
    </row>
    <row r="65" spans="10:12" ht="12.75">
      <c r="J65" s="150"/>
      <c r="L65" s="86"/>
    </row>
    <row r="67" ht="12.75">
      <c r="L67" s="86"/>
    </row>
    <row r="68" ht="12.75">
      <c r="L68" s="88"/>
    </row>
    <row r="69" ht="12.75">
      <c r="L69" s="88"/>
    </row>
    <row r="70" ht="12.75">
      <c r="L70" s="86"/>
    </row>
    <row r="72" ht="12.75">
      <c r="L72" s="86"/>
    </row>
    <row r="73" ht="12.75">
      <c r="L73" s="86"/>
    </row>
    <row r="75" ht="12.75">
      <c r="L75" s="86"/>
    </row>
    <row r="76" ht="12.75">
      <c r="L76" s="86"/>
    </row>
    <row r="77" ht="12.75">
      <c r="L77" s="86"/>
    </row>
    <row r="79" ht="12.75">
      <c r="L79" s="86"/>
    </row>
  </sheetData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I22" sqref="I22"/>
    </sheetView>
  </sheetViews>
  <sheetFormatPr defaultColWidth="12.421875" defaultRowHeight="12.75"/>
  <cols>
    <col min="1" max="1" width="15.57421875" style="9" customWidth="1"/>
    <col min="2" max="5" width="12.421875" style="9" customWidth="1"/>
    <col min="6" max="7" width="12.421875" style="9" hidden="1" customWidth="1"/>
    <col min="8" max="16384" width="12.421875" style="9" customWidth="1"/>
  </cols>
  <sheetData>
    <row r="1" spans="1:9" ht="12.75">
      <c r="A1" s="1804" t="s">
        <v>398</v>
      </c>
      <c r="B1" s="1804"/>
      <c r="C1" s="1804"/>
      <c r="D1" s="1804"/>
      <c r="E1" s="1804"/>
      <c r="F1" s="1804"/>
      <c r="G1" s="1804"/>
      <c r="H1" s="1804"/>
      <c r="I1" s="1804"/>
    </row>
    <row r="2" spans="1:9" ht="18" customHeight="1">
      <c r="A2" s="1805" t="s">
        <v>1324</v>
      </c>
      <c r="B2" s="1805"/>
      <c r="C2" s="1805"/>
      <c r="D2" s="1805"/>
      <c r="E2" s="1805"/>
      <c r="F2" s="1805"/>
      <c r="G2" s="1805"/>
      <c r="H2" s="1805"/>
      <c r="I2" s="1805"/>
    </row>
    <row r="3" spans="1:9" ht="15.75" customHeight="1">
      <c r="A3" s="1806" t="s">
        <v>986</v>
      </c>
      <c r="B3" s="1806"/>
      <c r="C3" s="1806"/>
      <c r="D3" s="1806"/>
      <c r="E3" s="1806"/>
      <c r="F3" s="1806"/>
      <c r="G3" s="1806"/>
      <c r="H3" s="1806"/>
      <c r="I3" s="1806"/>
    </row>
    <row r="4" spans="1:10" ht="15.75" customHeight="1">
      <c r="A4" s="1807" t="s">
        <v>888</v>
      </c>
      <c r="B4" s="1807"/>
      <c r="C4" s="1807"/>
      <c r="D4" s="1807"/>
      <c r="E4" s="1807"/>
      <c r="F4" s="1807"/>
      <c r="G4" s="1807"/>
      <c r="H4" s="1807"/>
      <c r="I4" s="1807"/>
      <c r="J4" s="794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808" t="s">
        <v>12</v>
      </c>
      <c r="B6" s="1810" t="s">
        <v>1387</v>
      </c>
      <c r="C6" s="1810"/>
      <c r="D6" s="1811" t="s">
        <v>676</v>
      </c>
      <c r="E6" s="1812"/>
      <c r="F6" s="1039" t="s">
        <v>1147</v>
      </c>
      <c r="G6" s="1040"/>
      <c r="H6" s="1811" t="s">
        <v>99</v>
      </c>
      <c r="I6" s="1812"/>
      <c r="J6" s="12"/>
      <c r="K6" s="12"/>
      <c r="L6" s="12"/>
      <c r="M6" s="12"/>
    </row>
    <row r="7" spans="1:13" ht="24.75" customHeight="1">
      <c r="A7" s="1809"/>
      <c r="B7" s="1041" t="s">
        <v>11</v>
      </c>
      <c r="C7" s="1042" t="s">
        <v>1292</v>
      </c>
      <c r="D7" s="1043" t="s">
        <v>11</v>
      </c>
      <c r="E7" s="1044" t="s">
        <v>1292</v>
      </c>
      <c r="F7" s="1045" t="s">
        <v>1148</v>
      </c>
      <c r="G7" s="1045" t="s">
        <v>1149</v>
      </c>
      <c r="H7" s="1043" t="s">
        <v>11</v>
      </c>
      <c r="I7" s="1044" t="s">
        <v>1292</v>
      </c>
      <c r="J7" s="12"/>
      <c r="K7" s="12"/>
      <c r="L7" s="12"/>
      <c r="M7" s="12"/>
    </row>
    <row r="8" spans="1:13" ht="24.75" customHeight="1">
      <c r="A8" s="1046" t="s">
        <v>910</v>
      </c>
      <c r="B8" s="1047">
        <v>194.7</v>
      </c>
      <c r="C8" s="1048">
        <v>6.3</v>
      </c>
      <c r="D8" s="1049">
        <v>220.2</v>
      </c>
      <c r="E8" s="1050">
        <v>13.1</v>
      </c>
      <c r="F8" s="1051"/>
      <c r="G8" s="1051"/>
      <c r="H8" s="1049">
        <v>243.1</v>
      </c>
      <c r="I8" s="1050">
        <v>10.4</v>
      </c>
      <c r="J8" s="12"/>
      <c r="K8" s="12"/>
      <c r="L8" s="12"/>
      <c r="M8" s="12"/>
    </row>
    <row r="9" spans="1:13" ht="24.75" customHeight="1">
      <c r="A9" s="1046" t="s">
        <v>1274</v>
      </c>
      <c r="B9" s="1047">
        <v>197.8</v>
      </c>
      <c r="C9" s="1048">
        <v>7</v>
      </c>
      <c r="D9" s="1049">
        <v>224.5</v>
      </c>
      <c r="E9" s="1050">
        <v>13.5</v>
      </c>
      <c r="F9" s="1051"/>
      <c r="G9" s="1051"/>
      <c r="H9" s="1049"/>
      <c r="I9" s="1050"/>
      <c r="J9" s="12"/>
      <c r="K9" s="12"/>
      <c r="L9" s="12"/>
      <c r="M9" s="12"/>
    </row>
    <row r="10" spans="1:9" ht="24.75" customHeight="1">
      <c r="A10" s="1046" t="s">
        <v>1281</v>
      </c>
      <c r="B10" s="1052">
        <v>198.7</v>
      </c>
      <c r="C10" s="1053">
        <v>6.3</v>
      </c>
      <c r="D10" s="1054">
        <v>226.8</v>
      </c>
      <c r="E10" s="1055">
        <v>14.1</v>
      </c>
      <c r="F10" s="1056"/>
      <c r="G10" s="1056"/>
      <c r="H10" s="1054"/>
      <c r="I10" s="1055"/>
    </row>
    <row r="11" spans="1:9" ht="24.75" customHeight="1">
      <c r="A11" s="1046" t="s">
        <v>1282</v>
      </c>
      <c r="B11" s="1052">
        <v>198.7</v>
      </c>
      <c r="C11" s="1053">
        <v>6.3</v>
      </c>
      <c r="D11" s="1054">
        <v>227.5</v>
      </c>
      <c r="E11" s="1055">
        <v>14.5</v>
      </c>
      <c r="F11" s="1056"/>
      <c r="G11" s="1056"/>
      <c r="H11" s="1054"/>
      <c r="I11" s="1055"/>
    </row>
    <row r="12" spans="1:9" ht="24.75" customHeight="1">
      <c r="A12" s="1046" t="s">
        <v>1283</v>
      </c>
      <c r="B12" s="1052">
        <v>196.1</v>
      </c>
      <c r="C12" s="1053">
        <v>5.7</v>
      </c>
      <c r="D12" s="1054">
        <v>223.7</v>
      </c>
      <c r="E12" s="1055" t="s">
        <v>1063</v>
      </c>
      <c r="F12" s="1056"/>
      <c r="G12" s="1056"/>
      <c r="H12" s="1054"/>
      <c r="I12" s="1055"/>
    </row>
    <row r="13" spans="1:9" ht="24.75" customHeight="1">
      <c r="A13" s="1046" t="s">
        <v>1284</v>
      </c>
      <c r="B13" s="1052">
        <v>194.2</v>
      </c>
      <c r="C13" s="1053">
        <v>5.8</v>
      </c>
      <c r="D13" s="1054">
        <v>222.1</v>
      </c>
      <c r="E13" s="1055" t="s">
        <v>177</v>
      </c>
      <c r="F13" s="1056"/>
      <c r="G13" s="1056"/>
      <c r="H13" s="1054"/>
      <c r="I13" s="1055"/>
    </row>
    <row r="14" spans="1:9" ht="24.75" customHeight="1">
      <c r="A14" s="1046" t="s">
        <v>1285</v>
      </c>
      <c r="B14" s="1052">
        <v>196.3</v>
      </c>
      <c r="C14" s="1053">
        <v>6.4</v>
      </c>
      <c r="D14" s="1054">
        <v>223.1</v>
      </c>
      <c r="E14" s="1055" t="s">
        <v>821</v>
      </c>
      <c r="F14" s="1056"/>
      <c r="G14" s="1056"/>
      <c r="H14" s="1054"/>
      <c r="I14" s="1055"/>
    </row>
    <row r="15" spans="1:9" ht="24.75" customHeight="1">
      <c r="A15" s="1046" t="s">
        <v>232</v>
      </c>
      <c r="B15" s="1052">
        <v>198.4</v>
      </c>
      <c r="C15" s="1053">
        <v>7.2</v>
      </c>
      <c r="D15" s="1054">
        <v>224.4</v>
      </c>
      <c r="E15" s="1055" t="s">
        <v>794</v>
      </c>
      <c r="F15" s="1056"/>
      <c r="G15" s="1056"/>
      <c r="H15" s="1054"/>
      <c r="I15" s="1055"/>
    </row>
    <row r="16" spans="1:9" ht="24.75" customHeight="1">
      <c r="A16" s="1046" t="s">
        <v>1287</v>
      </c>
      <c r="B16" s="1052">
        <v>202.4</v>
      </c>
      <c r="C16" s="1053">
        <v>8.9</v>
      </c>
      <c r="D16" s="1054">
        <v>226.5</v>
      </c>
      <c r="E16" s="1055" t="s">
        <v>404</v>
      </c>
      <c r="F16" s="1056"/>
      <c r="G16" s="1056"/>
      <c r="H16" s="1054"/>
      <c r="I16" s="1055"/>
    </row>
    <row r="17" spans="1:9" ht="24.75" customHeight="1">
      <c r="A17" s="1046" t="s">
        <v>1288</v>
      </c>
      <c r="B17" s="1052">
        <v>204.6</v>
      </c>
      <c r="C17" s="1053">
        <v>9.2</v>
      </c>
      <c r="D17" s="1054">
        <v>230.9</v>
      </c>
      <c r="E17" s="1055" t="s">
        <v>1386</v>
      </c>
      <c r="F17" s="1056"/>
      <c r="G17" s="1056"/>
      <c r="H17" s="1054"/>
      <c r="I17" s="1055"/>
    </row>
    <row r="18" spans="1:9" ht="24.75" customHeight="1">
      <c r="A18" s="1046" t="s">
        <v>1289</v>
      </c>
      <c r="B18" s="1052">
        <v>208.3</v>
      </c>
      <c r="C18" s="1053">
        <v>11</v>
      </c>
      <c r="D18" s="1054">
        <v>234</v>
      </c>
      <c r="E18" s="1055" t="s">
        <v>795</v>
      </c>
      <c r="F18" s="1056"/>
      <c r="G18" s="1056"/>
      <c r="H18" s="1054"/>
      <c r="I18" s="1055"/>
    </row>
    <row r="19" spans="1:9" ht="24.75" customHeight="1">
      <c r="A19" s="1046" t="s">
        <v>1290</v>
      </c>
      <c r="B19" s="1052">
        <v>212.7</v>
      </c>
      <c r="C19" s="1053">
        <v>12.1</v>
      </c>
      <c r="D19" s="1054">
        <v>237</v>
      </c>
      <c r="E19" s="1055">
        <v>11.4</v>
      </c>
      <c r="F19" s="1056"/>
      <c r="G19" s="1056"/>
      <c r="H19" s="1054"/>
      <c r="I19" s="1055"/>
    </row>
    <row r="20" spans="1:9" s="320" customFormat="1" ht="24.75" customHeight="1" thickBot="1">
      <c r="A20" s="1057" t="s">
        <v>1150</v>
      </c>
      <c r="B20" s="1058">
        <v>200.2</v>
      </c>
      <c r="C20" s="1059">
        <v>7.7</v>
      </c>
      <c r="D20" s="1060">
        <v>226.7</v>
      </c>
      <c r="E20" s="1061">
        <v>13.2</v>
      </c>
      <c r="F20" s="1062"/>
      <c r="G20" s="1062"/>
      <c r="H20" s="1060">
        <v>243.1</v>
      </c>
      <c r="I20" s="1061">
        <v>10.4</v>
      </c>
    </row>
    <row r="21" spans="1:8" ht="19.5" customHeight="1">
      <c r="A21" s="16" t="s">
        <v>1151</v>
      </c>
      <c r="B21" s="17"/>
      <c r="C21" s="10"/>
      <c r="D21" s="10"/>
      <c r="H21" s="10"/>
    </row>
    <row r="22" spans="1:9" ht="19.5" customHeight="1">
      <c r="A22" s="16"/>
      <c r="B22" s="10"/>
      <c r="C22" s="10"/>
      <c r="D22" s="10"/>
      <c r="H22" s="10"/>
      <c r="I22" s="794"/>
    </row>
  </sheetData>
  <mergeCells count="8">
    <mergeCell ref="A6:A7"/>
    <mergeCell ref="B6:C6"/>
    <mergeCell ref="D6:E6"/>
    <mergeCell ref="H6:I6"/>
    <mergeCell ref="A1:I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B19">
      <selection activeCell="M38" sqref="M38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813" t="s">
        <v>1153</v>
      </c>
      <c r="B1" s="1813"/>
      <c r="C1" s="1813"/>
      <c r="D1" s="1813"/>
      <c r="E1" s="1813"/>
      <c r="F1" s="1813"/>
      <c r="G1" s="1813"/>
      <c r="H1" s="1813"/>
      <c r="I1" s="1813"/>
      <c r="J1" s="1813"/>
      <c r="K1" s="1813"/>
      <c r="L1" s="1813"/>
      <c r="M1" s="1813"/>
      <c r="N1" s="1813"/>
    </row>
    <row r="2" spans="1:14" s="21" customFormat="1" ht="20.25" customHeight="1" hidden="1">
      <c r="A2" s="1814" t="s">
        <v>178</v>
      </c>
      <c r="B2" s="1814"/>
      <c r="C2" s="1814"/>
      <c r="D2" s="1814"/>
      <c r="E2" s="1814"/>
      <c r="F2" s="1814"/>
      <c r="G2" s="1814"/>
      <c r="H2" s="1814"/>
      <c r="I2" s="1814"/>
      <c r="J2" s="1814"/>
      <c r="K2" s="1814"/>
      <c r="L2" s="1814"/>
      <c r="M2" s="1814"/>
      <c r="N2" s="1814"/>
    </row>
    <row r="3" spans="1:14" s="21" customFormat="1" ht="22.5" customHeight="1" hidden="1">
      <c r="A3" s="1815" t="s">
        <v>405</v>
      </c>
      <c r="B3" s="1815"/>
      <c r="C3" s="1815"/>
      <c r="D3" s="1815"/>
      <c r="E3" s="1815"/>
      <c r="F3" s="1815"/>
      <c r="G3" s="1815"/>
      <c r="H3" s="1815"/>
      <c r="I3" s="1815"/>
      <c r="J3" s="1815"/>
      <c r="K3" s="1815"/>
      <c r="L3" s="1815"/>
      <c r="M3" s="1815"/>
      <c r="N3" s="1815"/>
    </row>
    <row r="4" spans="1:14" s="21" customFormat="1" ht="14.25" customHeight="1">
      <c r="A4" s="22"/>
      <c r="B4" s="1771" t="s">
        <v>399</v>
      </c>
      <c r="C4" s="1771"/>
      <c r="D4" s="1771"/>
      <c r="E4" s="1771"/>
      <c r="F4" s="1771"/>
      <c r="G4" s="1771"/>
      <c r="H4" s="1771"/>
      <c r="I4" s="1771"/>
      <c r="J4" s="1771"/>
      <c r="K4" s="1771"/>
      <c r="L4" s="1771"/>
      <c r="M4" s="1771"/>
      <c r="N4" s="1771"/>
    </row>
    <row r="5" spans="1:14" s="21" customFormat="1" ht="15.75">
      <c r="A5" s="1770" t="s">
        <v>1154</v>
      </c>
      <c r="B5" s="1770"/>
      <c r="C5" s="1770"/>
      <c r="D5" s="1770"/>
      <c r="E5" s="1770"/>
      <c r="F5" s="1770"/>
      <c r="G5" s="1770"/>
      <c r="H5" s="1770"/>
      <c r="I5" s="1770"/>
      <c r="J5" s="1770"/>
      <c r="K5" s="1770"/>
      <c r="L5" s="1770"/>
      <c r="M5" s="1770"/>
      <c r="N5" s="1770"/>
    </row>
    <row r="6" spans="1:14" s="21" customFormat="1" ht="12.75">
      <c r="A6" s="1816" t="s">
        <v>1155</v>
      </c>
      <c r="B6" s="1816"/>
      <c r="C6" s="1816"/>
      <c r="D6" s="1816"/>
      <c r="E6" s="1816"/>
      <c r="F6" s="1816"/>
      <c r="G6" s="1816"/>
      <c r="H6" s="1816"/>
      <c r="I6" s="1816"/>
      <c r="J6" s="1816"/>
      <c r="K6" s="1816"/>
      <c r="L6" s="1816"/>
      <c r="M6" s="1816"/>
      <c r="N6" s="1816"/>
    </row>
    <row r="7" spans="1:15" s="21" customFormat="1" ht="12.75">
      <c r="A7" s="51"/>
      <c r="B7" s="1816" t="s">
        <v>925</v>
      </c>
      <c r="C7" s="1816"/>
      <c r="D7" s="1816"/>
      <c r="E7" s="1816"/>
      <c r="F7" s="1816"/>
      <c r="G7" s="1816"/>
      <c r="H7" s="1816"/>
      <c r="I7" s="1816"/>
      <c r="J7" s="1816"/>
      <c r="K7" s="1816"/>
      <c r="L7" s="1816"/>
      <c r="M7" s="1816"/>
      <c r="N7" s="1816"/>
      <c r="O7" s="291"/>
    </row>
    <row r="8" spans="1:14" s="8" customFormat="1" ht="16.5" thickBot="1">
      <c r="A8" s="1770" t="s">
        <v>105</v>
      </c>
      <c r="B8" s="1770"/>
      <c r="C8" s="1770"/>
      <c r="D8" s="1770"/>
      <c r="E8" s="1770"/>
      <c r="F8" s="1770"/>
      <c r="G8" s="1770"/>
      <c r="H8" s="1770"/>
      <c r="I8" s="1770"/>
      <c r="J8" s="1770"/>
      <c r="K8" s="1770"/>
      <c r="L8" s="1770"/>
      <c r="M8" s="1770"/>
      <c r="N8" s="1770"/>
    </row>
    <row r="9" spans="1:14" s="24" customFormat="1" ht="13.5" thickTop="1">
      <c r="A9" s="23" t="s">
        <v>1156</v>
      </c>
      <c r="B9" s="1801" t="s">
        <v>1158</v>
      </c>
      <c r="C9" s="1818" t="s">
        <v>1159</v>
      </c>
      <c r="D9" s="827" t="s">
        <v>1387</v>
      </c>
      <c r="E9" s="1758" t="s">
        <v>676</v>
      </c>
      <c r="F9" s="1760"/>
      <c r="G9" s="1759" t="s">
        <v>99</v>
      </c>
      <c r="H9" s="1759"/>
      <c r="I9" s="1760"/>
      <c r="J9" s="1817" t="s">
        <v>1292</v>
      </c>
      <c r="K9" s="1817"/>
      <c r="L9" s="1817"/>
      <c r="M9" s="1817"/>
      <c r="N9" s="886"/>
    </row>
    <row r="10" spans="1:14" s="24" customFormat="1" ht="12.75">
      <c r="A10" s="25" t="s">
        <v>1157</v>
      </c>
      <c r="B10" s="1802"/>
      <c r="C10" s="1754"/>
      <c r="D10" s="909" t="s">
        <v>106</v>
      </c>
      <c r="E10" s="910" t="s">
        <v>107</v>
      </c>
      <c r="F10" s="910" t="s">
        <v>106</v>
      </c>
      <c r="G10" s="910" t="s">
        <v>108</v>
      </c>
      <c r="H10" s="1063" t="s">
        <v>107</v>
      </c>
      <c r="I10" s="1064" t="s">
        <v>106</v>
      </c>
      <c r="J10" s="828" t="s">
        <v>989</v>
      </c>
      <c r="K10" s="828" t="s">
        <v>989</v>
      </c>
      <c r="L10" s="828" t="s">
        <v>990</v>
      </c>
      <c r="M10" s="828" t="s">
        <v>990</v>
      </c>
      <c r="N10" s="1065"/>
    </row>
    <row r="11" spans="1:14" s="24" customFormat="1" ht="12.75">
      <c r="A11" s="25">
        <v>1</v>
      </c>
      <c r="B11" s="997">
        <v>1</v>
      </c>
      <c r="C11" s="82">
        <v>2</v>
      </c>
      <c r="D11" s="74">
        <v>3</v>
      </c>
      <c r="E11" s="81">
        <v>4</v>
      </c>
      <c r="F11" s="81">
        <v>5</v>
      </c>
      <c r="G11" s="81">
        <v>6</v>
      </c>
      <c r="H11" s="76">
        <v>7</v>
      </c>
      <c r="I11" s="76">
        <v>8</v>
      </c>
      <c r="J11" s="829" t="s">
        <v>992</v>
      </c>
      <c r="K11" s="829" t="s">
        <v>993</v>
      </c>
      <c r="L11" s="829" t="s">
        <v>994</v>
      </c>
      <c r="M11" s="829" t="s">
        <v>995</v>
      </c>
      <c r="N11" s="892"/>
    </row>
    <row r="12" spans="1:30" s="825" customFormat="1" ht="30" customHeight="1">
      <c r="A12" s="824">
        <v>1</v>
      </c>
      <c r="B12" s="1066" t="s">
        <v>1160</v>
      </c>
      <c r="C12" s="1067">
        <v>100</v>
      </c>
      <c r="D12" s="1068">
        <v>160</v>
      </c>
      <c r="E12" s="1069">
        <v>171.8</v>
      </c>
      <c r="F12" s="1070">
        <v>177.9</v>
      </c>
      <c r="G12" s="1071">
        <v>193</v>
      </c>
      <c r="H12" s="1071">
        <v>198</v>
      </c>
      <c r="I12" s="1072">
        <v>201.4</v>
      </c>
      <c r="J12" s="1073">
        <v>11.1875</v>
      </c>
      <c r="K12" s="1073">
        <v>3.550640279394642</v>
      </c>
      <c r="L12" s="1073">
        <v>13.209668353007302</v>
      </c>
      <c r="M12" s="1073">
        <v>1.7171717171717233</v>
      </c>
      <c r="N12" s="1074"/>
      <c r="R12" s="826"/>
      <c r="S12" s="826"/>
      <c r="T12" s="826"/>
      <c r="U12" s="826"/>
      <c r="V12" s="826"/>
      <c r="W12" s="826"/>
      <c r="X12" s="826"/>
      <c r="Y12" s="826"/>
      <c r="Z12" s="826"/>
      <c r="AA12" s="826"/>
      <c r="AB12" s="826"/>
      <c r="AC12" s="826"/>
      <c r="AD12" s="826"/>
    </row>
    <row r="13" spans="1:30" s="21" customFormat="1" ht="29.25" customHeight="1">
      <c r="A13" s="26">
        <v>1.1</v>
      </c>
      <c r="B13" s="1075" t="s">
        <v>1161</v>
      </c>
      <c r="C13" s="699">
        <v>49.593021995747016</v>
      </c>
      <c r="D13" s="1076">
        <v>168.2</v>
      </c>
      <c r="E13" s="1076">
        <v>165</v>
      </c>
      <c r="F13" s="1077">
        <v>171.5</v>
      </c>
      <c r="G13" s="1078">
        <v>210</v>
      </c>
      <c r="H13" s="1078">
        <v>220.8</v>
      </c>
      <c r="I13" s="1077">
        <v>225.2</v>
      </c>
      <c r="J13" s="1010">
        <v>1.9619500594530308</v>
      </c>
      <c r="K13" s="1010">
        <v>3.9393939393939377</v>
      </c>
      <c r="L13" s="1010">
        <v>31.311953352769677</v>
      </c>
      <c r="M13" s="1010">
        <v>1.9927536231884062</v>
      </c>
      <c r="N13" s="1011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</row>
    <row r="14" spans="1:30" s="28" customFormat="1" ht="24.75" customHeight="1">
      <c r="A14" s="27" t="s">
        <v>1162</v>
      </c>
      <c r="B14" s="1026" t="s">
        <v>1163</v>
      </c>
      <c r="C14" s="1079">
        <v>16.575694084141823</v>
      </c>
      <c r="D14" s="1080">
        <v>139.2</v>
      </c>
      <c r="E14" s="1080">
        <v>161.4</v>
      </c>
      <c r="F14" s="1081">
        <v>167.3</v>
      </c>
      <c r="G14" s="1082">
        <v>162.8</v>
      </c>
      <c r="H14" s="1082">
        <v>166.3</v>
      </c>
      <c r="I14" s="1081">
        <v>174.6</v>
      </c>
      <c r="J14" s="67">
        <v>20.18678160919542</v>
      </c>
      <c r="K14" s="67">
        <v>3.6555142503097926</v>
      </c>
      <c r="L14" s="67">
        <v>4.36341900777046</v>
      </c>
      <c r="M14" s="67">
        <v>4.990980156343937</v>
      </c>
      <c r="N14" s="946"/>
      <c r="P14" s="29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</row>
    <row r="15" spans="1:30" s="28" customFormat="1" ht="24.75" customHeight="1">
      <c r="A15" s="27" t="s">
        <v>1164</v>
      </c>
      <c r="B15" s="1026" t="s">
        <v>1165</v>
      </c>
      <c r="C15" s="1079">
        <v>6.086031204033311</v>
      </c>
      <c r="D15" s="1080">
        <v>243.2</v>
      </c>
      <c r="E15" s="1080">
        <v>176</v>
      </c>
      <c r="F15" s="1081">
        <v>174.4</v>
      </c>
      <c r="G15" s="1082">
        <v>290.6</v>
      </c>
      <c r="H15" s="1082">
        <v>310.7</v>
      </c>
      <c r="I15" s="1081">
        <v>326.5</v>
      </c>
      <c r="J15" s="67">
        <v>-28.28947368421052</v>
      </c>
      <c r="K15" s="67">
        <v>-0.9090909090909065</v>
      </c>
      <c r="L15" s="67">
        <v>87.21330275229357</v>
      </c>
      <c r="M15" s="67">
        <v>5.085291277759893</v>
      </c>
      <c r="N15" s="946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</row>
    <row r="16" spans="1:30" s="28" customFormat="1" ht="24.75" customHeight="1">
      <c r="A16" s="27" t="s">
        <v>1166</v>
      </c>
      <c r="B16" s="1026" t="s">
        <v>1167</v>
      </c>
      <c r="C16" s="1079">
        <v>3.770519507075808</v>
      </c>
      <c r="D16" s="1080">
        <v>181.1</v>
      </c>
      <c r="E16" s="1080">
        <v>208.5</v>
      </c>
      <c r="F16" s="1081">
        <v>221.3</v>
      </c>
      <c r="G16" s="1082">
        <v>239</v>
      </c>
      <c r="H16" s="1082">
        <v>248.9</v>
      </c>
      <c r="I16" s="1081">
        <v>266.6</v>
      </c>
      <c r="J16" s="67">
        <v>22.197680839315296</v>
      </c>
      <c r="K16" s="67">
        <v>6.139088729016777</v>
      </c>
      <c r="L16" s="67">
        <v>20.469950293718938</v>
      </c>
      <c r="M16" s="67">
        <v>7.111289674568113</v>
      </c>
      <c r="N16" s="946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</row>
    <row r="17" spans="1:30" s="28" customFormat="1" ht="24.75" customHeight="1">
      <c r="A17" s="27" t="s">
        <v>1168</v>
      </c>
      <c r="B17" s="1026" t="s">
        <v>1169</v>
      </c>
      <c r="C17" s="1079">
        <v>11.183012678383857</v>
      </c>
      <c r="D17" s="1080">
        <v>182.9</v>
      </c>
      <c r="E17" s="1080">
        <v>141.2</v>
      </c>
      <c r="F17" s="1081">
        <v>155.5</v>
      </c>
      <c r="G17" s="1082">
        <v>201.8</v>
      </c>
      <c r="H17" s="1082">
        <v>229</v>
      </c>
      <c r="I17" s="1081">
        <v>210.9</v>
      </c>
      <c r="J17" s="67">
        <v>-14.980863860032812</v>
      </c>
      <c r="K17" s="67">
        <v>10.12747875354107</v>
      </c>
      <c r="L17" s="67">
        <v>35.62700964630224</v>
      </c>
      <c r="M17" s="67">
        <v>-7.903930131004373</v>
      </c>
      <c r="N17" s="946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</row>
    <row r="18" spans="1:30" s="28" customFormat="1" ht="24.75" customHeight="1">
      <c r="A18" s="27" t="s">
        <v>1170</v>
      </c>
      <c r="B18" s="1026" t="s">
        <v>1171</v>
      </c>
      <c r="C18" s="1079">
        <v>1.9487350779721184</v>
      </c>
      <c r="D18" s="1080">
        <v>129.6</v>
      </c>
      <c r="E18" s="1080">
        <v>136.4</v>
      </c>
      <c r="F18" s="1081">
        <v>147.4</v>
      </c>
      <c r="G18" s="1082">
        <v>150.1</v>
      </c>
      <c r="H18" s="1082">
        <v>161.3</v>
      </c>
      <c r="I18" s="1081">
        <v>169.8</v>
      </c>
      <c r="J18" s="67">
        <v>13.73456790123457</v>
      </c>
      <c r="K18" s="67">
        <v>8.064516129032256</v>
      </c>
      <c r="L18" s="67">
        <v>15.196743554952505</v>
      </c>
      <c r="M18" s="67">
        <v>5.2696838189708615</v>
      </c>
      <c r="N18" s="946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</row>
    <row r="19" spans="1:30" s="28" customFormat="1" ht="24.75" customHeight="1">
      <c r="A19" s="27" t="s">
        <v>1172</v>
      </c>
      <c r="B19" s="1026" t="s">
        <v>1173</v>
      </c>
      <c r="C19" s="1079">
        <v>10.019129444140097</v>
      </c>
      <c r="D19" s="1080">
        <v>156.8</v>
      </c>
      <c r="E19" s="1080">
        <v>180.3</v>
      </c>
      <c r="F19" s="1081">
        <v>180.7</v>
      </c>
      <c r="G19" s="1082">
        <v>248.9</v>
      </c>
      <c r="H19" s="1082">
        <v>248.3</v>
      </c>
      <c r="I19" s="1081">
        <v>258.8</v>
      </c>
      <c r="J19" s="67">
        <v>15.242346938775484</v>
      </c>
      <c r="K19" s="67">
        <v>0.2218524681086791</v>
      </c>
      <c r="L19" s="67">
        <v>43.22080796900943</v>
      </c>
      <c r="M19" s="67">
        <v>4.22875553765607</v>
      </c>
      <c r="N19" s="946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</row>
    <row r="20" spans="1:30" s="21" customFormat="1" ht="30.75" customHeight="1">
      <c r="A20" s="26">
        <v>1.2</v>
      </c>
      <c r="B20" s="1075" t="s">
        <v>1174</v>
      </c>
      <c r="C20" s="699">
        <v>20.37273710722672</v>
      </c>
      <c r="D20" s="1076">
        <v>142.8</v>
      </c>
      <c r="E20" s="1076">
        <v>160.8</v>
      </c>
      <c r="F20" s="1077">
        <v>164.8</v>
      </c>
      <c r="G20" s="1078">
        <v>168.9</v>
      </c>
      <c r="H20" s="1078">
        <v>168.5</v>
      </c>
      <c r="I20" s="1077">
        <v>171.8</v>
      </c>
      <c r="J20" s="1010">
        <v>15.406162464985982</v>
      </c>
      <c r="K20" s="1010">
        <v>2.487562189054728</v>
      </c>
      <c r="L20" s="1010">
        <v>4.247572815533985</v>
      </c>
      <c r="M20" s="1010">
        <v>1.958456973293778</v>
      </c>
      <c r="N20" s="1083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</row>
    <row r="21" spans="1:30" s="28" customFormat="1" ht="24.75" customHeight="1">
      <c r="A21" s="27" t="s">
        <v>1175</v>
      </c>
      <c r="B21" s="1026" t="s">
        <v>1176</v>
      </c>
      <c r="C21" s="1079">
        <v>6.117694570987977</v>
      </c>
      <c r="D21" s="1080">
        <v>133.5</v>
      </c>
      <c r="E21" s="1080">
        <v>149.6</v>
      </c>
      <c r="F21" s="1081">
        <v>155.3</v>
      </c>
      <c r="G21" s="1082">
        <v>156.1</v>
      </c>
      <c r="H21" s="1082">
        <v>155</v>
      </c>
      <c r="I21" s="1081">
        <v>158</v>
      </c>
      <c r="J21" s="67">
        <v>16.329588014981283</v>
      </c>
      <c r="K21" s="67">
        <v>3.810160427807503</v>
      </c>
      <c r="L21" s="67">
        <v>1.7385705086928454</v>
      </c>
      <c r="M21" s="67">
        <v>1.9354838709677296</v>
      </c>
      <c r="N21" s="946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</row>
    <row r="22" spans="1:30" s="28" customFormat="1" ht="24.75" customHeight="1">
      <c r="A22" s="27" t="s">
        <v>1177</v>
      </c>
      <c r="B22" s="1026" t="s">
        <v>1178</v>
      </c>
      <c r="C22" s="1079">
        <v>5.683628753648385</v>
      </c>
      <c r="D22" s="1080">
        <v>140.8</v>
      </c>
      <c r="E22" s="1080">
        <v>147.8</v>
      </c>
      <c r="F22" s="1081">
        <v>148.2</v>
      </c>
      <c r="G22" s="1082">
        <v>168.8</v>
      </c>
      <c r="H22" s="1082">
        <v>168.8</v>
      </c>
      <c r="I22" s="1081">
        <v>179.2</v>
      </c>
      <c r="J22" s="67">
        <v>5.255681818181813</v>
      </c>
      <c r="K22" s="67">
        <v>0.27063599458725207</v>
      </c>
      <c r="L22" s="67">
        <v>20.91767881241566</v>
      </c>
      <c r="M22" s="67">
        <v>6.1611374407582815</v>
      </c>
      <c r="N22" s="946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</row>
    <row r="23" spans="1:30" s="28" customFormat="1" ht="24.75" customHeight="1">
      <c r="A23" s="27" t="s">
        <v>1179</v>
      </c>
      <c r="B23" s="1026" t="s">
        <v>1180</v>
      </c>
      <c r="C23" s="1079">
        <v>4.4957766210627</v>
      </c>
      <c r="D23" s="1080">
        <v>181.1</v>
      </c>
      <c r="E23" s="1080">
        <v>223.9</v>
      </c>
      <c r="F23" s="1081">
        <v>233.1</v>
      </c>
      <c r="G23" s="1082">
        <v>221.4</v>
      </c>
      <c r="H23" s="1082">
        <v>220.8</v>
      </c>
      <c r="I23" s="1081">
        <v>219</v>
      </c>
      <c r="J23" s="67">
        <v>28.713418001104372</v>
      </c>
      <c r="K23" s="67">
        <v>4.108977221974101</v>
      </c>
      <c r="L23" s="67">
        <v>-6.048906048906048</v>
      </c>
      <c r="M23" s="67">
        <v>-0.8152173913043583</v>
      </c>
      <c r="N23" s="946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</row>
    <row r="24" spans="1:30" s="28" customFormat="1" ht="24.75" customHeight="1">
      <c r="A24" s="27" t="s">
        <v>1181</v>
      </c>
      <c r="B24" s="1026" t="s">
        <v>1182</v>
      </c>
      <c r="C24" s="1079">
        <v>4.065637161527658</v>
      </c>
      <c r="D24" s="1080">
        <v>117.2</v>
      </c>
      <c r="E24" s="1080">
        <v>126</v>
      </c>
      <c r="F24" s="1081">
        <v>126.6</v>
      </c>
      <c r="G24" s="1082">
        <v>130.3</v>
      </c>
      <c r="H24" s="1082">
        <v>130.7</v>
      </c>
      <c r="I24" s="1081">
        <v>129.9</v>
      </c>
      <c r="J24" s="67">
        <v>8.02047781569965</v>
      </c>
      <c r="K24" s="67">
        <v>0.4761904761904816</v>
      </c>
      <c r="L24" s="67">
        <v>2.6066350710900394</v>
      </c>
      <c r="M24" s="67">
        <v>-0.6120887528691554</v>
      </c>
      <c r="N24" s="946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</row>
    <row r="25" spans="1:30" s="21" customFormat="1" ht="30.75" customHeight="1">
      <c r="A25" s="26">
        <v>1.3</v>
      </c>
      <c r="B25" s="1075" t="s">
        <v>1183</v>
      </c>
      <c r="C25" s="749">
        <v>30.044340897026256</v>
      </c>
      <c r="D25" s="1084">
        <v>158</v>
      </c>
      <c r="E25" s="1084">
        <v>190.3</v>
      </c>
      <c r="F25" s="928">
        <v>197.4</v>
      </c>
      <c r="G25" s="927">
        <v>181.3</v>
      </c>
      <c r="H25" s="927">
        <v>180.4</v>
      </c>
      <c r="I25" s="928">
        <v>182</v>
      </c>
      <c r="J25" s="1010">
        <v>24.936708860759495</v>
      </c>
      <c r="K25" s="1010">
        <v>3.7309511297950735</v>
      </c>
      <c r="L25" s="1010">
        <v>-7.801418439716315</v>
      </c>
      <c r="M25" s="1010">
        <v>0.886917960088681</v>
      </c>
      <c r="N25" s="1083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</row>
    <row r="26" spans="1:30" s="28" customFormat="1" ht="24.75" customHeight="1">
      <c r="A26" s="27" t="s">
        <v>1184</v>
      </c>
      <c r="B26" s="1026" t="s">
        <v>1185</v>
      </c>
      <c r="C26" s="1085">
        <v>5.397977971447429</v>
      </c>
      <c r="D26" s="1086">
        <v>268.6</v>
      </c>
      <c r="E26" s="1086">
        <v>373.5</v>
      </c>
      <c r="F26" s="800">
        <v>373.6</v>
      </c>
      <c r="G26" s="898">
        <v>298.3</v>
      </c>
      <c r="H26" s="898">
        <v>298.3</v>
      </c>
      <c r="I26" s="800">
        <v>298.2</v>
      </c>
      <c r="J26" s="67">
        <v>39.09158600148922</v>
      </c>
      <c r="K26" s="67">
        <v>0.026773761713513977</v>
      </c>
      <c r="L26" s="67">
        <v>-20.18201284796575</v>
      </c>
      <c r="M26" s="67">
        <v>-0.03352329869260018</v>
      </c>
      <c r="N26" s="946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</row>
    <row r="27" spans="1:30" s="28" customFormat="1" ht="24.75" customHeight="1">
      <c r="A27" s="27" t="s">
        <v>1186</v>
      </c>
      <c r="B27" s="1026" t="s">
        <v>1187</v>
      </c>
      <c r="C27" s="1079">
        <v>2.4560330063653932</v>
      </c>
      <c r="D27" s="1080">
        <v>185.1</v>
      </c>
      <c r="E27" s="1080">
        <v>197.9</v>
      </c>
      <c r="F27" s="1081">
        <v>207.6</v>
      </c>
      <c r="G27" s="1082">
        <v>213.3</v>
      </c>
      <c r="H27" s="1082">
        <v>201.9</v>
      </c>
      <c r="I27" s="1081">
        <v>201.9</v>
      </c>
      <c r="J27" s="67">
        <v>12.155591572123186</v>
      </c>
      <c r="K27" s="67">
        <v>4.901465386558868</v>
      </c>
      <c r="L27" s="67">
        <v>-2.74566473988439</v>
      </c>
      <c r="M27" s="67">
        <v>0</v>
      </c>
      <c r="N27" s="946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</row>
    <row r="28" spans="1:30" s="28" customFormat="1" ht="24.75" customHeight="1">
      <c r="A28" s="27" t="s">
        <v>1188</v>
      </c>
      <c r="B28" s="1026" t="s">
        <v>1189</v>
      </c>
      <c r="C28" s="1085">
        <v>6.973714820123034</v>
      </c>
      <c r="D28" s="1086">
        <v>130.8</v>
      </c>
      <c r="E28" s="1086">
        <v>161.4</v>
      </c>
      <c r="F28" s="800">
        <v>173.1</v>
      </c>
      <c r="G28" s="898">
        <v>162.2</v>
      </c>
      <c r="H28" s="898">
        <v>162.2</v>
      </c>
      <c r="I28" s="800">
        <v>162.1</v>
      </c>
      <c r="J28" s="67">
        <v>32.33944954128438</v>
      </c>
      <c r="K28" s="67">
        <v>7.249070631970241</v>
      </c>
      <c r="L28" s="67">
        <v>-6.354708261120749</v>
      </c>
      <c r="M28" s="67">
        <v>-0.0616522811343998</v>
      </c>
      <c r="N28" s="946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</row>
    <row r="29" spans="1:30" s="28" customFormat="1" ht="24.75" customHeight="1">
      <c r="A29" s="27"/>
      <c r="B29" s="1026" t="s">
        <v>1190</v>
      </c>
      <c r="C29" s="1085">
        <v>1.8659527269142209</v>
      </c>
      <c r="D29" s="1086">
        <v>95.7</v>
      </c>
      <c r="E29" s="1086">
        <v>95.8</v>
      </c>
      <c r="F29" s="800">
        <v>100.3</v>
      </c>
      <c r="G29" s="898">
        <v>94.6</v>
      </c>
      <c r="H29" s="898">
        <v>94.6</v>
      </c>
      <c r="I29" s="800">
        <v>94.6</v>
      </c>
      <c r="J29" s="67">
        <v>4.806687565308238</v>
      </c>
      <c r="K29" s="67">
        <v>4.6972860125261064</v>
      </c>
      <c r="L29" s="67">
        <v>-5.6829511465603275</v>
      </c>
      <c r="M29" s="67">
        <v>0</v>
      </c>
      <c r="N29" s="946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</row>
    <row r="30" spans="1:30" s="28" customFormat="1" ht="24.75" customHeight="1">
      <c r="A30" s="27"/>
      <c r="B30" s="1026" t="s">
        <v>1192</v>
      </c>
      <c r="C30" s="1085">
        <v>2.731641690470963</v>
      </c>
      <c r="D30" s="1086">
        <v>115.8</v>
      </c>
      <c r="E30" s="1086">
        <v>114.4</v>
      </c>
      <c r="F30" s="800">
        <v>120.9</v>
      </c>
      <c r="G30" s="898">
        <v>126.2</v>
      </c>
      <c r="H30" s="898">
        <v>126.2</v>
      </c>
      <c r="I30" s="800">
        <v>135.9</v>
      </c>
      <c r="J30" s="67">
        <v>4.404145077720216</v>
      </c>
      <c r="K30" s="67">
        <v>5.681818181818187</v>
      </c>
      <c r="L30" s="67">
        <v>12.40694789081887</v>
      </c>
      <c r="M30" s="67">
        <v>7.686212361331229</v>
      </c>
      <c r="N30" s="946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</row>
    <row r="31" spans="1:30" s="28" customFormat="1" ht="24.75" customHeight="1">
      <c r="A31" s="27"/>
      <c r="B31" s="1026" t="s">
        <v>1193</v>
      </c>
      <c r="C31" s="1085">
        <v>3.1001290737979397</v>
      </c>
      <c r="D31" s="1086">
        <v>108.6</v>
      </c>
      <c r="E31" s="1086">
        <v>109.4</v>
      </c>
      <c r="F31" s="800">
        <v>115.2</v>
      </c>
      <c r="G31" s="898">
        <v>124.7</v>
      </c>
      <c r="H31" s="898">
        <v>125.2</v>
      </c>
      <c r="I31" s="800">
        <v>125</v>
      </c>
      <c r="J31" s="67">
        <v>6.077348066298356</v>
      </c>
      <c r="K31" s="67">
        <v>5.301645338208402</v>
      </c>
      <c r="L31" s="67">
        <v>8.506944444444443</v>
      </c>
      <c r="M31" s="67">
        <v>-0.15974440894569852</v>
      </c>
      <c r="N31" s="946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</row>
    <row r="32" spans="1:30" s="28" customFormat="1" ht="24.75" customHeight="1">
      <c r="A32" s="27" t="s">
        <v>1194</v>
      </c>
      <c r="B32" s="1026" t="s">
        <v>1195</v>
      </c>
      <c r="C32" s="1085">
        <v>7.508891607907275</v>
      </c>
      <c r="D32" s="1086">
        <v>146.3</v>
      </c>
      <c r="E32" s="1086">
        <v>167.3</v>
      </c>
      <c r="F32" s="800">
        <v>175.7</v>
      </c>
      <c r="G32" s="898">
        <v>169.5</v>
      </c>
      <c r="H32" s="898">
        <v>169.3</v>
      </c>
      <c r="I32" s="800">
        <v>172.4</v>
      </c>
      <c r="J32" s="67">
        <v>20.095693779904295</v>
      </c>
      <c r="K32" s="67">
        <v>5.020920502092039</v>
      </c>
      <c r="L32" s="67">
        <v>-1.878201479795095</v>
      </c>
      <c r="M32" s="67">
        <v>1.8310691080921373</v>
      </c>
      <c r="N32" s="946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</row>
    <row r="33" spans="1:14" s="28" customFormat="1" ht="9" customHeight="1" thickBot="1">
      <c r="A33" s="30"/>
      <c r="B33" s="1087"/>
      <c r="C33" s="1088"/>
      <c r="D33" s="1089"/>
      <c r="E33" s="1089"/>
      <c r="F33" s="989"/>
      <c r="G33" s="987"/>
      <c r="H33" s="987"/>
      <c r="I33" s="989"/>
      <c r="J33" s="1037"/>
      <c r="K33" s="1037"/>
      <c r="L33" s="1037"/>
      <c r="M33" s="1037"/>
      <c r="N33" s="1038"/>
    </row>
    <row r="34" spans="1:14" ht="12.75">
      <c r="A34" s="20"/>
      <c r="B34" s="1090" t="s">
        <v>1196</v>
      </c>
      <c r="C34" s="902"/>
      <c r="D34" s="902"/>
      <c r="E34" s="902"/>
      <c r="F34" s="902"/>
      <c r="G34" s="902"/>
      <c r="H34" s="902"/>
      <c r="I34" s="902"/>
      <c r="J34" s="902"/>
      <c r="K34" s="902"/>
      <c r="L34" s="902"/>
      <c r="M34" s="902"/>
      <c r="N34" s="902"/>
    </row>
    <row r="35" spans="1:14" ht="12.75" hidden="1">
      <c r="A35" s="20"/>
      <c r="B35" s="1090" t="s">
        <v>1197</v>
      </c>
      <c r="C35" s="902"/>
      <c r="D35" s="902"/>
      <c r="E35" s="902"/>
      <c r="F35" s="902"/>
      <c r="G35" s="902"/>
      <c r="H35" s="902"/>
      <c r="I35" s="902"/>
      <c r="J35" s="902"/>
      <c r="K35" s="902"/>
      <c r="L35" s="902"/>
      <c r="M35" s="902"/>
      <c r="N35" s="902"/>
    </row>
    <row r="36" spans="1:14" ht="12.75" hidden="1">
      <c r="A36" s="20"/>
      <c r="B36" s="1090" t="s">
        <v>1198</v>
      </c>
      <c r="C36" s="902"/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2"/>
    </row>
    <row r="37" spans="1:14" ht="12.75" hidden="1">
      <c r="A37" s="20"/>
      <c r="B37" s="1090" t="s">
        <v>1199</v>
      </c>
      <c r="C37" s="902"/>
      <c r="D37" s="902"/>
      <c r="E37" s="902"/>
      <c r="F37" s="902"/>
      <c r="G37" s="902"/>
      <c r="H37" s="902"/>
      <c r="I37" s="902"/>
      <c r="J37" s="902"/>
      <c r="K37" s="902"/>
      <c r="L37" s="902"/>
      <c r="M37" s="902"/>
      <c r="N37" s="902"/>
    </row>
    <row r="38" spans="1:14" ht="12.75">
      <c r="A38" s="20"/>
      <c r="B38" s="1091" t="s">
        <v>1198</v>
      </c>
      <c r="C38" s="902"/>
      <c r="D38" s="902"/>
      <c r="E38" s="902"/>
      <c r="F38" s="902"/>
      <c r="G38" s="902"/>
      <c r="H38" s="902"/>
      <c r="I38" s="902"/>
      <c r="J38" s="902"/>
      <c r="K38" s="902"/>
      <c r="L38" s="902"/>
      <c r="M38" s="1179"/>
      <c r="N38" s="902"/>
    </row>
  </sheetData>
  <mergeCells count="13">
    <mergeCell ref="J9:M9"/>
    <mergeCell ref="B9:B10"/>
    <mergeCell ref="C9:C10"/>
    <mergeCell ref="E9:F9"/>
    <mergeCell ref="G9:I9"/>
    <mergeCell ref="A5:N5"/>
    <mergeCell ref="A6:N6"/>
    <mergeCell ref="B7:N7"/>
    <mergeCell ref="A8:N8"/>
    <mergeCell ref="A1:N1"/>
    <mergeCell ref="A2:N2"/>
    <mergeCell ref="A3:N3"/>
    <mergeCell ref="B4:N4"/>
  </mergeCell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G22" sqref="G2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19" t="s">
        <v>400</v>
      </c>
      <c r="B1" s="1819"/>
      <c r="C1" s="1819"/>
      <c r="D1" s="1819"/>
      <c r="E1" s="1819"/>
      <c r="F1" s="1819"/>
      <c r="G1" s="1819"/>
      <c r="H1" s="89"/>
      <c r="I1" s="89"/>
    </row>
    <row r="2" spans="1:10" ht="19.5" customHeight="1">
      <c r="A2" s="1820" t="s">
        <v>1154</v>
      </c>
      <c r="B2" s="1820"/>
      <c r="C2" s="1820"/>
      <c r="D2" s="1820"/>
      <c r="E2" s="1820"/>
      <c r="F2" s="1820"/>
      <c r="G2" s="1820"/>
      <c r="H2" s="1820"/>
      <c r="I2" s="1820"/>
      <c r="J2" s="761"/>
    </row>
    <row r="3" spans="1:9" ht="14.25" customHeight="1">
      <c r="A3" s="1821" t="s">
        <v>1155</v>
      </c>
      <c r="B3" s="1821"/>
      <c r="C3" s="1821"/>
      <c r="D3" s="1821"/>
      <c r="E3" s="1821"/>
      <c r="F3" s="1821"/>
      <c r="G3" s="1821"/>
      <c r="H3" s="1821"/>
      <c r="I3" s="1821"/>
    </row>
    <row r="4" spans="1:9" ht="15.75" customHeight="1">
      <c r="A4" s="1822" t="s">
        <v>888</v>
      </c>
      <c r="B4" s="1823"/>
      <c r="C4" s="1823"/>
      <c r="D4" s="1823"/>
      <c r="E4" s="1823"/>
      <c r="F4" s="1823"/>
      <c r="G4" s="1823"/>
      <c r="H4" s="1823"/>
      <c r="I4" s="1823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08" t="s">
        <v>25</v>
      </c>
      <c r="B6" s="1810" t="s">
        <v>1387</v>
      </c>
      <c r="C6" s="1810"/>
      <c r="D6" s="1811" t="s">
        <v>676</v>
      </c>
      <c r="E6" s="1812"/>
      <c r="F6" s="1811" t="s">
        <v>99</v>
      </c>
      <c r="G6" s="1812"/>
      <c r="H6" s="13" t="s">
        <v>1147</v>
      </c>
      <c r="I6" s="14"/>
      <c r="J6" s="17"/>
      <c r="K6" s="17"/>
      <c r="L6" s="17"/>
      <c r="M6" s="17"/>
    </row>
    <row r="7" spans="1:13" ht="24.75" customHeight="1">
      <c r="A7" s="1809"/>
      <c r="B7" s="1043" t="s">
        <v>11</v>
      </c>
      <c r="C7" s="1042" t="s">
        <v>1292</v>
      </c>
      <c r="D7" s="1092" t="s">
        <v>11</v>
      </c>
      <c r="E7" s="1044" t="s">
        <v>1292</v>
      </c>
      <c r="F7" s="1043" t="s">
        <v>11</v>
      </c>
      <c r="G7" s="1093" t="s">
        <v>1292</v>
      </c>
      <c r="H7" s="15" t="s">
        <v>1148</v>
      </c>
      <c r="I7" s="15" t="s">
        <v>1149</v>
      </c>
      <c r="J7" s="17"/>
      <c r="K7" s="17"/>
      <c r="L7" s="17"/>
      <c r="M7" s="17"/>
    </row>
    <row r="8" spans="1:16" ht="24.75" customHeight="1">
      <c r="A8" s="1094" t="s">
        <v>910</v>
      </c>
      <c r="B8" s="1054">
        <v>160</v>
      </c>
      <c r="C8" s="1095">
        <v>12.4</v>
      </c>
      <c r="D8" s="1096">
        <v>177.9</v>
      </c>
      <c r="E8" s="1097" t="s">
        <v>109</v>
      </c>
      <c r="F8" s="1054">
        <v>201.4</v>
      </c>
      <c r="G8" s="1098" t="s">
        <v>110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1094" t="s">
        <v>1274</v>
      </c>
      <c r="B9" s="1054">
        <v>163.5</v>
      </c>
      <c r="C9" s="1095">
        <v>11.1</v>
      </c>
      <c r="D9" s="1096">
        <v>180.3</v>
      </c>
      <c r="E9" s="1097" t="s">
        <v>111</v>
      </c>
      <c r="F9" s="1054"/>
      <c r="G9" s="1098"/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1094" t="s">
        <v>1281</v>
      </c>
      <c r="B10" s="1054">
        <v>164.3</v>
      </c>
      <c r="C10" s="1095">
        <v>10.3</v>
      </c>
      <c r="D10" s="1096">
        <v>179.6</v>
      </c>
      <c r="E10" s="1097" t="s">
        <v>112</v>
      </c>
      <c r="F10" s="1054"/>
      <c r="G10" s="1098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1094" t="s">
        <v>1282</v>
      </c>
      <c r="B11" s="1054">
        <v>161.3</v>
      </c>
      <c r="C11" s="1095">
        <v>7.2</v>
      </c>
      <c r="D11" s="1096">
        <v>176.1</v>
      </c>
      <c r="E11" s="1097" t="s">
        <v>113</v>
      </c>
      <c r="F11" s="1054"/>
      <c r="G11" s="1098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1094" t="s">
        <v>1283</v>
      </c>
      <c r="B12" s="1054">
        <v>155.2</v>
      </c>
      <c r="C12" s="1095">
        <v>6.1</v>
      </c>
      <c r="D12" s="1096">
        <v>170.9</v>
      </c>
      <c r="E12" s="1097" t="s">
        <v>1064</v>
      </c>
      <c r="F12" s="1054"/>
      <c r="G12" s="1098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1094" t="s">
        <v>1284</v>
      </c>
      <c r="B13" s="1054">
        <v>150.8</v>
      </c>
      <c r="C13" s="1095">
        <v>5.5</v>
      </c>
      <c r="D13" s="1096">
        <v>172.9</v>
      </c>
      <c r="E13" s="1097" t="s">
        <v>179</v>
      </c>
      <c r="F13" s="1054"/>
      <c r="G13" s="1098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1094" t="s">
        <v>1285</v>
      </c>
      <c r="B14" s="1054">
        <v>151.3</v>
      </c>
      <c r="C14" s="1095">
        <v>4.3</v>
      </c>
      <c r="D14" s="1096">
        <v>174</v>
      </c>
      <c r="E14" s="1097" t="s">
        <v>822</v>
      </c>
      <c r="F14" s="1054"/>
      <c r="G14" s="1098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1094" t="s">
        <v>232</v>
      </c>
      <c r="B15" s="1054">
        <v>156.4</v>
      </c>
      <c r="C15" s="1095">
        <v>6.6</v>
      </c>
      <c r="D15" s="1096">
        <v>175.6</v>
      </c>
      <c r="E15" s="1097" t="s">
        <v>795</v>
      </c>
      <c r="F15" s="1054"/>
      <c r="G15" s="1098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1094" t="s">
        <v>1287</v>
      </c>
      <c r="B16" s="1054">
        <v>156.6</v>
      </c>
      <c r="C16" s="1095">
        <v>9.4</v>
      </c>
      <c r="D16" s="1096">
        <v>178.1</v>
      </c>
      <c r="E16" s="1097" t="s">
        <v>821</v>
      </c>
      <c r="F16" s="1054"/>
      <c r="G16" s="1098"/>
      <c r="K16" s="17"/>
      <c r="L16" s="17"/>
      <c r="M16" s="17"/>
      <c r="N16" s="17"/>
      <c r="O16" s="17"/>
      <c r="P16" s="17"/>
    </row>
    <row r="17" spans="1:16" ht="24.75" customHeight="1">
      <c r="A17" s="1094" t="s">
        <v>1288</v>
      </c>
      <c r="B17" s="1054">
        <v>160.1</v>
      </c>
      <c r="C17" s="1095">
        <v>10.1</v>
      </c>
      <c r="D17" s="1096">
        <v>184.9</v>
      </c>
      <c r="E17" s="1097">
        <v>15.5</v>
      </c>
      <c r="F17" s="1054"/>
      <c r="G17" s="1098"/>
      <c r="K17" s="17"/>
      <c r="L17" s="17"/>
      <c r="M17" s="17"/>
      <c r="N17" s="17"/>
      <c r="O17" s="17"/>
      <c r="P17" s="17"/>
    </row>
    <row r="18" spans="1:16" ht="24.75" customHeight="1">
      <c r="A18" s="1094" t="s">
        <v>1289</v>
      </c>
      <c r="B18" s="1054">
        <v>164.9</v>
      </c>
      <c r="C18" s="1095">
        <v>12.9</v>
      </c>
      <c r="D18" s="1096">
        <v>193</v>
      </c>
      <c r="E18" s="1097">
        <v>17</v>
      </c>
      <c r="F18" s="1054"/>
      <c r="G18" s="1098"/>
      <c r="K18" s="17"/>
      <c r="L18" s="17"/>
      <c r="M18" s="17"/>
      <c r="N18" s="17"/>
      <c r="O18" s="17"/>
      <c r="P18" s="17"/>
    </row>
    <row r="19" spans="1:16" ht="24.75" customHeight="1">
      <c r="A19" s="1094" t="s">
        <v>1290</v>
      </c>
      <c r="B19" s="1054">
        <v>171.8</v>
      </c>
      <c r="C19" s="1095">
        <v>13.2</v>
      </c>
      <c r="D19" s="1096">
        <v>198</v>
      </c>
      <c r="E19" s="1097">
        <v>15.3</v>
      </c>
      <c r="F19" s="1054"/>
      <c r="G19" s="1098"/>
      <c r="K19" s="17"/>
      <c r="L19" s="17"/>
      <c r="M19" s="17"/>
      <c r="N19" s="17"/>
      <c r="O19" s="17"/>
      <c r="P19" s="17"/>
    </row>
    <row r="20" spans="1:7" ht="24.75" customHeight="1" thickBot="1">
      <c r="A20" s="1057" t="s">
        <v>1150</v>
      </c>
      <c r="B20" s="1060">
        <v>159.7</v>
      </c>
      <c r="C20" s="1099">
        <v>9.1</v>
      </c>
      <c r="D20" s="1100">
        <v>180.1</v>
      </c>
      <c r="E20" s="1061">
        <v>12.8</v>
      </c>
      <c r="F20" s="1060">
        <v>201.4</v>
      </c>
      <c r="G20" s="1101" t="s">
        <v>110</v>
      </c>
    </row>
    <row r="21" spans="1:4" ht="19.5" customHeight="1">
      <c r="A21" s="16" t="s">
        <v>1151</v>
      </c>
      <c r="D21" s="17"/>
    </row>
    <row r="22" spans="1:7" ht="19.5" customHeight="1">
      <c r="A22" s="16"/>
      <c r="G22" s="761"/>
    </row>
    <row r="24" spans="1:2" ht="12.75">
      <c r="A24" s="90"/>
      <c r="B24" s="90"/>
    </row>
    <row r="25" spans="1:2" ht="12.75">
      <c r="A25" s="32"/>
      <c r="B25" s="90"/>
    </row>
    <row r="26" spans="1:2" ht="12.75">
      <c r="A26" s="32"/>
      <c r="B26" s="90"/>
    </row>
    <row r="27" spans="1:2" ht="12.75">
      <c r="A27" s="32"/>
      <c r="B27" s="90"/>
    </row>
    <row r="28" spans="1:2" ht="12.75">
      <c r="A28" s="90"/>
      <c r="B28" s="90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M57" sqref="M57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714" t="s">
        <v>401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</row>
    <row r="2" spans="1:14" ht="18.75" customHeight="1">
      <c r="A2" s="1791" t="s">
        <v>1201</v>
      </c>
      <c r="B2" s="1791"/>
      <c r="C2" s="1791"/>
      <c r="D2" s="1791"/>
      <c r="E2" s="1791"/>
      <c r="F2" s="1791"/>
      <c r="G2" s="1791"/>
      <c r="H2" s="1791"/>
      <c r="I2" s="1791"/>
      <c r="J2" s="1791"/>
      <c r="K2" s="1791"/>
      <c r="L2" s="1791"/>
      <c r="M2" s="1791"/>
      <c r="N2" s="150"/>
    </row>
    <row r="3" spans="1:13" ht="15" customHeight="1">
      <c r="A3" s="1714" t="s">
        <v>1202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</row>
    <row r="4" spans="1:13" ht="15" customHeight="1">
      <c r="A4" s="1714" t="s">
        <v>925</v>
      </c>
      <c r="B4" s="1714"/>
      <c r="C4" s="1714"/>
      <c r="D4" s="1714"/>
      <c r="E4" s="1714"/>
      <c r="F4" s="1714"/>
      <c r="G4" s="1714"/>
      <c r="H4" s="1714"/>
      <c r="I4" s="1714"/>
      <c r="J4" s="1714"/>
      <c r="K4" s="1714"/>
      <c r="L4" s="1714"/>
      <c r="M4" s="1714"/>
    </row>
    <row r="5" spans="1:13" ht="13.5" thickBot="1">
      <c r="A5" s="1631" t="s">
        <v>105</v>
      </c>
      <c r="B5" s="1631"/>
      <c r="C5" s="1631"/>
      <c r="D5" s="1631"/>
      <c r="E5" s="1631"/>
      <c r="F5" s="1631"/>
      <c r="G5" s="1631"/>
      <c r="H5" s="1631"/>
      <c r="I5" s="1631"/>
      <c r="J5" s="1631"/>
      <c r="K5" s="1631"/>
      <c r="L5" s="1631"/>
      <c r="M5" s="1631"/>
    </row>
    <row r="6" spans="1:13" ht="12.75">
      <c r="A6" s="1824" t="s">
        <v>1203</v>
      </c>
      <c r="B6" s="1826" t="s">
        <v>1204</v>
      </c>
      <c r="C6" s="1102" t="s">
        <v>987</v>
      </c>
      <c r="D6" s="1103" t="s">
        <v>1387</v>
      </c>
      <c r="E6" s="1827" t="s">
        <v>676</v>
      </c>
      <c r="F6" s="1828"/>
      <c r="G6" s="1827" t="s">
        <v>99</v>
      </c>
      <c r="H6" s="1829"/>
      <c r="I6" s="1830"/>
      <c r="J6" s="1829" t="s">
        <v>1292</v>
      </c>
      <c r="K6" s="1829"/>
      <c r="L6" s="1829"/>
      <c r="M6" s="1830"/>
    </row>
    <row r="7" spans="1:13" ht="12.75">
      <c r="A7" s="1825"/>
      <c r="B7" s="1756"/>
      <c r="C7" s="1104" t="s">
        <v>988</v>
      </c>
      <c r="D7" s="1105" t="s">
        <v>106</v>
      </c>
      <c r="E7" s="1106" t="s">
        <v>107</v>
      </c>
      <c r="F7" s="1105" t="s">
        <v>106</v>
      </c>
      <c r="G7" s="1107" t="s">
        <v>108</v>
      </c>
      <c r="H7" s="1105" t="s">
        <v>107</v>
      </c>
      <c r="I7" s="1108" t="s">
        <v>106</v>
      </c>
      <c r="J7" s="1831" t="s">
        <v>1206</v>
      </c>
      <c r="K7" s="1833" t="s">
        <v>1207</v>
      </c>
      <c r="L7" s="1833" t="s">
        <v>1208</v>
      </c>
      <c r="M7" s="1835" t="s">
        <v>1209</v>
      </c>
    </row>
    <row r="8" spans="1:13" ht="12.75">
      <c r="A8" s="1109"/>
      <c r="B8" s="1110">
        <v>1</v>
      </c>
      <c r="C8" s="1104">
        <v>2</v>
      </c>
      <c r="D8" s="97">
        <v>3</v>
      </c>
      <c r="E8" s="1111">
        <v>4</v>
      </c>
      <c r="F8" s="97">
        <v>5</v>
      </c>
      <c r="G8" s="97">
        <v>6</v>
      </c>
      <c r="H8" s="97">
        <v>7</v>
      </c>
      <c r="I8" s="1112">
        <v>8</v>
      </c>
      <c r="J8" s="1832"/>
      <c r="K8" s="1834"/>
      <c r="L8" s="1834"/>
      <c r="M8" s="1836"/>
    </row>
    <row r="9" spans="1:13" ht="8.25" customHeight="1">
      <c r="A9" s="1113"/>
      <c r="B9" s="1114"/>
      <c r="C9" s="1115"/>
      <c r="D9" s="1116"/>
      <c r="E9" s="1117"/>
      <c r="F9" s="1118"/>
      <c r="G9" s="1119"/>
      <c r="H9" s="1120"/>
      <c r="I9" s="1121"/>
      <c r="J9" s="1122"/>
      <c r="K9" s="1122"/>
      <c r="L9" s="1123"/>
      <c r="M9" s="1124"/>
    </row>
    <row r="10" spans="1:13" ht="12" customHeight="1">
      <c r="A10" s="1125"/>
      <c r="B10" s="1126" t="s">
        <v>1210</v>
      </c>
      <c r="C10" s="1127">
        <v>100</v>
      </c>
      <c r="D10" s="1119">
        <v>122.8</v>
      </c>
      <c r="E10" s="1119">
        <v>132.6</v>
      </c>
      <c r="F10" s="1118">
        <v>132.8115418107599</v>
      </c>
      <c r="G10" s="1119">
        <v>155</v>
      </c>
      <c r="H10" s="1118">
        <v>157</v>
      </c>
      <c r="I10" s="1128">
        <v>162.3</v>
      </c>
      <c r="J10" s="1129">
        <v>8.152721344267036</v>
      </c>
      <c r="K10" s="1130">
        <v>0.15953379393658906</v>
      </c>
      <c r="L10" s="1130">
        <v>22.203234588796164</v>
      </c>
      <c r="M10" s="1131">
        <v>3.375796178343961</v>
      </c>
    </row>
    <row r="11" spans="1:13" ht="6" customHeight="1">
      <c r="A11" s="1132"/>
      <c r="B11" s="1133"/>
      <c r="C11" s="1134"/>
      <c r="D11" s="1135"/>
      <c r="E11" s="1135"/>
      <c r="F11" s="1136"/>
      <c r="G11" s="1135"/>
      <c r="H11" s="1136"/>
      <c r="I11" s="1137"/>
      <c r="J11" s="1138"/>
      <c r="K11" s="1139"/>
      <c r="L11" s="1139"/>
      <c r="M11" s="1140"/>
    </row>
    <row r="12" spans="1:13" ht="12" customHeight="1">
      <c r="A12" s="1141">
        <v>1</v>
      </c>
      <c r="B12" s="1126" t="s">
        <v>1211</v>
      </c>
      <c r="C12" s="1127">
        <v>26.97</v>
      </c>
      <c r="D12" s="1119">
        <v>118.1</v>
      </c>
      <c r="E12" s="1119">
        <v>118.2</v>
      </c>
      <c r="F12" s="1118">
        <v>118.18641226510854</v>
      </c>
      <c r="G12" s="1119">
        <v>138</v>
      </c>
      <c r="H12" s="1118">
        <v>138</v>
      </c>
      <c r="I12" s="1128">
        <v>157</v>
      </c>
      <c r="J12" s="1129">
        <v>0.07316872574814681</v>
      </c>
      <c r="K12" s="1130">
        <v>-0.011495545593447787</v>
      </c>
      <c r="L12" s="1130">
        <v>32.84098991669802</v>
      </c>
      <c r="M12" s="1131">
        <v>13.768115942028984</v>
      </c>
    </row>
    <row r="13" spans="1:13" ht="7.5" customHeight="1">
      <c r="A13" s="1141"/>
      <c r="B13" s="1142"/>
      <c r="C13" s="1127"/>
      <c r="D13" s="1119"/>
      <c r="E13" s="1119"/>
      <c r="F13" s="1118"/>
      <c r="G13" s="1119"/>
      <c r="H13" s="1118"/>
      <c r="I13" s="1128"/>
      <c r="J13" s="1129"/>
      <c r="K13" s="1130"/>
      <c r="L13" s="1130"/>
      <c r="M13" s="1131"/>
    </row>
    <row r="14" spans="1:13" ht="15" customHeight="1">
      <c r="A14" s="1143"/>
      <c r="B14" s="1142" t="s">
        <v>1212</v>
      </c>
      <c r="C14" s="1144">
        <v>9.8</v>
      </c>
      <c r="D14" s="1145">
        <v>120.7</v>
      </c>
      <c r="E14" s="1145">
        <v>121</v>
      </c>
      <c r="F14" s="1146">
        <v>120.97305397676007</v>
      </c>
      <c r="G14" s="1145">
        <v>134.5</v>
      </c>
      <c r="H14" s="1146">
        <v>134.5</v>
      </c>
      <c r="I14" s="1147">
        <v>150.2</v>
      </c>
      <c r="J14" s="1148">
        <v>0.22622533285839097</v>
      </c>
      <c r="K14" s="1149">
        <v>-0.022269440694159925</v>
      </c>
      <c r="L14" s="1149">
        <v>24.159881116049746</v>
      </c>
      <c r="M14" s="1150">
        <v>11.672862453531579</v>
      </c>
    </row>
    <row r="15" spans="1:13" ht="15" customHeight="1">
      <c r="A15" s="1151"/>
      <c r="B15" s="1152" t="s">
        <v>1213</v>
      </c>
      <c r="C15" s="1153">
        <v>17.17</v>
      </c>
      <c r="D15" s="1154">
        <v>116.6</v>
      </c>
      <c r="E15" s="1154">
        <v>116.6</v>
      </c>
      <c r="F15" s="1155">
        <v>116.58601318226198</v>
      </c>
      <c r="G15" s="1154">
        <v>140.1</v>
      </c>
      <c r="H15" s="1155">
        <v>140.1</v>
      </c>
      <c r="I15" s="1156">
        <v>160.9</v>
      </c>
      <c r="J15" s="1157">
        <v>-0.011995555521451706</v>
      </c>
      <c r="K15" s="1158">
        <v>-0.011995555521451706</v>
      </c>
      <c r="L15" s="1158">
        <v>38.009693965999844</v>
      </c>
      <c r="M15" s="1159">
        <v>14.846538187009301</v>
      </c>
    </row>
    <row r="16" spans="1:13" ht="10.5" customHeight="1">
      <c r="A16" s="1143"/>
      <c r="B16" s="1142"/>
      <c r="C16" s="1127"/>
      <c r="D16" s="1119"/>
      <c r="E16" s="1119"/>
      <c r="F16" s="1146"/>
      <c r="G16" s="1145"/>
      <c r="H16" s="1118"/>
      <c r="I16" s="1128"/>
      <c r="J16" s="1129"/>
      <c r="K16" s="1130"/>
      <c r="L16" s="1130"/>
      <c r="M16" s="1131"/>
    </row>
    <row r="17" spans="1:13" ht="15" customHeight="1">
      <c r="A17" s="1141">
        <v>1.1</v>
      </c>
      <c r="B17" s="1126" t="s">
        <v>1214</v>
      </c>
      <c r="C17" s="1127">
        <v>2.82</v>
      </c>
      <c r="D17" s="1119">
        <v>135.8</v>
      </c>
      <c r="E17" s="1119">
        <v>135.8</v>
      </c>
      <c r="F17" s="1118">
        <v>135.76095175319847</v>
      </c>
      <c r="G17" s="1119">
        <v>173.9</v>
      </c>
      <c r="H17" s="1118">
        <v>173.9</v>
      </c>
      <c r="I17" s="1128">
        <v>199.3</v>
      </c>
      <c r="J17" s="1129">
        <v>-0.02875423181262704</v>
      </c>
      <c r="K17" s="1130">
        <v>-0.02875423181262704</v>
      </c>
      <c r="L17" s="1130">
        <v>46.802152921194875</v>
      </c>
      <c r="M17" s="1131">
        <v>14.606095457159299</v>
      </c>
    </row>
    <row r="18" spans="1:13" ht="13.5" customHeight="1">
      <c r="A18" s="1141"/>
      <c r="B18" s="1142" t="s">
        <v>1212</v>
      </c>
      <c r="C18" s="1144">
        <v>0.31</v>
      </c>
      <c r="D18" s="1145">
        <v>137.3</v>
      </c>
      <c r="E18" s="1145">
        <v>137.3</v>
      </c>
      <c r="F18" s="1146">
        <v>137.30255164034023</v>
      </c>
      <c r="G18" s="1145">
        <v>153.5</v>
      </c>
      <c r="H18" s="1146">
        <v>153.5</v>
      </c>
      <c r="I18" s="1147">
        <v>171.5</v>
      </c>
      <c r="J18" s="1148">
        <v>0.001858441617059725</v>
      </c>
      <c r="K18" s="1149">
        <v>0.001858441617059725</v>
      </c>
      <c r="L18" s="1149">
        <v>24.906637168141586</v>
      </c>
      <c r="M18" s="1150">
        <v>11.72638436482086</v>
      </c>
    </row>
    <row r="19" spans="1:13" ht="15" customHeight="1">
      <c r="A19" s="1143"/>
      <c r="B19" s="1142" t="s">
        <v>1213</v>
      </c>
      <c r="C19" s="1144">
        <v>2.51</v>
      </c>
      <c r="D19" s="1145">
        <v>135.6</v>
      </c>
      <c r="E19" s="1145">
        <v>135.6</v>
      </c>
      <c r="F19" s="1146">
        <v>135.57384027387835</v>
      </c>
      <c r="G19" s="1145">
        <v>176.3</v>
      </c>
      <c r="H19" s="1146">
        <v>176.3</v>
      </c>
      <c r="I19" s="1147">
        <v>202.7</v>
      </c>
      <c r="J19" s="1148">
        <v>-0.01929183342303986</v>
      </c>
      <c r="K19" s="1149">
        <v>-0.01929183342303986</v>
      </c>
      <c r="L19" s="1149">
        <v>49.5126195367169</v>
      </c>
      <c r="M19" s="1150">
        <v>14.974475326148593</v>
      </c>
    </row>
    <row r="20" spans="1:13" ht="15" customHeight="1">
      <c r="A20" s="1141">
        <v>1.2</v>
      </c>
      <c r="B20" s="1126" t="s">
        <v>1215</v>
      </c>
      <c r="C20" s="1127">
        <v>1.14</v>
      </c>
      <c r="D20" s="1119">
        <v>121.2</v>
      </c>
      <c r="E20" s="1119">
        <v>121.2</v>
      </c>
      <c r="F20" s="1118">
        <v>121.15291487624084</v>
      </c>
      <c r="G20" s="1119">
        <v>147.7</v>
      </c>
      <c r="H20" s="1118">
        <v>147.7</v>
      </c>
      <c r="I20" s="1128">
        <v>164.1</v>
      </c>
      <c r="J20" s="1129">
        <v>-0.03884911201251384</v>
      </c>
      <c r="K20" s="1130">
        <v>-0.03884911201251384</v>
      </c>
      <c r="L20" s="1130">
        <v>35.448660205683126</v>
      </c>
      <c r="M20" s="1131">
        <v>11.10358835477318</v>
      </c>
    </row>
    <row r="21" spans="1:13" ht="15" customHeight="1">
      <c r="A21" s="1143"/>
      <c r="B21" s="1142" t="s">
        <v>1212</v>
      </c>
      <c r="C21" s="1144">
        <v>0.19</v>
      </c>
      <c r="D21" s="1145">
        <v>132.1</v>
      </c>
      <c r="E21" s="1145">
        <v>132.1</v>
      </c>
      <c r="F21" s="1146">
        <v>132.08863826559337</v>
      </c>
      <c r="G21" s="1145">
        <v>144.5</v>
      </c>
      <c r="H21" s="1146">
        <v>144.5</v>
      </c>
      <c r="I21" s="1147">
        <v>161</v>
      </c>
      <c r="J21" s="1148">
        <v>-0.008600858748380347</v>
      </c>
      <c r="K21" s="1149">
        <v>-0.008600858748380347</v>
      </c>
      <c r="L21" s="1149">
        <v>21.88784903382374</v>
      </c>
      <c r="M21" s="1150">
        <v>11.41868512110726</v>
      </c>
    </row>
    <row r="22" spans="1:13" ht="15" customHeight="1">
      <c r="A22" s="1143"/>
      <c r="B22" s="1142" t="s">
        <v>1213</v>
      </c>
      <c r="C22" s="1144">
        <v>0.95</v>
      </c>
      <c r="D22" s="1145">
        <v>119</v>
      </c>
      <c r="E22" s="1145">
        <v>119</v>
      </c>
      <c r="F22" s="1146">
        <v>118.96577019837036</v>
      </c>
      <c r="G22" s="1145">
        <v>148.4</v>
      </c>
      <c r="H22" s="1146">
        <v>148.4</v>
      </c>
      <c r="I22" s="1147">
        <v>164.7</v>
      </c>
      <c r="J22" s="1148">
        <v>-0.02876453918456434</v>
      </c>
      <c r="K22" s="1149">
        <v>-0.02876453918456434</v>
      </c>
      <c r="L22" s="1149">
        <v>38.443183888415746</v>
      </c>
      <c r="M22" s="1150">
        <v>10.98382749326143</v>
      </c>
    </row>
    <row r="23" spans="1:13" ht="15" customHeight="1">
      <c r="A23" s="1141">
        <v>1.3</v>
      </c>
      <c r="B23" s="1126" t="s">
        <v>1216</v>
      </c>
      <c r="C23" s="1127">
        <v>0.55</v>
      </c>
      <c r="D23" s="1119">
        <v>170.5</v>
      </c>
      <c r="E23" s="1119">
        <v>170.5</v>
      </c>
      <c r="F23" s="1118">
        <v>170.51907339045147</v>
      </c>
      <c r="G23" s="1119">
        <v>201.5</v>
      </c>
      <c r="H23" s="1118">
        <v>201.5</v>
      </c>
      <c r="I23" s="1128">
        <v>204.1</v>
      </c>
      <c r="J23" s="1129">
        <v>0.011186739267714074</v>
      </c>
      <c r="K23" s="1130">
        <v>0.011186739267714074</v>
      </c>
      <c r="L23" s="1130">
        <v>19.693355084481084</v>
      </c>
      <c r="M23" s="1131">
        <v>1.2903225806451672</v>
      </c>
    </row>
    <row r="24" spans="1:13" ht="15" customHeight="1">
      <c r="A24" s="1141"/>
      <c r="B24" s="1142" t="s">
        <v>1212</v>
      </c>
      <c r="C24" s="1144">
        <v>0.1</v>
      </c>
      <c r="D24" s="1145">
        <v>167.7</v>
      </c>
      <c r="E24" s="1145">
        <v>167.7</v>
      </c>
      <c r="F24" s="1146">
        <v>167.72434903008045</v>
      </c>
      <c r="G24" s="1145">
        <v>179.9</v>
      </c>
      <c r="H24" s="1146">
        <v>179.9</v>
      </c>
      <c r="I24" s="1147">
        <v>182.3</v>
      </c>
      <c r="J24" s="1148">
        <v>0.014519397782038368</v>
      </c>
      <c r="K24" s="1149">
        <v>0.014519397782038368</v>
      </c>
      <c r="L24" s="1149">
        <v>8.69024149099873</v>
      </c>
      <c r="M24" s="1150">
        <v>1.3340744858254538</v>
      </c>
    </row>
    <row r="25" spans="1:13" ht="15" customHeight="1">
      <c r="A25" s="1141"/>
      <c r="B25" s="1142" t="s">
        <v>1213</v>
      </c>
      <c r="C25" s="1144">
        <v>0.45</v>
      </c>
      <c r="D25" s="1145">
        <v>171.2</v>
      </c>
      <c r="E25" s="1145">
        <v>171.2</v>
      </c>
      <c r="F25" s="1146">
        <v>171.15882956933163</v>
      </c>
      <c r="G25" s="1145">
        <v>206.4</v>
      </c>
      <c r="H25" s="1146">
        <v>206.4</v>
      </c>
      <c r="I25" s="1147">
        <v>209</v>
      </c>
      <c r="J25" s="1148">
        <v>-0.024048148754886256</v>
      </c>
      <c r="K25" s="1149">
        <v>-0.024048148754886256</v>
      </c>
      <c r="L25" s="1149">
        <v>22.10880415920346</v>
      </c>
      <c r="M25" s="1150">
        <v>1.259689922480618</v>
      </c>
    </row>
    <row r="26" spans="1:13" s="44" customFormat="1" ht="15" customHeight="1">
      <c r="A26" s="1141">
        <v>1.4</v>
      </c>
      <c r="B26" s="1126" t="s">
        <v>1217</v>
      </c>
      <c r="C26" s="1127">
        <v>4.01</v>
      </c>
      <c r="D26" s="1119">
        <v>121.8</v>
      </c>
      <c r="E26" s="1119">
        <v>121.8</v>
      </c>
      <c r="F26" s="1118">
        <v>121.76064633934364</v>
      </c>
      <c r="G26" s="1119">
        <v>159.4</v>
      </c>
      <c r="H26" s="1118">
        <v>159.4</v>
      </c>
      <c r="I26" s="1128">
        <v>180.2</v>
      </c>
      <c r="J26" s="1129">
        <v>-0.032310066220333056</v>
      </c>
      <c r="K26" s="1130">
        <v>-0.032310066220333056</v>
      </c>
      <c r="L26" s="1130">
        <v>47.995272214462005</v>
      </c>
      <c r="M26" s="1131">
        <v>13.048933500627342</v>
      </c>
    </row>
    <row r="27" spans="1:13" ht="15" customHeight="1">
      <c r="A27" s="1143"/>
      <c r="B27" s="1142" t="s">
        <v>1212</v>
      </c>
      <c r="C27" s="1144">
        <v>0.17</v>
      </c>
      <c r="D27" s="1145">
        <v>127.5</v>
      </c>
      <c r="E27" s="1145">
        <v>127.5</v>
      </c>
      <c r="F27" s="1146">
        <v>127.48838231541019</v>
      </c>
      <c r="G27" s="1145">
        <v>142.5</v>
      </c>
      <c r="H27" s="1146">
        <v>142.5</v>
      </c>
      <c r="I27" s="1147">
        <v>152.2</v>
      </c>
      <c r="J27" s="1148">
        <v>-0.009111909482200531</v>
      </c>
      <c r="K27" s="1149">
        <v>-0.009111909482200531</v>
      </c>
      <c r="L27" s="1149">
        <v>19.383427129424618</v>
      </c>
      <c r="M27" s="1150">
        <v>6.807017543859644</v>
      </c>
    </row>
    <row r="28" spans="1:15" ht="15" customHeight="1">
      <c r="A28" s="1143"/>
      <c r="B28" s="1142" t="s">
        <v>1213</v>
      </c>
      <c r="C28" s="1144">
        <v>3.84</v>
      </c>
      <c r="D28" s="1145">
        <v>121.5</v>
      </c>
      <c r="E28" s="1145">
        <v>121.5</v>
      </c>
      <c r="F28" s="1146">
        <v>121.50340065340102</v>
      </c>
      <c r="G28" s="1145">
        <v>160.2</v>
      </c>
      <c r="H28" s="1146">
        <v>160.2</v>
      </c>
      <c r="I28" s="1147">
        <v>181.5</v>
      </c>
      <c r="J28" s="1148">
        <v>0.002798891688087224</v>
      </c>
      <c r="K28" s="1149">
        <v>0.002798891688087224</v>
      </c>
      <c r="L28" s="1149">
        <v>49.378535105979864</v>
      </c>
      <c r="M28" s="1150">
        <v>13.295880149812731</v>
      </c>
      <c r="O28" s="91"/>
    </row>
    <row r="29" spans="1:13" s="44" customFormat="1" ht="15" customHeight="1">
      <c r="A29" s="1141">
        <v>1.5</v>
      </c>
      <c r="B29" s="1126" t="s">
        <v>1218</v>
      </c>
      <c r="C29" s="1127">
        <v>10.55</v>
      </c>
      <c r="D29" s="1119">
        <v>122.8</v>
      </c>
      <c r="E29" s="1119">
        <v>122.8</v>
      </c>
      <c r="F29" s="1118">
        <v>122.82966786711482</v>
      </c>
      <c r="G29" s="1119">
        <v>142.6</v>
      </c>
      <c r="H29" s="1118">
        <v>142.6</v>
      </c>
      <c r="I29" s="1128">
        <v>174.5</v>
      </c>
      <c r="J29" s="1129">
        <v>0.024159500907842357</v>
      </c>
      <c r="K29" s="1130">
        <v>0.024159500907842357</v>
      </c>
      <c r="L29" s="1130">
        <v>42.0666546039883</v>
      </c>
      <c r="M29" s="1131">
        <v>22.3702664796634</v>
      </c>
    </row>
    <row r="30" spans="1:13" ht="15" customHeight="1">
      <c r="A30" s="1143"/>
      <c r="B30" s="1142" t="s">
        <v>1212</v>
      </c>
      <c r="C30" s="1144">
        <v>6.8</v>
      </c>
      <c r="D30" s="1145">
        <v>125.7</v>
      </c>
      <c r="E30" s="1145">
        <v>125.7</v>
      </c>
      <c r="F30" s="1146">
        <v>125.7305750804121</v>
      </c>
      <c r="G30" s="1145">
        <v>143.3</v>
      </c>
      <c r="H30" s="1146">
        <v>143.3</v>
      </c>
      <c r="I30" s="1147">
        <v>164.5</v>
      </c>
      <c r="J30" s="1148">
        <v>0.024323850765384236</v>
      </c>
      <c r="K30" s="1149">
        <v>0.024323850765384236</v>
      </c>
      <c r="L30" s="1149">
        <v>30.83531980569768</v>
      </c>
      <c r="M30" s="1150">
        <v>14.79413817166781</v>
      </c>
    </row>
    <row r="31" spans="1:13" ht="15" customHeight="1">
      <c r="A31" s="1143"/>
      <c r="B31" s="1142" t="s">
        <v>1213</v>
      </c>
      <c r="C31" s="1144">
        <v>3.75</v>
      </c>
      <c r="D31" s="1145">
        <v>117.6</v>
      </c>
      <c r="E31" s="1145">
        <v>117.6</v>
      </c>
      <c r="F31" s="1146">
        <v>117.57216457112456</v>
      </c>
      <c r="G31" s="1145">
        <v>141.4</v>
      </c>
      <c r="H31" s="1146">
        <v>141.4</v>
      </c>
      <c r="I31" s="1147">
        <v>192.8</v>
      </c>
      <c r="J31" s="1148">
        <v>-0.0236695823770674</v>
      </c>
      <c r="K31" s="1149">
        <v>-0.0236695823770674</v>
      </c>
      <c r="L31" s="1149">
        <v>63.984392652196874</v>
      </c>
      <c r="M31" s="1150">
        <v>36.35077793493636</v>
      </c>
    </row>
    <row r="32" spans="1:13" s="44" customFormat="1" ht="15" customHeight="1">
      <c r="A32" s="1141">
        <v>1.6</v>
      </c>
      <c r="B32" s="1126" t="s">
        <v>1219</v>
      </c>
      <c r="C32" s="1127">
        <v>7.9</v>
      </c>
      <c r="D32" s="1119">
        <v>99.6</v>
      </c>
      <c r="E32" s="1119">
        <v>99.8</v>
      </c>
      <c r="F32" s="1118">
        <v>99.82641186119821</v>
      </c>
      <c r="G32" s="1119">
        <v>102.5</v>
      </c>
      <c r="H32" s="1118">
        <v>102.5</v>
      </c>
      <c r="I32" s="1128">
        <v>102.5</v>
      </c>
      <c r="J32" s="1129">
        <v>0.227321145781346</v>
      </c>
      <c r="K32" s="1130">
        <v>0.026464790779769487</v>
      </c>
      <c r="L32" s="1130">
        <v>2.6782372409811046</v>
      </c>
      <c r="M32" s="1131">
        <v>0</v>
      </c>
    </row>
    <row r="33" spans="1:13" ht="15" customHeight="1">
      <c r="A33" s="1143"/>
      <c r="B33" s="1142" t="s">
        <v>1212</v>
      </c>
      <c r="C33" s="1144">
        <v>2.24</v>
      </c>
      <c r="D33" s="1145">
        <v>99.6</v>
      </c>
      <c r="E33" s="1145">
        <v>100.6</v>
      </c>
      <c r="F33" s="1146">
        <v>100.57361046087307</v>
      </c>
      <c r="G33" s="1145">
        <v>101.4</v>
      </c>
      <c r="H33" s="1146">
        <v>101.4</v>
      </c>
      <c r="I33" s="1147">
        <v>101.4</v>
      </c>
      <c r="J33" s="1148">
        <v>0.9775205430452445</v>
      </c>
      <c r="K33" s="1149">
        <v>-0.026232146249427046</v>
      </c>
      <c r="L33" s="1149">
        <v>0.8216763178134414</v>
      </c>
      <c r="M33" s="1150">
        <v>0</v>
      </c>
    </row>
    <row r="34" spans="1:13" ht="15" customHeight="1">
      <c r="A34" s="1143"/>
      <c r="B34" s="1142" t="s">
        <v>1213</v>
      </c>
      <c r="C34" s="1144">
        <v>5.66</v>
      </c>
      <c r="D34" s="1145">
        <v>99.6</v>
      </c>
      <c r="E34" s="1145">
        <v>99.5</v>
      </c>
      <c r="F34" s="1146">
        <v>99.53123107217861</v>
      </c>
      <c r="G34" s="1145">
        <v>102.9</v>
      </c>
      <c r="H34" s="1146">
        <v>102.9</v>
      </c>
      <c r="I34" s="1147">
        <v>102.9</v>
      </c>
      <c r="J34" s="1148">
        <v>-0.06904510825440013</v>
      </c>
      <c r="K34" s="1149">
        <v>0.03138801223980181</v>
      </c>
      <c r="L34" s="1149">
        <v>3.3846350452336083</v>
      </c>
      <c r="M34" s="1150">
        <v>0</v>
      </c>
    </row>
    <row r="35" spans="1:13" ht="6" customHeight="1">
      <c r="A35" s="1143"/>
      <c r="B35" s="983"/>
      <c r="C35" s="1144"/>
      <c r="D35" s="1145"/>
      <c r="E35" s="1145"/>
      <c r="F35" s="1146"/>
      <c r="G35" s="1145"/>
      <c r="H35" s="1146"/>
      <c r="I35" s="1147"/>
      <c r="J35" s="1148"/>
      <c r="K35" s="1149"/>
      <c r="L35" s="1149"/>
      <c r="M35" s="1150"/>
    </row>
    <row r="36" spans="1:13" ht="12.75">
      <c r="A36" s="1160">
        <v>2</v>
      </c>
      <c r="B36" s="1161" t="s">
        <v>1220</v>
      </c>
      <c r="C36" s="1162">
        <v>73.03</v>
      </c>
      <c r="D36" s="1163">
        <v>124.5</v>
      </c>
      <c r="E36" s="1163">
        <v>137.9</v>
      </c>
      <c r="F36" s="1164">
        <v>138.2126063574697</v>
      </c>
      <c r="G36" s="1119">
        <v>161.2</v>
      </c>
      <c r="H36" s="1118">
        <v>163.9</v>
      </c>
      <c r="I36" s="1165">
        <v>164.3</v>
      </c>
      <c r="J36" s="1166">
        <v>11.01414165258609</v>
      </c>
      <c r="K36" s="1167">
        <v>0.22669061455380302</v>
      </c>
      <c r="L36" s="1167">
        <v>18.87482938789138</v>
      </c>
      <c r="M36" s="1168">
        <v>0.24405125076265222</v>
      </c>
    </row>
    <row r="37" spans="1:13" ht="9.75" customHeight="1">
      <c r="A37" s="1143"/>
      <c r="B37" s="983"/>
      <c r="C37" s="1144"/>
      <c r="D37" s="1145"/>
      <c r="E37" s="1145"/>
      <c r="F37" s="1146"/>
      <c r="G37" s="1145"/>
      <c r="H37" s="1146"/>
      <c r="I37" s="1147"/>
      <c r="J37" s="1148"/>
      <c r="K37" s="1149"/>
      <c r="L37" s="1149"/>
      <c r="M37" s="1150"/>
    </row>
    <row r="38" spans="1:13" ht="12.75">
      <c r="A38" s="1141">
        <v>2.1</v>
      </c>
      <c r="B38" s="1169" t="s">
        <v>1221</v>
      </c>
      <c r="C38" s="1127">
        <v>39.49</v>
      </c>
      <c r="D38" s="1119">
        <v>122.5</v>
      </c>
      <c r="E38" s="1119">
        <v>143.6</v>
      </c>
      <c r="F38" s="1118">
        <v>144.1192894496892</v>
      </c>
      <c r="G38" s="1119">
        <v>168.7</v>
      </c>
      <c r="H38" s="1118">
        <v>173.3</v>
      </c>
      <c r="I38" s="1128">
        <v>173.6</v>
      </c>
      <c r="J38" s="1129">
        <v>17.648399550766698</v>
      </c>
      <c r="K38" s="1130">
        <v>0.36162217944931285</v>
      </c>
      <c r="L38" s="1130">
        <v>20.455770121321777</v>
      </c>
      <c r="M38" s="1131">
        <v>0.17311021350259637</v>
      </c>
    </row>
    <row r="39" spans="1:13" ht="12.75">
      <c r="A39" s="1143"/>
      <c r="B39" s="983" t="s">
        <v>1222</v>
      </c>
      <c r="C39" s="1144">
        <v>20.49</v>
      </c>
      <c r="D39" s="1145">
        <v>121.2</v>
      </c>
      <c r="E39" s="1145">
        <v>141</v>
      </c>
      <c r="F39" s="1146">
        <v>141.81315023051332</v>
      </c>
      <c r="G39" s="1145">
        <v>168.5</v>
      </c>
      <c r="H39" s="1146">
        <v>177.4</v>
      </c>
      <c r="I39" s="1147">
        <v>177.9</v>
      </c>
      <c r="J39" s="1148">
        <v>17.007549695143</v>
      </c>
      <c r="K39" s="1149">
        <v>0.576702291144187</v>
      </c>
      <c r="L39" s="1149">
        <v>25.446758435891553</v>
      </c>
      <c r="M39" s="1150">
        <v>0.2818489289740711</v>
      </c>
    </row>
    <row r="40" spans="1:13" ht="12.75">
      <c r="A40" s="1143"/>
      <c r="B40" s="983" t="s">
        <v>1223</v>
      </c>
      <c r="C40" s="1144">
        <v>19</v>
      </c>
      <c r="D40" s="1145">
        <v>123.8</v>
      </c>
      <c r="E40" s="1145">
        <v>146.4</v>
      </c>
      <c r="F40" s="1146">
        <v>146.6080756043323</v>
      </c>
      <c r="G40" s="1145">
        <v>169</v>
      </c>
      <c r="H40" s="1146">
        <v>169</v>
      </c>
      <c r="I40" s="1147">
        <v>169</v>
      </c>
      <c r="J40" s="1148">
        <v>18.423324397683587</v>
      </c>
      <c r="K40" s="1149">
        <v>0.1421281450357128</v>
      </c>
      <c r="L40" s="1149">
        <v>15.273322634763531</v>
      </c>
      <c r="M40" s="1150">
        <v>0</v>
      </c>
    </row>
    <row r="41" spans="1:13" ht="12.75">
      <c r="A41" s="1141">
        <v>2.2</v>
      </c>
      <c r="B41" s="1169" t="s">
        <v>1224</v>
      </c>
      <c r="C41" s="1127">
        <v>25.25</v>
      </c>
      <c r="D41" s="1119">
        <v>129.9</v>
      </c>
      <c r="E41" s="1119">
        <v>133.5</v>
      </c>
      <c r="F41" s="1118">
        <v>133.45769012391912</v>
      </c>
      <c r="G41" s="1119">
        <v>153.9</v>
      </c>
      <c r="H41" s="1118">
        <v>153.9</v>
      </c>
      <c r="I41" s="1128">
        <v>154.5</v>
      </c>
      <c r="J41" s="1129">
        <v>2.738791473378825</v>
      </c>
      <c r="K41" s="1130">
        <v>-0.031692791071819215</v>
      </c>
      <c r="L41" s="1130">
        <v>15.767026880611027</v>
      </c>
      <c r="M41" s="1131">
        <v>0.38986354775826726</v>
      </c>
    </row>
    <row r="42" spans="1:13" ht="12.75">
      <c r="A42" s="1143"/>
      <c r="B42" s="983" t="s">
        <v>1225</v>
      </c>
      <c r="C42" s="1144">
        <v>6.31</v>
      </c>
      <c r="D42" s="1145">
        <v>120.7</v>
      </c>
      <c r="E42" s="1145">
        <v>123.8</v>
      </c>
      <c r="F42" s="1146">
        <v>123.75656469562787</v>
      </c>
      <c r="G42" s="1145">
        <v>140</v>
      </c>
      <c r="H42" s="1146">
        <v>140</v>
      </c>
      <c r="I42" s="1147">
        <v>140.4</v>
      </c>
      <c r="J42" s="1148">
        <v>2.532365116510249</v>
      </c>
      <c r="K42" s="1149">
        <v>-0.03508506007440815</v>
      </c>
      <c r="L42" s="1149">
        <v>13.448527231913474</v>
      </c>
      <c r="M42" s="1150">
        <v>0.2857142857142918</v>
      </c>
    </row>
    <row r="43" spans="1:13" ht="12.75">
      <c r="A43" s="1143"/>
      <c r="B43" s="983" t="s">
        <v>1226</v>
      </c>
      <c r="C43" s="1144">
        <v>6.31</v>
      </c>
      <c r="D43" s="1145">
        <v>127.2</v>
      </c>
      <c r="E43" s="1145">
        <v>131</v>
      </c>
      <c r="F43" s="1146">
        <v>131.0076351749934</v>
      </c>
      <c r="G43" s="1145">
        <v>150.5</v>
      </c>
      <c r="H43" s="1146">
        <v>150.5</v>
      </c>
      <c r="I43" s="1147">
        <v>151</v>
      </c>
      <c r="J43" s="1148">
        <v>2.99342387971177</v>
      </c>
      <c r="K43" s="1149">
        <v>0.005828377857568512</v>
      </c>
      <c r="L43" s="1149">
        <v>15.260457757520626</v>
      </c>
      <c r="M43" s="1150">
        <v>0.332225913621258</v>
      </c>
    </row>
    <row r="44" spans="1:13" ht="12.75">
      <c r="A44" s="1143"/>
      <c r="B44" s="983" t="s">
        <v>1227</v>
      </c>
      <c r="C44" s="1144">
        <v>6.31</v>
      </c>
      <c r="D44" s="1145">
        <v>131.5</v>
      </c>
      <c r="E44" s="1145">
        <v>135.4</v>
      </c>
      <c r="F44" s="1146">
        <v>135.39683103433651</v>
      </c>
      <c r="G44" s="1145">
        <v>157.1</v>
      </c>
      <c r="H44" s="1146">
        <v>157.1</v>
      </c>
      <c r="I44" s="1147">
        <v>157.7</v>
      </c>
      <c r="J44" s="1148">
        <v>2.9633696078604714</v>
      </c>
      <c r="K44" s="1149">
        <v>-0.0023404473142392135</v>
      </c>
      <c r="L44" s="1149">
        <v>16.47244532629233</v>
      </c>
      <c r="M44" s="1150">
        <v>0.38192234245701684</v>
      </c>
    </row>
    <row r="45" spans="1:13" ht="12.75">
      <c r="A45" s="1143"/>
      <c r="B45" s="983" t="s">
        <v>1228</v>
      </c>
      <c r="C45" s="1144">
        <v>6.32</v>
      </c>
      <c r="D45" s="1145">
        <v>140.3</v>
      </c>
      <c r="E45" s="1145">
        <v>143.7</v>
      </c>
      <c r="F45" s="1146">
        <v>143.65792376474548</v>
      </c>
      <c r="G45" s="1145">
        <v>168.1</v>
      </c>
      <c r="H45" s="1146">
        <v>168.1</v>
      </c>
      <c r="I45" s="1147">
        <v>168.8</v>
      </c>
      <c r="J45" s="1148">
        <v>2.3933882856346855</v>
      </c>
      <c r="K45" s="1149">
        <v>-0.029280609084565867</v>
      </c>
      <c r="L45" s="1149">
        <v>17.501350135358535</v>
      </c>
      <c r="M45" s="1150">
        <v>0.41641879833433393</v>
      </c>
    </row>
    <row r="46" spans="1:13" ht="12.75">
      <c r="A46" s="1141">
        <v>2.3</v>
      </c>
      <c r="B46" s="1169" t="s">
        <v>1229</v>
      </c>
      <c r="C46" s="1127">
        <v>8.29</v>
      </c>
      <c r="D46" s="1119">
        <v>117.3</v>
      </c>
      <c r="E46" s="1119">
        <v>124.6</v>
      </c>
      <c r="F46" s="1118">
        <v>124.55128764087176</v>
      </c>
      <c r="G46" s="1119">
        <v>148</v>
      </c>
      <c r="H46" s="1118">
        <v>149.7</v>
      </c>
      <c r="I46" s="1128">
        <v>149.6</v>
      </c>
      <c r="J46" s="1129">
        <v>6.181830895883863</v>
      </c>
      <c r="K46" s="1130">
        <v>-0.03909499127466631</v>
      </c>
      <c r="L46" s="1130">
        <v>20.111162906121933</v>
      </c>
      <c r="M46" s="1131">
        <v>-0.06680026720106014</v>
      </c>
    </row>
    <row r="47" spans="1:13" ht="12.75">
      <c r="A47" s="1143"/>
      <c r="B47" s="1169" t="s">
        <v>1230</v>
      </c>
      <c r="C47" s="1127">
        <v>2.76</v>
      </c>
      <c r="D47" s="1119">
        <v>116.5</v>
      </c>
      <c r="E47" s="1119">
        <v>119.8</v>
      </c>
      <c r="F47" s="1118">
        <v>123.20666027526647</v>
      </c>
      <c r="G47" s="1119">
        <v>142.7</v>
      </c>
      <c r="H47" s="1118">
        <v>144.7</v>
      </c>
      <c r="I47" s="1128">
        <v>144.7</v>
      </c>
      <c r="J47" s="1129">
        <v>5.756789935851046</v>
      </c>
      <c r="K47" s="1130">
        <v>2.843622934279196</v>
      </c>
      <c r="L47" s="1130">
        <v>17.444949547949278</v>
      </c>
      <c r="M47" s="1131">
        <v>0</v>
      </c>
    </row>
    <row r="48" spans="1:13" ht="12.75">
      <c r="A48" s="1143"/>
      <c r="B48" s="983" t="s">
        <v>1226</v>
      </c>
      <c r="C48" s="1144">
        <v>1.38</v>
      </c>
      <c r="D48" s="1145">
        <v>114.8</v>
      </c>
      <c r="E48" s="1145">
        <v>119</v>
      </c>
      <c r="F48" s="1146">
        <v>122.80331606866991</v>
      </c>
      <c r="G48" s="1145">
        <v>139.5</v>
      </c>
      <c r="H48" s="1146">
        <v>143.5</v>
      </c>
      <c r="I48" s="1147">
        <v>143.5</v>
      </c>
      <c r="J48" s="1148">
        <v>6.971529676541735</v>
      </c>
      <c r="K48" s="1149">
        <v>3.1960639232520265</v>
      </c>
      <c r="L48" s="1149">
        <v>16.853522033360065</v>
      </c>
      <c r="M48" s="1150">
        <v>0</v>
      </c>
    </row>
    <row r="49" spans="1:13" ht="12.75">
      <c r="A49" s="1143"/>
      <c r="B49" s="983" t="s">
        <v>1228</v>
      </c>
      <c r="C49" s="1144">
        <v>1.38</v>
      </c>
      <c r="D49" s="1145">
        <v>118.2</v>
      </c>
      <c r="E49" s="1145">
        <v>120.5</v>
      </c>
      <c r="F49" s="1146">
        <v>123.61000448186302</v>
      </c>
      <c r="G49" s="1145">
        <v>145.9</v>
      </c>
      <c r="H49" s="1146">
        <v>145.9</v>
      </c>
      <c r="I49" s="1147">
        <v>145.9</v>
      </c>
      <c r="J49" s="1148">
        <v>4.576991947430642</v>
      </c>
      <c r="K49" s="1149">
        <v>2.58091658245894</v>
      </c>
      <c r="L49" s="1149">
        <v>18.032517361009837</v>
      </c>
      <c r="M49" s="1150">
        <v>0</v>
      </c>
    </row>
    <row r="50" spans="1:13" ht="12.75">
      <c r="A50" s="1143"/>
      <c r="B50" s="1169" t="s">
        <v>1231</v>
      </c>
      <c r="C50" s="1127">
        <v>2.76</v>
      </c>
      <c r="D50" s="1119">
        <v>113</v>
      </c>
      <c r="E50" s="1119">
        <v>118</v>
      </c>
      <c r="F50" s="1118">
        <v>117.98290766001327</v>
      </c>
      <c r="G50" s="1119">
        <v>138.3</v>
      </c>
      <c r="H50" s="1118">
        <v>139.2</v>
      </c>
      <c r="I50" s="1128">
        <v>139.2</v>
      </c>
      <c r="J50" s="1129">
        <v>4.409652796471917</v>
      </c>
      <c r="K50" s="1130">
        <v>-0.014485033887055465</v>
      </c>
      <c r="L50" s="1130">
        <v>17.98319160019956</v>
      </c>
      <c r="M50" s="1131">
        <v>0</v>
      </c>
    </row>
    <row r="51" spans="1:13" ht="12.75">
      <c r="A51" s="1143"/>
      <c r="B51" s="983" t="s">
        <v>1226</v>
      </c>
      <c r="C51" s="1144">
        <v>1.38</v>
      </c>
      <c r="D51" s="1145">
        <v>112.9</v>
      </c>
      <c r="E51" s="1145">
        <v>118.2</v>
      </c>
      <c r="F51" s="1146">
        <v>118.19688799887815</v>
      </c>
      <c r="G51" s="1145">
        <v>133.7</v>
      </c>
      <c r="H51" s="1146">
        <v>134.8</v>
      </c>
      <c r="I51" s="1147">
        <v>134.8</v>
      </c>
      <c r="J51" s="1148">
        <v>4.691663417961166</v>
      </c>
      <c r="K51" s="1149">
        <v>-0.002632826668232724</v>
      </c>
      <c r="L51" s="1149">
        <v>14.046995891532646</v>
      </c>
      <c r="M51" s="1150">
        <v>0</v>
      </c>
    </row>
    <row r="52" spans="1:13" ht="12.75">
      <c r="A52" s="1143"/>
      <c r="B52" s="983" t="s">
        <v>1228</v>
      </c>
      <c r="C52" s="1144">
        <v>1.38</v>
      </c>
      <c r="D52" s="1145">
        <v>113.2</v>
      </c>
      <c r="E52" s="1145">
        <v>117.8</v>
      </c>
      <c r="F52" s="1146">
        <v>117.76892732114838</v>
      </c>
      <c r="G52" s="1145">
        <v>142.9</v>
      </c>
      <c r="H52" s="1146">
        <v>143.7</v>
      </c>
      <c r="I52" s="1147">
        <v>143.7</v>
      </c>
      <c r="J52" s="1148">
        <v>4.0361548773395555</v>
      </c>
      <c r="K52" s="1149">
        <v>-0.02637748629169323</v>
      </c>
      <c r="L52" s="1149">
        <v>22.018603097351146</v>
      </c>
      <c r="M52" s="1150">
        <v>0</v>
      </c>
    </row>
    <row r="53" spans="1:13" ht="12.75">
      <c r="A53" s="1143"/>
      <c r="B53" s="1169" t="s">
        <v>1232</v>
      </c>
      <c r="C53" s="1127">
        <v>2.77</v>
      </c>
      <c r="D53" s="1119">
        <v>122.4</v>
      </c>
      <c r="E53" s="1119">
        <v>136</v>
      </c>
      <c r="F53" s="1118">
        <v>132.44341633998334</v>
      </c>
      <c r="G53" s="1119">
        <v>163</v>
      </c>
      <c r="H53" s="1118">
        <v>165</v>
      </c>
      <c r="I53" s="1128">
        <v>164.8</v>
      </c>
      <c r="J53" s="1129">
        <v>8.20540550652234</v>
      </c>
      <c r="K53" s="1130">
        <v>-2.615135044129886</v>
      </c>
      <c r="L53" s="1130">
        <v>24.43049609725942</v>
      </c>
      <c r="M53" s="1131">
        <v>-0.12121212121211045</v>
      </c>
    </row>
    <row r="54" spans="1:13" ht="12.75">
      <c r="A54" s="1143"/>
      <c r="B54" s="983" t="s">
        <v>1222</v>
      </c>
      <c r="C54" s="1144">
        <v>1.38</v>
      </c>
      <c r="D54" s="1145">
        <v>120.9</v>
      </c>
      <c r="E54" s="1145">
        <v>135</v>
      </c>
      <c r="F54" s="1146">
        <v>131.4694687264458</v>
      </c>
      <c r="G54" s="1145">
        <v>160.4</v>
      </c>
      <c r="H54" s="1146">
        <v>162.7</v>
      </c>
      <c r="I54" s="1147">
        <v>162.7</v>
      </c>
      <c r="J54" s="1148">
        <v>8.742323181510159</v>
      </c>
      <c r="K54" s="1149">
        <v>-2.6152083507808896</v>
      </c>
      <c r="L54" s="1149">
        <v>23.754968797004054</v>
      </c>
      <c r="M54" s="1150">
        <v>0</v>
      </c>
    </row>
    <row r="55" spans="1:13" ht="13.5" thickBot="1">
      <c r="A55" s="1170"/>
      <c r="B55" s="1171" t="s">
        <v>1223</v>
      </c>
      <c r="C55" s="1172">
        <v>1.39</v>
      </c>
      <c r="D55" s="1173">
        <v>123.8</v>
      </c>
      <c r="E55" s="1173">
        <v>136.9</v>
      </c>
      <c r="F55" s="1174">
        <v>133.41223791344967</v>
      </c>
      <c r="G55" s="1173">
        <v>165.7</v>
      </c>
      <c r="H55" s="1174">
        <v>167.3</v>
      </c>
      <c r="I55" s="1175">
        <v>166.9</v>
      </c>
      <c r="J55" s="1176">
        <v>7.764327878392294</v>
      </c>
      <c r="K55" s="1177">
        <v>-2.5476713561361066</v>
      </c>
      <c r="L55" s="1177">
        <v>25.100967205328857</v>
      </c>
      <c r="M55" s="1178">
        <v>-0.2390914524805794</v>
      </c>
    </row>
    <row r="56" spans="1:13" ht="12.75">
      <c r="A56" s="77"/>
      <c r="B56" s="1179" t="s">
        <v>1233</v>
      </c>
      <c r="C56" s="902"/>
      <c r="D56" s="77"/>
      <c r="E56" s="77"/>
      <c r="F56" s="77"/>
      <c r="G56" s="77"/>
      <c r="H56" s="77"/>
      <c r="I56" s="77"/>
      <c r="J56" s="77"/>
      <c r="K56" s="77"/>
      <c r="L56" s="77"/>
      <c r="M56" s="77"/>
    </row>
    <row r="57" spans="1:13" ht="12.7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17"/>
    </row>
  </sheetData>
  <mergeCells count="14"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  <mergeCell ref="A1:M1"/>
    <mergeCell ref="A2:M2"/>
    <mergeCell ref="A3:M3"/>
    <mergeCell ref="A4:M4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K11" sqref="K11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279" bestFit="1" customWidth="1"/>
    <col min="12" max="16384" width="22.421875" style="1" customWidth="1"/>
  </cols>
  <sheetData>
    <row r="1" spans="1:11" ht="12.75">
      <c r="A1" s="1698" t="s">
        <v>984</v>
      </c>
      <c r="B1" s="1698"/>
      <c r="C1" s="1698"/>
      <c r="D1" s="1698"/>
      <c r="E1" s="1698"/>
      <c r="F1" s="1698"/>
      <c r="G1" s="1698"/>
      <c r="H1" s="1698"/>
      <c r="I1" s="1698"/>
      <c r="J1" s="1698"/>
      <c r="K1" s="1698"/>
    </row>
    <row r="2" spans="1:12" ht="15.75">
      <c r="A2" s="1699" t="s">
        <v>1321</v>
      </c>
      <c r="B2" s="1699"/>
      <c r="C2" s="1699"/>
      <c r="D2" s="1699"/>
      <c r="E2" s="1699"/>
      <c r="F2" s="1699"/>
      <c r="G2" s="1699"/>
      <c r="H2" s="1699"/>
      <c r="I2" s="1699"/>
      <c r="J2" s="1699"/>
      <c r="K2" s="1699"/>
      <c r="L2" s="281"/>
    </row>
    <row r="3" spans="1:11" ht="12.75">
      <c r="A3" s="36"/>
      <c r="B3" s="33"/>
      <c r="C3" s="33"/>
      <c r="D3" s="33"/>
      <c r="E3" s="33"/>
      <c r="F3" s="33"/>
      <c r="G3" s="33"/>
      <c r="H3" s="33"/>
      <c r="J3" s="33"/>
      <c r="K3" s="1601" t="s">
        <v>913</v>
      </c>
    </row>
    <row r="4" spans="1:11" ht="12.75">
      <c r="A4" s="1243"/>
      <c r="B4" s="1243"/>
      <c r="C4" s="1243"/>
      <c r="D4" s="1243"/>
      <c r="E4" s="1243"/>
      <c r="F4" s="1708" t="s">
        <v>825</v>
      </c>
      <c r="G4" s="1708"/>
      <c r="H4" s="1708"/>
      <c r="I4" s="1708"/>
      <c r="J4" s="1708"/>
      <c r="K4" s="1708"/>
    </row>
    <row r="5" spans="1:11" ht="12.75">
      <c r="A5" s="1244"/>
      <c r="B5" s="1245">
        <v>2008</v>
      </c>
      <c r="C5" s="1245">
        <v>2008</v>
      </c>
      <c r="D5" s="1245">
        <v>2009</v>
      </c>
      <c r="E5" s="1245">
        <v>2009</v>
      </c>
      <c r="F5" s="1708" t="s">
        <v>676</v>
      </c>
      <c r="G5" s="1708">
        <v>0</v>
      </c>
      <c r="H5" s="1708">
        <v>0</v>
      </c>
      <c r="I5" s="1708" t="s">
        <v>102</v>
      </c>
      <c r="J5" s="1708">
        <v>0</v>
      </c>
      <c r="K5" s="1708">
        <v>0</v>
      </c>
    </row>
    <row r="6" spans="1:11" ht="12.75">
      <c r="A6" s="1246"/>
      <c r="B6" s="1247" t="s">
        <v>909</v>
      </c>
      <c r="C6" s="1247" t="s">
        <v>910</v>
      </c>
      <c r="D6" s="1247" t="s">
        <v>911</v>
      </c>
      <c r="E6" s="1247" t="s">
        <v>826</v>
      </c>
      <c r="F6" s="1207" t="s">
        <v>912</v>
      </c>
      <c r="G6" s="1205" t="s">
        <v>906</v>
      </c>
      <c r="H6" s="1206" t="s">
        <v>988</v>
      </c>
      <c r="I6" s="1207" t="s">
        <v>912</v>
      </c>
      <c r="J6" s="1205" t="s">
        <v>906</v>
      </c>
      <c r="K6" s="1206" t="s">
        <v>988</v>
      </c>
    </row>
    <row r="7" spans="1:11" ht="15" customHeight="1">
      <c r="A7" s="1221" t="s">
        <v>914</v>
      </c>
      <c r="B7" s="1235">
        <v>170314.216566394</v>
      </c>
      <c r="C7" s="1235">
        <v>164591.265659264</v>
      </c>
      <c r="D7" s="1235">
        <v>224745.60136872003</v>
      </c>
      <c r="E7" s="1235">
        <v>217096.49431381002</v>
      </c>
      <c r="F7" s="1248">
        <v>-5722.950907129998</v>
      </c>
      <c r="G7" s="42"/>
      <c r="H7" s="3">
        <v>-3.3602308853054588</v>
      </c>
      <c r="I7" s="1248">
        <v>-7649.107054910011</v>
      </c>
      <c r="J7" s="42"/>
      <c r="K7" s="1249">
        <v>-3.4034512837298228</v>
      </c>
    </row>
    <row r="8" spans="1:11" ht="15" customHeight="1">
      <c r="A8" s="1216" t="s">
        <v>915</v>
      </c>
      <c r="B8" s="1236">
        <v>0</v>
      </c>
      <c r="C8" s="1236">
        <v>0</v>
      </c>
      <c r="D8" s="1236">
        <v>0</v>
      </c>
      <c r="E8" s="1236">
        <v>0</v>
      </c>
      <c r="F8" s="114">
        <v>0</v>
      </c>
      <c r="G8" s="143"/>
      <c r="H8" s="4">
        <v>0</v>
      </c>
      <c r="I8" s="114">
        <v>0</v>
      </c>
      <c r="J8" s="33"/>
      <c r="K8" s="1250" t="s">
        <v>68</v>
      </c>
    </row>
    <row r="9" spans="1:11" ht="15" customHeight="1">
      <c r="A9" s="1216" t="s">
        <v>916</v>
      </c>
      <c r="B9" s="1236">
        <v>630.644378364</v>
      </c>
      <c r="C9" s="1236">
        <v>598.067449524</v>
      </c>
      <c r="D9" s="1236">
        <v>555.33498775</v>
      </c>
      <c r="E9" s="1236">
        <v>553.35644574</v>
      </c>
      <c r="F9" s="114">
        <v>-32.57692883999994</v>
      </c>
      <c r="G9" s="33"/>
      <c r="H9" s="4">
        <v>-5.16565753341211</v>
      </c>
      <c r="I9" s="114">
        <v>-1.9785420099999556</v>
      </c>
      <c r="J9" s="33"/>
      <c r="K9" s="1250">
        <v>-0.35627901242387655</v>
      </c>
    </row>
    <row r="10" spans="1:11" ht="15" customHeight="1">
      <c r="A10" s="1216" t="s">
        <v>917</v>
      </c>
      <c r="B10" s="1236">
        <v>0</v>
      </c>
      <c r="C10" s="1236">
        <v>0</v>
      </c>
      <c r="D10" s="1236">
        <v>0</v>
      </c>
      <c r="E10" s="1236">
        <v>0</v>
      </c>
      <c r="F10" s="114">
        <v>0</v>
      </c>
      <c r="G10" s="33"/>
      <c r="H10" s="4">
        <v>0</v>
      </c>
      <c r="I10" s="114">
        <v>0</v>
      </c>
      <c r="J10" s="33"/>
      <c r="K10" s="1250" t="s">
        <v>68</v>
      </c>
    </row>
    <row r="11" spans="1:11" ht="15" customHeight="1">
      <c r="A11" s="1224" t="s">
        <v>918</v>
      </c>
      <c r="B11" s="1237">
        <v>169683.57218803</v>
      </c>
      <c r="C11" s="1237">
        <v>163993.19820974</v>
      </c>
      <c r="D11" s="1237">
        <v>224190.26638097005</v>
      </c>
      <c r="E11" s="1237">
        <v>216543.13786807</v>
      </c>
      <c r="F11" s="391">
        <v>-5690.373978290008</v>
      </c>
      <c r="G11" s="2"/>
      <c r="H11" s="5">
        <v>-3.35352085350041</v>
      </c>
      <c r="I11" s="391">
        <v>-7647.128512900032</v>
      </c>
      <c r="J11" s="2"/>
      <c r="K11" s="1251">
        <v>-3.4109993428105154</v>
      </c>
    </row>
    <row r="12" spans="1:11" ht="15" customHeight="1">
      <c r="A12" s="1216" t="s">
        <v>919</v>
      </c>
      <c r="B12" s="1236">
        <v>18925.778102520002</v>
      </c>
      <c r="C12" s="1236">
        <v>19224.94190252</v>
      </c>
      <c r="D12" s="1236">
        <v>32443.022814649994</v>
      </c>
      <c r="E12" s="1236">
        <v>21548.23507028001</v>
      </c>
      <c r="F12" s="114">
        <v>299.16379999999845</v>
      </c>
      <c r="G12" s="33"/>
      <c r="H12" s="4">
        <v>1.580721270108119</v>
      </c>
      <c r="I12" s="114">
        <v>-10894.787744369984</v>
      </c>
      <c r="J12" s="33"/>
      <c r="K12" s="1250">
        <v>-33.58129668315101</v>
      </c>
    </row>
    <row r="13" spans="1:11" ht="15" customHeight="1">
      <c r="A13" s="1216" t="s">
        <v>920</v>
      </c>
      <c r="B13" s="1236">
        <v>17555.93225663</v>
      </c>
      <c r="C13" s="1236">
        <v>17827.58505663</v>
      </c>
      <c r="D13" s="1236">
        <v>22546.2490793</v>
      </c>
      <c r="E13" s="1236">
        <v>14968.576019299999</v>
      </c>
      <c r="F13" s="114">
        <v>271.65279999999984</v>
      </c>
      <c r="G13" s="33"/>
      <c r="H13" s="4">
        <v>1.547356164452105</v>
      </c>
      <c r="I13" s="114">
        <v>-7577.673060000001</v>
      </c>
      <c r="J13" s="33"/>
      <c r="K13" s="1250">
        <v>-33.609462191904726</v>
      </c>
    </row>
    <row r="14" spans="1:11" ht="15" customHeight="1">
      <c r="A14" s="1216" t="s">
        <v>921</v>
      </c>
      <c r="B14" s="1236">
        <v>6.932845889999999</v>
      </c>
      <c r="C14" s="1236">
        <v>6.932845889999999</v>
      </c>
      <c r="D14" s="1236">
        <v>0</v>
      </c>
      <c r="E14" s="1236">
        <v>0</v>
      </c>
      <c r="F14" s="114">
        <v>0</v>
      </c>
      <c r="G14" s="33"/>
      <c r="H14" s="4">
        <v>0</v>
      </c>
      <c r="I14" s="114">
        <v>0</v>
      </c>
      <c r="J14" s="33"/>
      <c r="K14" s="1250" t="s">
        <v>68</v>
      </c>
    </row>
    <row r="15" spans="1:11" ht="15" customHeight="1">
      <c r="A15" s="1216" t="s">
        <v>922</v>
      </c>
      <c r="B15" s="1236">
        <v>1362.913</v>
      </c>
      <c r="C15" s="1236">
        <v>1390.424</v>
      </c>
      <c r="D15" s="1236">
        <v>1909.2559999999994</v>
      </c>
      <c r="E15" s="1236">
        <v>2004.978</v>
      </c>
      <c r="F15" s="114">
        <v>27.510999999999967</v>
      </c>
      <c r="G15" s="33"/>
      <c r="H15" s="4">
        <v>2.018544103695538</v>
      </c>
      <c r="I15" s="114">
        <v>95.72200000000066</v>
      </c>
      <c r="J15" s="33"/>
      <c r="K15" s="1250">
        <v>5.013575968859111</v>
      </c>
    </row>
    <row r="16" spans="1:11" ht="15" customHeight="1">
      <c r="A16" s="1216" t="s">
        <v>926</v>
      </c>
      <c r="B16" s="1236">
        <v>0</v>
      </c>
      <c r="C16" s="1236">
        <v>0</v>
      </c>
      <c r="D16" s="1236">
        <v>7987.517735349997</v>
      </c>
      <c r="E16" s="1236">
        <v>4574.6810509800125</v>
      </c>
      <c r="F16" s="114">
        <v>0</v>
      </c>
      <c r="G16" s="33"/>
      <c r="H16" s="4">
        <v>0</v>
      </c>
      <c r="I16" s="114">
        <v>-3412.836684369984</v>
      </c>
      <c r="J16" s="33"/>
      <c r="K16" s="1250">
        <v>-42.72712496481788</v>
      </c>
    </row>
    <row r="17" spans="1:11" ht="15" customHeight="1">
      <c r="A17" s="1252" t="s">
        <v>927</v>
      </c>
      <c r="B17" s="1239">
        <v>11</v>
      </c>
      <c r="C17" s="1239">
        <v>11</v>
      </c>
      <c r="D17" s="1239">
        <v>11.449995</v>
      </c>
      <c r="E17" s="1239">
        <v>11.449995</v>
      </c>
      <c r="F17" s="1238">
        <v>0</v>
      </c>
      <c r="G17" s="6"/>
      <c r="H17" s="7">
        <v>0</v>
      </c>
      <c r="I17" s="1238">
        <v>0</v>
      </c>
      <c r="J17" s="6"/>
      <c r="K17" s="1240">
        <v>0</v>
      </c>
    </row>
    <row r="18" spans="1:11" ht="15" customHeight="1">
      <c r="A18" s="1221" t="s">
        <v>928</v>
      </c>
      <c r="B18" s="1235">
        <v>464.0990100000001</v>
      </c>
      <c r="C18" s="1235">
        <v>464.0990100000001</v>
      </c>
      <c r="D18" s="1235">
        <v>230.42287871000002</v>
      </c>
      <c r="E18" s="1235">
        <v>230.42287871000002</v>
      </c>
      <c r="F18" s="1248">
        <v>0</v>
      </c>
      <c r="G18" s="42"/>
      <c r="H18" s="3">
        <v>0</v>
      </c>
      <c r="I18" s="1248">
        <v>0</v>
      </c>
      <c r="J18" s="42"/>
      <c r="K18" s="1249">
        <v>0</v>
      </c>
    </row>
    <row r="19" spans="1:11" ht="15" customHeight="1">
      <c r="A19" s="1216" t="s">
        <v>929</v>
      </c>
      <c r="B19" s="1236">
        <v>432.0990100000001</v>
      </c>
      <c r="C19" s="1236">
        <v>432.0990100000001</v>
      </c>
      <c r="D19" s="1236">
        <v>198.42287871000002</v>
      </c>
      <c r="E19" s="1236">
        <v>198.42287871000002</v>
      </c>
      <c r="F19" s="114">
        <v>0</v>
      </c>
      <c r="G19" s="33"/>
      <c r="H19" s="4">
        <v>0</v>
      </c>
      <c r="I19" s="114">
        <v>0</v>
      </c>
      <c r="J19" s="33"/>
      <c r="K19" s="1250">
        <v>0</v>
      </c>
    </row>
    <row r="20" spans="1:11" ht="15" customHeight="1" hidden="1">
      <c r="A20" s="1216"/>
      <c r="B20" s="1236">
        <v>32</v>
      </c>
      <c r="C20" s="1236">
        <v>32</v>
      </c>
      <c r="D20" s="1236">
        <v>32</v>
      </c>
      <c r="E20" s="1236">
        <v>32</v>
      </c>
      <c r="F20" s="114"/>
      <c r="G20" s="33"/>
      <c r="H20" s="4"/>
      <c r="I20" s="114"/>
      <c r="J20" s="33"/>
      <c r="K20" s="1250"/>
    </row>
    <row r="21" spans="1:11" ht="15" customHeight="1">
      <c r="A21" s="1224" t="s">
        <v>930</v>
      </c>
      <c r="B21" s="1237">
        <v>32</v>
      </c>
      <c r="C21" s="1237">
        <v>32</v>
      </c>
      <c r="D21" s="1237">
        <v>32</v>
      </c>
      <c r="E21" s="1237">
        <v>32</v>
      </c>
      <c r="F21" s="391">
        <v>0</v>
      </c>
      <c r="G21" s="2"/>
      <c r="H21" s="5">
        <v>0</v>
      </c>
      <c r="I21" s="391">
        <v>0</v>
      </c>
      <c r="J21" s="2"/>
      <c r="K21" s="1251">
        <v>0</v>
      </c>
    </row>
    <row r="22" spans="1:11" ht="15" customHeight="1">
      <c r="A22" s="1216" t="s">
        <v>931</v>
      </c>
      <c r="B22" s="1236">
        <v>660.655</v>
      </c>
      <c r="C22" s="1236">
        <v>60.655</v>
      </c>
      <c r="D22" s="1236">
        <v>0</v>
      </c>
      <c r="E22" s="1236">
        <v>0</v>
      </c>
      <c r="F22" s="114">
        <v>-600</v>
      </c>
      <c r="G22" s="33"/>
      <c r="H22" s="4">
        <v>-90.8189599715434</v>
      </c>
      <c r="I22" s="114">
        <v>0</v>
      </c>
      <c r="J22" s="33"/>
      <c r="K22" s="1250" t="s">
        <v>68</v>
      </c>
    </row>
    <row r="23" spans="1:11" ht="15" customHeight="1">
      <c r="A23" s="1216" t="s">
        <v>932</v>
      </c>
      <c r="B23" s="1236">
        <v>60.655</v>
      </c>
      <c r="C23" s="1236">
        <v>60.655</v>
      </c>
      <c r="D23" s="1236">
        <v>0</v>
      </c>
      <c r="E23" s="1236">
        <v>0</v>
      </c>
      <c r="F23" s="114">
        <v>0</v>
      </c>
      <c r="G23" s="33"/>
      <c r="H23" s="4">
        <v>0</v>
      </c>
      <c r="I23" s="114">
        <v>0</v>
      </c>
      <c r="J23" s="33"/>
      <c r="K23" s="1250" t="s">
        <v>68</v>
      </c>
    </row>
    <row r="24" spans="1:11" ht="15" customHeight="1">
      <c r="A24" s="1216" t="s">
        <v>933</v>
      </c>
      <c r="B24" s="1236">
        <v>600</v>
      </c>
      <c r="C24" s="1236">
        <v>0</v>
      </c>
      <c r="D24" s="1236">
        <v>0</v>
      </c>
      <c r="E24" s="1236">
        <v>0</v>
      </c>
      <c r="F24" s="114">
        <v>-600</v>
      </c>
      <c r="G24" s="2"/>
      <c r="H24" s="5">
        <v>-100</v>
      </c>
      <c r="I24" s="391">
        <v>0</v>
      </c>
      <c r="J24" s="2"/>
      <c r="K24" s="1251" t="s">
        <v>68</v>
      </c>
    </row>
    <row r="25" spans="1:11" ht="15" customHeight="1">
      <c r="A25" s="1252" t="s">
        <v>934</v>
      </c>
      <c r="B25" s="1239">
        <v>3053.1750364600002</v>
      </c>
      <c r="C25" s="1239">
        <v>2457.4291705200003</v>
      </c>
      <c r="D25" s="1239">
        <v>3441.6908481500004</v>
      </c>
      <c r="E25" s="1239">
        <v>2632.38879812</v>
      </c>
      <c r="F25" s="1238">
        <v>-595.7458659399999</v>
      </c>
      <c r="G25" s="6"/>
      <c r="H25" s="3">
        <v>-19.512339083930698</v>
      </c>
      <c r="I25" s="1248">
        <v>-809.3020500300004</v>
      </c>
      <c r="J25" s="6"/>
      <c r="K25" s="1249">
        <v>-23.51466432451426</v>
      </c>
    </row>
    <row r="26" spans="1:11" ht="15" customHeight="1">
      <c r="A26" s="1252" t="s">
        <v>935</v>
      </c>
      <c r="B26" s="1239">
        <v>19020.835538746</v>
      </c>
      <c r="C26" s="1239">
        <v>18468.813992926</v>
      </c>
      <c r="D26" s="1239">
        <v>20607.97132724</v>
      </c>
      <c r="E26" s="1239">
        <v>21765.63125124</v>
      </c>
      <c r="F26" s="1238">
        <v>-552.02154582</v>
      </c>
      <c r="G26" s="6"/>
      <c r="H26" s="3">
        <v>-2.9021939898250837</v>
      </c>
      <c r="I26" s="1248">
        <v>1157.6599239999996</v>
      </c>
      <c r="J26" s="6"/>
      <c r="K26" s="1249">
        <v>5.617534621031732</v>
      </c>
    </row>
    <row r="27" spans="1:11" ht="15" customHeight="1">
      <c r="A27" s="1216" t="s">
        <v>936</v>
      </c>
      <c r="B27" s="1239">
        <v>212449.75925412</v>
      </c>
      <c r="C27" s="1239">
        <v>205278.20473522999</v>
      </c>
      <c r="D27" s="1239">
        <v>281480.15923247003</v>
      </c>
      <c r="E27" s="1239">
        <v>263284.62230716</v>
      </c>
      <c r="F27" s="1238">
        <v>-7171.554518890014</v>
      </c>
      <c r="G27" s="2"/>
      <c r="H27" s="7">
        <v>-3.3756472796525125</v>
      </c>
      <c r="I27" s="1248">
        <v>-18195.536925310036</v>
      </c>
      <c r="J27" s="33"/>
      <c r="K27" s="1249">
        <v>-6.464234273181091</v>
      </c>
    </row>
    <row r="28" spans="1:11" ht="15" customHeight="1">
      <c r="A28" s="1221" t="s">
        <v>937</v>
      </c>
      <c r="B28" s="1236">
        <v>144591.61460822</v>
      </c>
      <c r="C28" s="1236">
        <v>140044.28174344002</v>
      </c>
      <c r="D28" s="1236">
        <v>195574.80385723</v>
      </c>
      <c r="E28" s="1236">
        <v>183530.41017401998</v>
      </c>
      <c r="F28" s="114">
        <v>-4547.332864779979</v>
      </c>
      <c r="G28" s="42"/>
      <c r="H28" s="3">
        <v>-3.1449492262060015</v>
      </c>
      <c r="I28" s="1248">
        <v>-12044.393683210015</v>
      </c>
      <c r="J28" s="42"/>
      <c r="K28" s="1249">
        <v>-6.158458781839018</v>
      </c>
    </row>
    <row r="29" spans="1:11" ht="15" customHeight="1">
      <c r="A29" s="1216" t="s">
        <v>938</v>
      </c>
      <c r="B29" s="1236">
        <v>100175.227928</v>
      </c>
      <c r="C29" s="1236">
        <v>98548.58726</v>
      </c>
      <c r="D29" s="1236">
        <v>125759.98538</v>
      </c>
      <c r="E29" s="1236">
        <v>122796.39265299999</v>
      </c>
      <c r="F29" s="114">
        <v>-1626.6406679999927</v>
      </c>
      <c r="G29" s="33"/>
      <c r="H29" s="4">
        <v>-1.6237953250968649</v>
      </c>
      <c r="I29" s="114">
        <v>-2963.59272700001</v>
      </c>
      <c r="J29" s="33"/>
      <c r="K29" s="1250">
        <v>-2.356546653568011</v>
      </c>
    </row>
    <row r="30" spans="1:11" ht="15" customHeight="1">
      <c r="A30" s="1216" t="s">
        <v>939</v>
      </c>
      <c r="B30" s="1236">
        <v>12651.857</v>
      </c>
      <c r="C30" s="1236">
        <v>8815.782000000001</v>
      </c>
      <c r="D30" s="1236">
        <v>15014.552</v>
      </c>
      <c r="E30" s="1236">
        <v>14635.793</v>
      </c>
      <c r="F30" s="114">
        <v>-3836.074999999999</v>
      </c>
      <c r="G30" s="33"/>
      <c r="H30" s="4">
        <v>-30.320252592168874</v>
      </c>
      <c r="I30" s="114">
        <v>-378.759</v>
      </c>
      <c r="J30" s="33"/>
      <c r="K30" s="1250">
        <v>-2.5226127293042113</v>
      </c>
    </row>
    <row r="31" spans="1:11" ht="15" customHeight="1">
      <c r="A31" s="1216" t="s">
        <v>940</v>
      </c>
      <c r="B31" s="1236">
        <v>23857.26192658</v>
      </c>
      <c r="C31" s="1236">
        <v>27782.919115110002</v>
      </c>
      <c r="D31" s="1236">
        <v>45848.69630186</v>
      </c>
      <c r="E31" s="1236">
        <v>37779.5950758</v>
      </c>
      <c r="F31" s="114">
        <v>3925.6571885300036</v>
      </c>
      <c r="G31" s="33"/>
      <c r="H31" s="4">
        <v>16.454768366173347</v>
      </c>
      <c r="I31" s="114">
        <v>-8069.101226059996</v>
      </c>
      <c r="J31" s="33"/>
      <c r="K31" s="1250">
        <v>-17.59941258293237</v>
      </c>
    </row>
    <row r="32" spans="1:11" ht="15" customHeight="1">
      <c r="A32" s="1216" t="s">
        <v>941</v>
      </c>
      <c r="B32" s="1236">
        <v>7907.2677536400015</v>
      </c>
      <c r="C32" s="1236">
        <v>4896.99336833</v>
      </c>
      <c r="D32" s="1236">
        <v>8951.570175370001</v>
      </c>
      <c r="E32" s="1236">
        <v>8318.629445219998</v>
      </c>
      <c r="F32" s="114">
        <v>-3010.274385310002</v>
      </c>
      <c r="G32" s="33"/>
      <c r="H32" s="4">
        <v>-38.06971610293915</v>
      </c>
      <c r="I32" s="114">
        <v>-632.9407301500032</v>
      </c>
      <c r="J32" s="33"/>
      <c r="K32" s="1250">
        <v>-7.070722987700216</v>
      </c>
    </row>
    <row r="33" spans="1:11" ht="15" customHeight="1">
      <c r="A33" s="1252" t="s">
        <v>942</v>
      </c>
      <c r="B33" s="1239">
        <v>3946.383837849993</v>
      </c>
      <c r="C33" s="1239">
        <v>6784.542469529999</v>
      </c>
      <c r="D33" s="1239">
        <v>0</v>
      </c>
      <c r="E33" s="1239">
        <v>0</v>
      </c>
      <c r="F33" s="1238">
        <v>2838.158631680006</v>
      </c>
      <c r="G33" s="6"/>
      <c r="H33" s="7">
        <v>71.91795700304324</v>
      </c>
      <c r="I33" s="1238">
        <v>0</v>
      </c>
      <c r="J33" s="6"/>
      <c r="K33" s="1240" t="s">
        <v>68</v>
      </c>
    </row>
    <row r="34" spans="1:11" ht="15" customHeight="1">
      <c r="A34" s="1221" t="s">
        <v>943</v>
      </c>
      <c r="B34" s="1236">
        <v>5657.570094</v>
      </c>
      <c r="C34" s="1236">
        <v>5383.32800738</v>
      </c>
      <c r="D34" s="1236">
        <v>5991.7748791799995</v>
      </c>
      <c r="E34" s="1236">
        <v>5946.026342429999</v>
      </c>
      <c r="F34" s="114">
        <v>-274.24208662</v>
      </c>
      <c r="G34" s="33"/>
      <c r="H34" s="4">
        <v>-4.847347572606142</v>
      </c>
      <c r="I34" s="114">
        <v>-45.74853675000031</v>
      </c>
      <c r="J34" s="33"/>
      <c r="K34" s="1250">
        <v>-0.7635222896802357</v>
      </c>
    </row>
    <row r="35" spans="1:11" ht="15" customHeight="1">
      <c r="A35" s="1216" t="s">
        <v>944</v>
      </c>
      <c r="B35" s="1236">
        <v>6.744394000000284</v>
      </c>
      <c r="C35" s="1236">
        <v>6.702807379999161</v>
      </c>
      <c r="D35" s="1236">
        <v>3.2576291799993515</v>
      </c>
      <c r="E35" s="1236">
        <v>3.2530024299993516</v>
      </c>
      <c r="F35" s="114">
        <v>-0.04158662000112301</v>
      </c>
      <c r="G35" s="33"/>
      <c r="H35" s="4">
        <v>-0.6166101802641017</v>
      </c>
      <c r="I35" s="114">
        <v>-0.004626749999999902</v>
      </c>
      <c r="J35" s="33"/>
      <c r="K35" s="1250">
        <v>-0.14202813593414654</v>
      </c>
    </row>
    <row r="36" spans="1:11" ht="15" customHeight="1" hidden="1">
      <c r="A36" s="1216" t="s">
        <v>615</v>
      </c>
      <c r="B36" s="1236">
        <v>0</v>
      </c>
      <c r="C36" s="1236">
        <v>0</v>
      </c>
      <c r="D36" s="1236">
        <v>0</v>
      </c>
      <c r="E36" s="1236">
        <v>0</v>
      </c>
      <c r="F36" s="114">
        <v>0</v>
      </c>
      <c r="G36" s="33"/>
      <c r="H36" s="4" t="e">
        <v>#DIV/0!</v>
      </c>
      <c r="I36" s="114">
        <v>0</v>
      </c>
      <c r="J36" s="33"/>
      <c r="K36" s="1250" t="e">
        <v>#DIV/0!</v>
      </c>
    </row>
    <row r="37" spans="1:11" ht="15" customHeight="1" hidden="1">
      <c r="A37" s="1216" t="s">
        <v>616</v>
      </c>
      <c r="B37" s="1236">
        <v>0</v>
      </c>
      <c r="C37" s="1236">
        <v>0</v>
      </c>
      <c r="D37" s="1236">
        <v>0</v>
      </c>
      <c r="E37" s="1236">
        <v>0</v>
      </c>
      <c r="F37" s="114">
        <v>0</v>
      </c>
      <c r="G37" s="33"/>
      <c r="H37" s="4" t="e">
        <v>#DIV/0!</v>
      </c>
      <c r="I37" s="114">
        <v>0</v>
      </c>
      <c r="J37" s="33"/>
      <c r="K37" s="1250" t="e">
        <v>#DIV/0!</v>
      </c>
    </row>
    <row r="38" spans="1:11" ht="15" customHeight="1" hidden="1">
      <c r="A38" s="1216" t="s">
        <v>617</v>
      </c>
      <c r="B38" s="1236">
        <v>0</v>
      </c>
      <c r="C38" s="1236">
        <v>0</v>
      </c>
      <c r="D38" s="1236">
        <v>0</v>
      </c>
      <c r="E38" s="1236">
        <v>0</v>
      </c>
      <c r="F38" s="114">
        <v>0</v>
      </c>
      <c r="G38" s="33"/>
      <c r="H38" s="4" t="e">
        <v>#DIV/0!</v>
      </c>
      <c r="I38" s="114">
        <v>0</v>
      </c>
      <c r="J38" s="33"/>
      <c r="K38" s="1250" t="e">
        <v>#DIV/0!</v>
      </c>
    </row>
    <row r="39" spans="1:11" ht="15" customHeight="1" hidden="1">
      <c r="A39" s="1216" t="s">
        <v>618</v>
      </c>
      <c r="B39" s="1236">
        <v>0</v>
      </c>
      <c r="C39" s="1236">
        <v>0</v>
      </c>
      <c r="D39" s="1236">
        <v>0</v>
      </c>
      <c r="E39" s="1236">
        <v>0</v>
      </c>
      <c r="F39" s="114">
        <v>0</v>
      </c>
      <c r="G39" s="33"/>
      <c r="H39" s="4" t="e">
        <v>#DIV/0!</v>
      </c>
      <c r="I39" s="114">
        <v>0</v>
      </c>
      <c r="J39" s="33"/>
      <c r="K39" s="1250" t="e">
        <v>#DIV/0!</v>
      </c>
    </row>
    <row r="40" spans="1:11" ht="15" customHeight="1">
      <c r="A40" s="1216" t="s">
        <v>1388</v>
      </c>
      <c r="B40" s="1236">
        <v>5650.825699999999</v>
      </c>
      <c r="C40" s="1236">
        <v>5376.6252</v>
      </c>
      <c r="D40" s="1236">
        <v>5988.51725</v>
      </c>
      <c r="E40" s="1236">
        <v>5942.77334</v>
      </c>
      <c r="F40" s="114">
        <v>-274.200499999999</v>
      </c>
      <c r="G40" s="33"/>
      <c r="H40" s="4">
        <v>-4.852397057654761</v>
      </c>
      <c r="I40" s="114">
        <v>-45.74391000000014</v>
      </c>
      <c r="J40" s="33"/>
      <c r="K40" s="1250">
        <v>-0.7638603696098587</v>
      </c>
    </row>
    <row r="41" spans="1:11" ht="15" customHeight="1" hidden="1">
      <c r="A41" s="1216" t="s">
        <v>619</v>
      </c>
      <c r="B41" s="1236">
        <v>0</v>
      </c>
      <c r="C41" s="1236">
        <v>0</v>
      </c>
      <c r="D41" s="1236">
        <v>0</v>
      </c>
      <c r="E41" s="1236">
        <v>0</v>
      </c>
      <c r="F41" s="114">
        <v>0</v>
      </c>
      <c r="G41" s="33"/>
      <c r="H41" s="4" t="e">
        <v>#DIV/0!</v>
      </c>
      <c r="I41" s="114">
        <v>0</v>
      </c>
      <c r="J41" s="33"/>
      <c r="K41" s="1250" t="e">
        <v>#DIV/0!</v>
      </c>
    </row>
    <row r="42" spans="1:11" ht="15" customHeight="1">
      <c r="A42" s="1252" t="s">
        <v>945</v>
      </c>
      <c r="B42" s="1239">
        <v>35730.63879408</v>
      </c>
      <c r="C42" s="1239">
        <v>32728.46538684</v>
      </c>
      <c r="D42" s="1239">
        <v>46708.21402597</v>
      </c>
      <c r="E42" s="1239">
        <v>46440.10159966999</v>
      </c>
      <c r="F42" s="1238">
        <v>-3002.1734072399995</v>
      </c>
      <c r="G42" s="6"/>
      <c r="H42" s="7">
        <v>-8.40223827103089</v>
      </c>
      <c r="I42" s="1238">
        <v>-268.11242630000925</v>
      </c>
      <c r="J42" s="6"/>
      <c r="K42" s="1240">
        <v>-0.5740155813941792</v>
      </c>
    </row>
    <row r="43" spans="1:11" ht="15" customHeight="1">
      <c r="A43" s="1252" t="s">
        <v>946</v>
      </c>
      <c r="B43" s="1239">
        <v>22523.55191997</v>
      </c>
      <c r="C43" s="1239">
        <v>20337.587128040002</v>
      </c>
      <c r="D43" s="1239">
        <v>33205.41247009</v>
      </c>
      <c r="E43" s="1239">
        <v>27368.099191039997</v>
      </c>
      <c r="F43" s="1238">
        <v>-2185.964791929997</v>
      </c>
      <c r="G43" s="6"/>
      <c r="H43" s="7">
        <v>-9.705240095776636</v>
      </c>
      <c r="I43" s="1238">
        <v>-5837.313279050002</v>
      </c>
      <c r="J43" s="6"/>
      <c r="K43" s="1240">
        <v>-17.579403009397947</v>
      </c>
    </row>
    <row r="44" spans="1:11" ht="15" customHeight="1">
      <c r="A44" s="1236" t="s">
        <v>947</v>
      </c>
      <c r="B44" s="1236">
        <v>164656.646472394</v>
      </c>
      <c r="C44" s="1236">
        <v>159207.93765188399</v>
      </c>
      <c r="D44" s="1236">
        <v>218753.82648954002</v>
      </c>
      <c r="E44" s="1236">
        <v>211150.46797138</v>
      </c>
      <c r="F44" s="114">
        <v>-2734.7688205100153</v>
      </c>
      <c r="G44" s="33" t="s">
        <v>854</v>
      </c>
      <c r="H44" s="4">
        <v>-1.6608918492509932</v>
      </c>
      <c r="I44" s="114">
        <v>-7384.338518160006</v>
      </c>
      <c r="J44" s="33" t="s">
        <v>855</v>
      </c>
      <c r="K44" s="1250">
        <v>-3.3756385598645045</v>
      </c>
    </row>
    <row r="45" spans="1:11" ht="15" customHeight="1">
      <c r="A45" s="1236" t="s">
        <v>948</v>
      </c>
      <c r="B45" s="1236">
        <v>-20065.031864174</v>
      </c>
      <c r="C45" s="1236">
        <v>-19163.655908443965</v>
      </c>
      <c r="D45" s="1236">
        <v>-23179.02263231002</v>
      </c>
      <c r="E45" s="1236">
        <v>-27620.05779736003</v>
      </c>
      <c r="F45" s="114">
        <v>-1812.5640442699637</v>
      </c>
      <c r="G45" s="33" t="s">
        <v>854</v>
      </c>
      <c r="H45" s="4">
        <v>9.033447126023688</v>
      </c>
      <c r="I45" s="114">
        <v>-4660.055165050009</v>
      </c>
      <c r="J45" s="33" t="s">
        <v>855</v>
      </c>
      <c r="K45" s="1250">
        <v>20.10462321458801</v>
      </c>
    </row>
    <row r="46" spans="1:11" ht="15" customHeight="1">
      <c r="A46" s="1237" t="s">
        <v>949</v>
      </c>
      <c r="B46" s="1237">
        <v>39233.355175303994</v>
      </c>
      <c r="C46" s="1237">
        <v>34597.238521954</v>
      </c>
      <c r="D46" s="1237">
        <v>59305.65516882</v>
      </c>
      <c r="E46" s="1237">
        <v>52042.56953946999</v>
      </c>
      <c r="F46" s="391">
        <v>-1922.1766533499926</v>
      </c>
      <c r="G46" s="2" t="s">
        <v>854</v>
      </c>
      <c r="H46" s="5">
        <v>-4.899343032889359</v>
      </c>
      <c r="I46" s="391">
        <v>-7044.065629350011</v>
      </c>
      <c r="J46" s="2" t="s">
        <v>855</v>
      </c>
      <c r="K46" s="1251">
        <v>-11.877561438784062</v>
      </c>
    </row>
    <row r="47" spans="1:3" ht="15" customHeight="1">
      <c r="A47" s="1253" t="s">
        <v>829</v>
      </c>
      <c r="B47" s="782"/>
      <c r="C47" s="782"/>
    </row>
    <row r="48" spans="1:9" ht="15" customHeight="1">
      <c r="A48" s="1253" t="s">
        <v>830</v>
      </c>
      <c r="B48" s="111"/>
      <c r="C48" s="111"/>
      <c r="I48" s="1" t="s">
        <v>906</v>
      </c>
    </row>
    <row r="49" spans="1:3" ht="15" customHeight="1">
      <c r="A49" s="140" t="s">
        <v>1277</v>
      </c>
      <c r="B49" s="281"/>
      <c r="C49" s="281"/>
    </row>
    <row r="50" ht="12.75">
      <c r="A50" s="530"/>
    </row>
    <row r="51" ht="12.75">
      <c r="A51" s="531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workbookViewId="0" topLeftCell="A1">
      <selection activeCell="B8" sqref="B8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714" t="s">
        <v>406</v>
      </c>
      <c r="C1" s="1714"/>
      <c r="D1" s="1714"/>
      <c r="E1" s="1714"/>
      <c r="F1" s="1714"/>
      <c r="G1" s="1714"/>
      <c r="H1" s="532"/>
    </row>
    <row r="2" spans="2:8" ht="15.75">
      <c r="B2" s="1791" t="s">
        <v>188</v>
      </c>
      <c r="C2" s="1791"/>
      <c r="D2" s="1791"/>
      <c r="E2" s="1791"/>
      <c r="F2" s="1791"/>
      <c r="G2" s="1791"/>
      <c r="H2" s="532"/>
    </row>
    <row r="3" spans="2:7" ht="15.75">
      <c r="B3" s="1791" t="s">
        <v>1236</v>
      </c>
      <c r="C3" s="1791"/>
      <c r="D3" s="1791"/>
      <c r="E3" s="1791"/>
      <c r="F3" s="1791"/>
      <c r="G3" s="1791"/>
    </row>
    <row r="4" spans="2:7" ht="12.75">
      <c r="B4" s="1714" t="s">
        <v>100</v>
      </c>
      <c r="C4" s="1714"/>
      <c r="D4" s="1714"/>
      <c r="E4" s="1714"/>
      <c r="F4" s="1714"/>
      <c r="G4" s="1714"/>
    </row>
    <row r="5" spans="5:7" ht="13.5" thickBot="1">
      <c r="E5" s="532"/>
      <c r="F5" s="1837" t="s">
        <v>913</v>
      </c>
      <c r="G5" s="1837"/>
    </row>
    <row r="6" spans="2:7" ht="13.5" thickTop="1">
      <c r="B6" s="1180"/>
      <c r="C6" s="1838" t="s">
        <v>912</v>
      </c>
      <c r="D6" s="1839"/>
      <c r="E6" s="1840"/>
      <c r="F6" s="1841" t="s">
        <v>137</v>
      </c>
      <c r="G6" s="1842"/>
    </row>
    <row r="7" spans="2:7" ht="13.5" thickBot="1">
      <c r="B7" s="1181" t="s">
        <v>1237</v>
      </c>
      <c r="C7" s="795" t="s">
        <v>1387</v>
      </c>
      <c r="D7" s="795" t="s">
        <v>676</v>
      </c>
      <c r="E7" s="796" t="s">
        <v>99</v>
      </c>
      <c r="F7" s="797" t="s">
        <v>676</v>
      </c>
      <c r="G7" s="798" t="s">
        <v>99</v>
      </c>
    </row>
    <row r="8" spans="2:7" ht="12.75">
      <c r="B8" s="1182" t="s">
        <v>1238</v>
      </c>
      <c r="C8" s="799">
        <v>7692.8</v>
      </c>
      <c r="D8" s="799">
        <v>11786.2</v>
      </c>
      <c r="E8" s="799">
        <v>17729.4</v>
      </c>
      <c r="F8" s="767">
        <v>53.21079450915141</v>
      </c>
      <c r="G8" s="768">
        <v>50.4250733909148</v>
      </c>
    </row>
    <row r="9" spans="2:12" ht="12.75">
      <c r="B9" s="1183" t="s">
        <v>1239</v>
      </c>
      <c r="C9" s="800">
        <v>4969.8</v>
      </c>
      <c r="D9" s="800">
        <v>5382.8</v>
      </c>
      <c r="E9" s="800">
        <v>6786.1</v>
      </c>
      <c r="F9" s="769">
        <v>8.310193569157711</v>
      </c>
      <c r="G9" s="770">
        <v>26.070075053875307</v>
      </c>
      <c r="J9" s="8"/>
      <c r="K9" s="8"/>
      <c r="L9" s="8"/>
    </row>
    <row r="10" spans="2:12" ht="12.75">
      <c r="B10" s="1183" t="s">
        <v>1240</v>
      </c>
      <c r="C10" s="800">
        <v>54.1</v>
      </c>
      <c r="D10" s="800">
        <v>535.8</v>
      </c>
      <c r="E10" s="800">
        <v>34.4</v>
      </c>
      <c r="F10" s="769">
        <v>890.3881700554526</v>
      </c>
      <c r="G10" s="770">
        <v>-93.57969391564018</v>
      </c>
      <c r="J10" s="8"/>
      <c r="K10" s="8"/>
      <c r="L10" s="8"/>
    </row>
    <row r="11" spans="2:12" ht="12.75">
      <c r="B11" s="1184" t="s">
        <v>1241</v>
      </c>
      <c r="C11" s="800">
        <v>54.1</v>
      </c>
      <c r="D11" s="800">
        <v>535.3</v>
      </c>
      <c r="E11" s="800">
        <v>34.4</v>
      </c>
      <c r="F11" s="769">
        <v>889.4639556377077</v>
      </c>
      <c r="G11" s="770">
        <v>-93.57369699234074</v>
      </c>
      <c r="J11" s="8"/>
      <c r="K11" s="8"/>
      <c r="L11" s="8"/>
    </row>
    <row r="12" spans="2:12" ht="12.75">
      <c r="B12" s="1184" t="s">
        <v>180</v>
      </c>
      <c r="C12" s="800">
        <v>0</v>
      </c>
      <c r="D12" s="800">
        <v>0.5</v>
      </c>
      <c r="E12" s="800">
        <v>0</v>
      </c>
      <c r="F12" s="769" t="s">
        <v>68</v>
      </c>
      <c r="G12" s="770" t="s">
        <v>68</v>
      </c>
      <c r="J12" s="8"/>
      <c r="K12" s="8"/>
      <c r="L12" s="8"/>
    </row>
    <row r="13" spans="2:12" ht="12.75">
      <c r="B13" s="1183" t="s">
        <v>1242</v>
      </c>
      <c r="C13" s="800">
        <v>400</v>
      </c>
      <c r="D13" s="800">
        <v>400</v>
      </c>
      <c r="E13" s="800">
        <v>1457.2</v>
      </c>
      <c r="F13" s="769">
        <v>0</v>
      </c>
      <c r="G13" s="770">
        <v>264.3</v>
      </c>
      <c r="J13" s="8"/>
      <c r="K13" s="8"/>
      <c r="L13" s="8"/>
    </row>
    <row r="14" spans="2:12" ht="12.75">
      <c r="B14" s="1185" t="s">
        <v>26</v>
      </c>
      <c r="C14" s="801">
        <v>2268.9</v>
      </c>
      <c r="D14" s="801">
        <v>5467.6</v>
      </c>
      <c r="E14" s="801">
        <v>9451.7</v>
      </c>
      <c r="F14" s="771">
        <v>140.98021067477632</v>
      </c>
      <c r="G14" s="772">
        <v>72.86743726680811</v>
      </c>
      <c r="J14" s="8"/>
      <c r="K14" s="8"/>
      <c r="L14" s="8"/>
    </row>
    <row r="15" spans="2:12" ht="12.75">
      <c r="B15" s="1182" t="s">
        <v>1243</v>
      </c>
      <c r="C15" s="799">
        <v>4055.8</v>
      </c>
      <c r="D15" s="799">
        <v>4256.8</v>
      </c>
      <c r="E15" s="799">
        <v>6888.9</v>
      </c>
      <c r="F15" s="773">
        <v>4.955865673849795</v>
      </c>
      <c r="G15" s="774">
        <v>61.83283217440329</v>
      </c>
      <c r="J15" s="8"/>
      <c r="K15" s="8"/>
      <c r="L15" s="8"/>
    </row>
    <row r="16" spans="2:12" ht="12.75">
      <c r="B16" s="1183" t="s">
        <v>1239</v>
      </c>
      <c r="C16" s="800">
        <v>3733.6</v>
      </c>
      <c r="D16" s="800">
        <v>3826.5</v>
      </c>
      <c r="E16" s="800">
        <v>5432.5</v>
      </c>
      <c r="F16" s="769">
        <v>2.488215127490896</v>
      </c>
      <c r="G16" s="770">
        <v>41.97046909708611</v>
      </c>
      <c r="J16" s="8"/>
      <c r="K16" s="8"/>
      <c r="L16" s="8"/>
    </row>
    <row r="17" spans="2:12" ht="12.75">
      <c r="B17" s="1183" t="s">
        <v>1240</v>
      </c>
      <c r="C17" s="800">
        <v>121.2</v>
      </c>
      <c r="D17" s="800">
        <v>103.4</v>
      </c>
      <c r="E17" s="800">
        <v>121.4</v>
      </c>
      <c r="F17" s="769">
        <v>-14.686468646864684</v>
      </c>
      <c r="G17" s="770">
        <v>17.408123791102515</v>
      </c>
      <c r="J17" s="8"/>
      <c r="K17" s="8"/>
      <c r="L17" s="8"/>
    </row>
    <row r="18" spans="2:12" ht="12.75">
      <c r="B18" s="1185" t="s">
        <v>1242</v>
      </c>
      <c r="C18" s="801">
        <v>201</v>
      </c>
      <c r="D18" s="801">
        <v>326.9</v>
      </c>
      <c r="E18" s="801">
        <v>1335</v>
      </c>
      <c r="F18" s="771">
        <v>62.63681592039801</v>
      </c>
      <c r="G18" s="772">
        <v>308.38176812480884</v>
      </c>
      <c r="J18" s="8"/>
      <c r="K18" s="8"/>
      <c r="L18" s="8"/>
    </row>
    <row r="19" spans="2:12" ht="12.75">
      <c r="B19" s="1182" t="s">
        <v>181</v>
      </c>
      <c r="C19" s="802">
        <v>3637</v>
      </c>
      <c r="D19" s="802">
        <v>7529.4</v>
      </c>
      <c r="E19" s="802">
        <v>10840.5</v>
      </c>
      <c r="F19" s="773">
        <v>107.02227110255704</v>
      </c>
      <c r="G19" s="774">
        <v>43.97561558689939</v>
      </c>
      <c r="J19" s="8"/>
      <c r="K19" s="8"/>
      <c r="L19" s="8"/>
    </row>
    <row r="20" spans="2:12" ht="12.75">
      <c r="B20" s="1183" t="s">
        <v>1239</v>
      </c>
      <c r="C20" s="803">
        <v>1236.2</v>
      </c>
      <c r="D20" s="803">
        <v>1556.3</v>
      </c>
      <c r="E20" s="803">
        <v>1353.6</v>
      </c>
      <c r="F20" s="769">
        <v>25.89386830609933</v>
      </c>
      <c r="G20" s="770">
        <v>-13.02448114116813</v>
      </c>
      <c r="J20" s="8"/>
      <c r="K20" s="8"/>
      <c r="L20" s="8"/>
    </row>
    <row r="21" spans="2:12" ht="12.75">
      <c r="B21" s="1183" t="s">
        <v>1240</v>
      </c>
      <c r="C21" s="803">
        <v>-67.1</v>
      </c>
      <c r="D21" s="803">
        <v>432.4</v>
      </c>
      <c r="E21" s="803">
        <v>-87</v>
      </c>
      <c r="F21" s="769">
        <v>-744.4113263785396</v>
      </c>
      <c r="G21" s="770">
        <v>-120.12025901942647</v>
      </c>
      <c r="J21" s="8"/>
      <c r="K21" s="8"/>
      <c r="L21" s="8"/>
    </row>
    <row r="22" spans="2:12" ht="12.75">
      <c r="B22" s="1183" t="s">
        <v>1242</v>
      </c>
      <c r="C22" s="800">
        <v>199</v>
      </c>
      <c r="D22" s="800">
        <v>73.1</v>
      </c>
      <c r="E22" s="800">
        <v>122.2</v>
      </c>
      <c r="F22" s="769">
        <v>-63.26633165829146</v>
      </c>
      <c r="G22" s="770">
        <v>67.16826265389885</v>
      </c>
      <c r="J22" s="8"/>
      <c r="K22" s="8"/>
      <c r="L22" s="8"/>
    </row>
    <row r="23" spans="2:12" ht="12.75">
      <c r="B23" s="1185" t="s">
        <v>26</v>
      </c>
      <c r="C23" s="801">
        <v>2268.9</v>
      </c>
      <c r="D23" s="801">
        <v>5467.6</v>
      </c>
      <c r="E23" s="801">
        <v>9451.7</v>
      </c>
      <c r="F23" s="771">
        <v>140.98021067477632</v>
      </c>
      <c r="G23" s="772">
        <v>72.86743726680811</v>
      </c>
      <c r="J23" s="8"/>
      <c r="K23" s="8"/>
      <c r="L23" s="8"/>
    </row>
    <row r="24" spans="2:7" ht="12.75">
      <c r="B24" s="1182" t="s">
        <v>13</v>
      </c>
      <c r="C24" s="799">
        <v>7217.7</v>
      </c>
      <c r="D24" s="799">
        <v>10180.3</v>
      </c>
      <c r="E24" s="799">
        <v>14018.8</v>
      </c>
      <c r="F24" s="773">
        <v>41.04631669368358</v>
      </c>
      <c r="G24" s="774">
        <v>37.70517568244553</v>
      </c>
    </row>
    <row r="25" spans="2:7" ht="12.75">
      <c r="B25" s="1183" t="s">
        <v>1244</v>
      </c>
      <c r="C25" s="800">
        <v>7129.1</v>
      </c>
      <c r="D25" s="800">
        <v>7716.4</v>
      </c>
      <c r="E25" s="800">
        <v>11740.7</v>
      </c>
      <c r="F25" s="769">
        <v>8.238066516110017</v>
      </c>
      <c r="G25" s="770">
        <v>52.15255818775596</v>
      </c>
    </row>
    <row r="26" spans="2:7" ht="12.75">
      <c r="B26" s="1183" t="s">
        <v>815</v>
      </c>
      <c r="C26" s="800">
        <v>359.3</v>
      </c>
      <c r="D26" s="800">
        <v>1830.2</v>
      </c>
      <c r="E26" s="800">
        <v>1502.7</v>
      </c>
      <c r="F26" s="769">
        <v>409.3793487336487</v>
      </c>
      <c r="G26" s="770">
        <v>-17.894219211015187</v>
      </c>
    </row>
    <row r="27" spans="2:7" ht="12.75">
      <c r="B27" s="1183" t="s">
        <v>1245</v>
      </c>
      <c r="C27" s="800">
        <v>-177.6</v>
      </c>
      <c r="D27" s="800">
        <v>666.3</v>
      </c>
      <c r="E27" s="800">
        <v>1739.7</v>
      </c>
      <c r="F27" s="769">
        <v>-475.16891891891896</v>
      </c>
      <c r="G27" s="770">
        <v>161.09860423232786</v>
      </c>
    </row>
    <row r="28" spans="2:7" ht="12.75">
      <c r="B28" s="1183" t="s">
        <v>448</v>
      </c>
      <c r="C28" s="800">
        <v>-49.6</v>
      </c>
      <c r="D28" s="800">
        <v>-15.7</v>
      </c>
      <c r="E28" s="800">
        <v>13</v>
      </c>
      <c r="F28" s="769">
        <v>-68.3467741935484</v>
      </c>
      <c r="G28" s="770">
        <v>-182.80254777070064</v>
      </c>
    </row>
    <row r="29" spans="2:7" ht="12.75">
      <c r="B29" s="1186" t="s">
        <v>1246</v>
      </c>
      <c r="C29" s="800">
        <v>61.4</v>
      </c>
      <c r="D29" s="800">
        <v>49.9</v>
      </c>
      <c r="E29" s="800">
        <v>-37.1</v>
      </c>
      <c r="F29" s="769">
        <v>-18.729641693811075</v>
      </c>
      <c r="G29" s="770">
        <v>-174.34869739478958</v>
      </c>
    </row>
    <row r="30" spans="2:7" ht="12.75">
      <c r="B30" s="1183" t="s">
        <v>449</v>
      </c>
      <c r="C30" s="800">
        <v>-104.9</v>
      </c>
      <c r="D30" s="800">
        <v>-66.8</v>
      </c>
      <c r="E30" s="800">
        <v>-940.2</v>
      </c>
      <c r="F30" s="769">
        <v>-36.32030505243089</v>
      </c>
      <c r="G30" s="770">
        <v>1307.48502994012</v>
      </c>
    </row>
    <row r="31" spans="2:7" ht="12.75">
      <c r="B31" s="1187" t="s">
        <v>450</v>
      </c>
      <c r="C31" s="775">
        <v>3580.7</v>
      </c>
      <c r="D31" s="775">
        <v>2650.9</v>
      </c>
      <c r="E31" s="775">
        <v>3178.3</v>
      </c>
      <c r="F31" s="776">
        <v>-25.966989694752417</v>
      </c>
      <c r="G31" s="777">
        <v>19.895129955864014</v>
      </c>
    </row>
    <row r="32" spans="2:7" ht="12.75">
      <c r="B32" s="1182" t="s">
        <v>1247</v>
      </c>
      <c r="C32" s="804">
        <v>-3580.7</v>
      </c>
      <c r="D32" s="804">
        <v>-2650.9</v>
      </c>
      <c r="E32" s="804">
        <v>-3178.3</v>
      </c>
      <c r="F32" s="773">
        <v>-25.966989694752417</v>
      </c>
      <c r="G32" s="774">
        <v>19.89512995586405</v>
      </c>
    </row>
    <row r="33" spans="2:7" ht="12.75">
      <c r="B33" s="1183" t="s">
        <v>1248</v>
      </c>
      <c r="C33" s="805">
        <v>-3708.4</v>
      </c>
      <c r="D33" s="805">
        <v>-2852.8</v>
      </c>
      <c r="E33" s="805">
        <v>-3387</v>
      </c>
      <c r="F33" s="769">
        <v>-23.07194477402653</v>
      </c>
      <c r="G33" s="770">
        <v>18.725462703309024</v>
      </c>
    </row>
    <row r="34" spans="2:7" ht="12.75">
      <c r="B34" s="1183" t="s">
        <v>1249</v>
      </c>
      <c r="C34" s="805">
        <v>0</v>
      </c>
      <c r="D34" s="805">
        <v>0</v>
      </c>
      <c r="E34" s="805">
        <v>0</v>
      </c>
      <c r="F34" s="769" t="s">
        <v>68</v>
      </c>
      <c r="G34" s="770" t="s">
        <v>68</v>
      </c>
    </row>
    <row r="35" spans="2:7" ht="12.75">
      <c r="B35" s="1184" t="s">
        <v>182</v>
      </c>
      <c r="C35" s="806">
        <v>0</v>
      </c>
      <c r="D35" s="806">
        <v>0</v>
      </c>
      <c r="E35" s="806">
        <v>0</v>
      </c>
      <c r="F35" s="769" t="s">
        <v>68</v>
      </c>
      <c r="G35" s="770" t="s">
        <v>68</v>
      </c>
    </row>
    <row r="36" spans="2:7" ht="12.75">
      <c r="B36" s="1184" t="s">
        <v>183</v>
      </c>
      <c r="C36" s="805">
        <v>0</v>
      </c>
      <c r="D36" s="805">
        <v>0</v>
      </c>
      <c r="E36" s="805">
        <v>0</v>
      </c>
      <c r="F36" s="769" t="s">
        <v>68</v>
      </c>
      <c r="G36" s="770" t="s">
        <v>68</v>
      </c>
    </row>
    <row r="37" spans="2:7" ht="12.75">
      <c r="B37" s="1184" t="s">
        <v>184</v>
      </c>
      <c r="C37" s="805">
        <v>0</v>
      </c>
      <c r="D37" s="805">
        <v>0</v>
      </c>
      <c r="E37" s="805">
        <v>0</v>
      </c>
      <c r="F37" s="769" t="s">
        <v>68</v>
      </c>
      <c r="G37" s="770" t="s">
        <v>68</v>
      </c>
    </row>
    <row r="38" spans="2:7" ht="12.75">
      <c r="B38" s="1184" t="s">
        <v>1250</v>
      </c>
      <c r="C38" s="805">
        <v>0</v>
      </c>
      <c r="D38" s="805">
        <v>0</v>
      </c>
      <c r="E38" s="805">
        <v>0</v>
      </c>
      <c r="F38" s="769" t="s">
        <v>68</v>
      </c>
      <c r="G38" s="770" t="s">
        <v>68</v>
      </c>
    </row>
    <row r="39" spans="2:7" ht="12.75">
      <c r="B39" s="1184" t="s">
        <v>451</v>
      </c>
      <c r="C39" s="806">
        <v>-3705.7</v>
      </c>
      <c r="D39" s="806">
        <v>-2855.3</v>
      </c>
      <c r="E39" s="806">
        <v>-3412.8</v>
      </c>
      <c r="F39" s="769">
        <v>-22.948430795801055</v>
      </c>
      <c r="G39" s="770">
        <v>19.5250936854271</v>
      </c>
    </row>
    <row r="40" spans="2:7" ht="12.75">
      <c r="B40" s="1184" t="s">
        <v>452</v>
      </c>
      <c r="C40" s="806">
        <v>-2.7</v>
      </c>
      <c r="D40" s="806">
        <v>2.5</v>
      </c>
      <c r="E40" s="806">
        <v>25.8</v>
      </c>
      <c r="F40" s="769">
        <v>-192.59259259259258</v>
      </c>
      <c r="G40" s="770">
        <v>932</v>
      </c>
    </row>
    <row r="41" spans="2:7" ht="13.5" thickBot="1">
      <c r="B41" s="1188" t="s">
        <v>185</v>
      </c>
      <c r="C41" s="807">
        <v>127.7</v>
      </c>
      <c r="D41" s="807">
        <v>201.9</v>
      </c>
      <c r="E41" s="807">
        <v>208.7</v>
      </c>
      <c r="F41" s="778">
        <v>58.10493343774471</v>
      </c>
      <c r="G41" s="779">
        <v>3.3680039623575944</v>
      </c>
    </row>
    <row r="42" spans="2:7" ht="13.5" thickTop="1">
      <c r="B42" s="780"/>
      <c r="C42" s="77"/>
      <c r="D42" s="77"/>
      <c r="E42" s="77"/>
      <c r="F42" s="77"/>
      <c r="G42" s="77"/>
    </row>
    <row r="43" spans="2:7" ht="12.75">
      <c r="B43" s="780" t="s">
        <v>453</v>
      </c>
      <c r="C43" s="77"/>
      <c r="D43" s="77"/>
      <c r="E43" s="77"/>
      <c r="F43" s="77"/>
      <c r="G43" s="77"/>
    </row>
    <row r="44" spans="2:7" ht="12.75">
      <c r="B44" s="780" t="s">
        <v>186</v>
      </c>
      <c r="C44" s="77"/>
      <c r="D44" s="77"/>
      <c r="E44" s="77"/>
      <c r="F44" s="77"/>
      <c r="G44" s="717"/>
    </row>
    <row r="45" spans="2:7" ht="12.75">
      <c r="B45" s="780" t="s">
        <v>1251</v>
      </c>
      <c r="C45" s="77"/>
      <c r="D45" s="77"/>
      <c r="E45" s="77"/>
      <c r="F45" s="77"/>
      <c r="G45" s="77"/>
    </row>
    <row r="46" spans="2:7" ht="12.75">
      <c r="B46" s="781" t="s">
        <v>454</v>
      </c>
      <c r="C46" s="77"/>
      <c r="D46" s="77"/>
      <c r="E46" s="77"/>
      <c r="F46" s="77"/>
      <c r="G46" s="77"/>
    </row>
    <row r="47" spans="2:7" ht="12.75">
      <c r="B47" s="780" t="s">
        <v>187</v>
      </c>
      <c r="C47" s="77"/>
      <c r="D47" s="77"/>
      <c r="E47" s="77"/>
      <c r="F47" s="77"/>
      <c r="G47" s="77"/>
    </row>
  </sheetData>
  <mergeCells count="7">
    <mergeCell ref="F5:G5"/>
    <mergeCell ref="C6:E6"/>
    <mergeCell ref="F6:G6"/>
    <mergeCell ref="B1:G1"/>
    <mergeCell ref="B2:G2"/>
    <mergeCell ref="B3:G3"/>
    <mergeCell ref="B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K16" sqref="K16"/>
    </sheetView>
  </sheetViews>
  <sheetFormatPr defaultColWidth="9.140625" defaultRowHeight="12.75"/>
  <cols>
    <col min="1" max="1" width="23.140625" style="0" bestFit="1" customWidth="1"/>
    <col min="2" max="2" width="7.7109375" style="0" hidden="1" customWidth="1"/>
    <col min="3" max="5" width="9.57421875" style="0" bestFit="1" customWidth="1"/>
    <col min="6" max="6" width="7.421875" style="0" hidden="1" customWidth="1"/>
    <col min="7" max="8" width="9.57421875" style="0" bestFit="1" customWidth="1"/>
    <col min="9" max="9" width="7.421875" style="0" hidden="1" customWidth="1"/>
    <col min="10" max="11" width="9.57421875" style="0" bestFit="1" customWidth="1"/>
    <col min="12" max="12" width="18.8515625" style="0" bestFit="1" customWidth="1"/>
  </cols>
  <sheetData>
    <row r="1" spans="1:12" ht="12.75">
      <c r="A1" s="1714" t="s">
        <v>407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532"/>
    </row>
    <row r="2" spans="1:12" ht="15.75">
      <c r="A2" s="1791" t="s">
        <v>302</v>
      </c>
      <c r="B2" s="1791"/>
      <c r="C2" s="1791"/>
      <c r="D2" s="1791"/>
      <c r="E2" s="1791"/>
      <c r="F2" s="1791"/>
      <c r="G2" s="1791"/>
      <c r="H2" s="1791"/>
      <c r="I2" s="1791"/>
      <c r="J2" s="1791"/>
      <c r="K2" s="1791"/>
      <c r="L2" s="532"/>
    </row>
    <row r="3" spans="1:11" ht="12.75">
      <c r="A3" s="1714" t="s">
        <v>100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</row>
    <row r="4" spans="1:11" ht="15.75" thickBot="1">
      <c r="A4" s="505"/>
      <c r="B4" s="505"/>
      <c r="C4" s="505"/>
      <c r="D4" s="505"/>
      <c r="E4" s="505"/>
      <c r="F4" s="505"/>
      <c r="G4" s="505"/>
      <c r="H4" s="505"/>
      <c r="I4" s="505"/>
      <c r="J4" s="505"/>
      <c r="K4" s="620"/>
    </row>
    <row r="5" spans="1:11" ht="19.5" customHeight="1">
      <c r="A5" s="1189"/>
      <c r="B5" s="1190"/>
      <c r="C5" s="1843" t="s">
        <v>346</v>
      </c>
      <c r="D5" s="1843"/>
      <c r="E5" s="1843"/>
      <c r="F5" s="1843" t="s">
        <v>137</v>
      </c>
      <c r="G5" s="1843"/>
      <c r="H5" s="1843"/>
      <c r="I5" s="1843" t="s">
        <v>58</v>
      </c>
      <c r="J5" s="1843"/>
      <c r="K5" s="1843"/>
    </row>
    <row r="6" spans="1:11" ht="19.5" customHeight="1" thickBot="1">
      <c r="A6" s="1191"/>
      <c r="B6" s="1192" t="s">
        <v>907</v>
      </c>
      <c r="C6" s="808" t="s">
        <v>1387</v>
      </c>
      <c r="D6" s="808" t="s">
        <v>676</v>
      </c>
      <c r="E6" s="808" t="s">
        <v>99</v>
      </c>
      <c r="F6" s="808" t="s">
        <v>1387</v>
      </c>
      <c r="G6" s="808" t="s">
        <v>676</v>
      </c>
      <c r="H6" s="808" t="s">
        <v>99</v>
      </c>
      <c r="I6" s="808" t="s">
        <v>1387</v>
      </c>
      <c r="J6" s="808" t="s">
        <v>676</v>
      </c>
      <c r="K6" s="808" t="s">
        <v>99</v>
      </c>
    </row>
    <row r="7" spans="1:11" ht="19.5" customHeight="1">
      <c r="A7" s="1193" t="s">
        <v>59</v>
      </c>
      <c r="B7" s="1194">
        <v>4640.034</v>
      </c>
      <c r="C7" s="1194">
        <v>2680.264</v>
      </c>
      <c r="D7" s="1195">
        <v>3378.068</v>
      </c>
      <c r="E7" s="1195">
        <v>4341.753</v>
      </c>
      <c r="F7" s="1196" t="e">
        <v>#REF!</v>
      </c>
      <c r="G7" s="1196">
        <v>26.034898054818484</v>
      </c>
      <c r="H7" s="1196">
        <v>28.527696896569267</v>
      </c>
      <c r="I7" s="1196">
        <v>37.59611137396184</v>
      </c>
      <c r="J7" s="1196">
        <v>43.7777720180395</v>
      </c>
      <c r="K7" s="1196">
        <v>36.980387270221144</v>
      </c>
    </row>
    <row r="8" spans="1:11" ht="19.5" customHeight="1">
      <c r="A8" s="1197" t="s">
        <v>60</v>
      </c>
      <c r="B8" s="1198">
        <v>3447.944</v>
      </c>
      <c r="C8" s="1198">
        <v>1243.9</v>
      </c>
      <c r="D8" s="1199">
        <v>1445.986</v>
      </c>
      <c r="E8" s="1199">
        <v>2361.225</v>
      </c>
      <c r="F8" s="1200" t="e">
        <v>#REF!</v>
      </c>
      <c r="G8" s="1200">
        <v>16.24616126698288</v>
      </c>
      <c r="H8" s="1200">
        <v>63.29514946894366</v>
      </c>
      <c r="I8" s="1200">
        <v>17.448207690761482</v>
      </c>
      <c r="J8" s="1200">
        <v>18.739127054066664</v>
      </c>
      <c r="K8" s="1200">
        <v>20.111465330277404</v>
      </c>
    </row>
    <row r="9" spans="1:11" ht="19.5" customHeight="1">
      <c r="A9" s="1197" t="s">
        <v>61</v>
      </c>
      <c r="B9" s="1198"/>
      <c r="C9" s="1198">
        <v>605.851</v>
      </c>
      <c r="D9" s="1199">
        <v>767.292</v>
      </c>
      <c r="E9" s="1199">
        <v>1633.109</v>
      </c>
      <c r="F9" s="1200" t="e">
        <v>#REF!</v>
      </c>
      <c r="G9" s="1200">
        <v>26.646980858329854</v>
      </c>
      <c r="H9" s="1200">
        <v>112.84061348222059</v>
      </c>
      <c r="I9" s="1200">
        <v>8.498282882591473</v>
      </c>
      <c r="J9" s="1200">
        <v>9.94365248043129</v>
      </c>
      <c r="K9" s="1200">
        <v>13.909820128985592</v>
      </c>
    </row>
    <row r="10" spans="1:11" ht="19.5" customHeight="1">
      <c r="A10" s="1197" t="s">
        <v>62</v>
      </c>
      <c r="B10" s="1198">
        <v>1282.336</v>
      </c>
      <c r="C10" s="1198">
        <v>940.904</v>
      </c>
      <c r="D10" s="1199">
        <v>1201.935</v>
      </c>
      <c r="E10" s="1199">
        <v>1493.227</v>
      </c>
      <c r="F10" s="1200" t="e">
        <v>#REF!</v>
      </c>
      <c r="G10" s="1200">
        <v>27.742575225527787</v>
      </c>
      <c r="H10" s="1200">
        <v>24.235253986280455</v>
      </c>
      <c r="I10" s="1200">
        <v>13.198077344696713</v>
      </c>
      <c r="J10" s="1200">
        <v>15.576369809755844</v>
      </c>
      <c r="K10" s="1200">
        <v>12.718391106622258</v>
      </c>
    </row>
    <row r="11" spans="1:11" ht="19.5" customHeight="1">
      <c r="A11" s="1197" t="s">
        <v>63</v>
      </c>
      <c r="B11" s="1198">
        <v>538.45</v>
      </c>
      <c r="C11" s="1198">
        <v>194.064</v>
      </c>
      <c r="D11" s="1199">
        <v>194.064</v>
      </c>
      <c r="E11" s="1199">
        <v>327.677</v>
      </c>
      <c r="F11" s="1200" t="e">
        <v>#REF!</v>
      </c>
      <c r="G11" s="1200">
        <v>0</v>
      </c>
      <c r="H11" s="1200">
        <v>68.84996702118892</v>
      </c>
      <c r="I11" s="1200">
        <v>2.722139221239598</v>
      </c>
      <c r="J11" s="1200">
        <v>2.5149551604375096</v>
      </c>
      <c r="K11" s="1200">
        <v>2.7909515717601288</v>
      </c>
    </row>
    <row r="12" spans="1:11" ht="19.5" customHeight="1">
      <c r="A12" s="1197" t="s">
        <v>64</v>
      </c>
      <c r="B12" s="1198">
        <v>319.423</v>
      </c>
      <c r="C12" s="1198">
        <v>151.531</v>
      </c>
      <c r="D12" s="1199">
        <v>151.214</v>
      </c>
      <c r="E12" s="1199">
        <v>215</v>
      </c>
      <c r="F12" s="1200" t="e">
        <v>#REF!</v>
      </c>
      <c r="G12" s="1200">
        <v>-0.20919811787688047</v>
      </c>
      <c r="H12" s="1200">
        <v>42.1826021400135</v>
      </c>
      <c r="I12" s="1200">
        <v>2.1255280646263994</v>
      </c>
      <c r="J12" s="1200">
        <v>1.9596443937587475</v>
      </c>
      <c r="K12" s="1200">
        <v>1.8312380421220522</v>
      </c>
    </row>
    <row r="13" spans="1:11" ht="19.5" customHeight="1">
      <c r="A13" s="1197" t="s">
        <v>65</v>
      </c>
      <c r="B13" s="1198">
        <v>1301.542</v>
      </c>
      <c r="C13" s="1198">
        <v>1312.585</v>
      </c>
      <c r="D13" s="1199">
        <v>577.841</v>
      </c>
      <c r="E13" s="1199">
        <v>1368.7</v>
      </c>
      <c r="F13" s="1200" t="e">
        <v>#REF!</v>
      </c>
      <c r="G13" s="1200">
        <v>-55.97687006936694</v>
      </c>
      <c r="H13" s="1200">
        <v>136.86446617668184</v>
      </c>
      <c r="I13" s="1200">
        <v>18.411653422122484</v>
      </c>
      <c r="J13" s="1200">
        <v>7.4884790835104456</v>
      </c>
      <c r="K13" s="1200">
        <v>11.657746550011408</v>
      </c>
    </row>
    <row r="14" spans="1:12" ht="19.5" customHeight="1" thickBot="1">
      <c r="A14" s="1201" t="s">
        <v>66</v>
      </c>
      <c r="B14" s="1202">
        <v>11529.729</v>
      </c>
      <c r="C14" s="1202">
        <v>7129.099</v>
      </c>
      <c r="D14" s="1202">
        <v>7716.4</v>
      </c>
      <c r="E14" s="1202">
        <v>11740.691</v>
      </c>
      <c r="F14" s="1203" t="e">
        <v>#REF!</v>
      </c>
      <c r="G14" s="1203">
        <v>8.238081698683104</v>
      </c>
      <c r="H14" s="1203">
        <v>52.15244155305584</v>
      </c>
      <c r="I14" s="1203">
        <v>100</v>
      </c>
      <c r="J14" s="1203">
        <v>100</v>
      </c>
      <c r="K14" s="1203">
        <v>100</v>
      </c>
      <c r="L14" s="507"/>
    </row>
    <row r="15" spans="2:9" ht="12.75">
      <c r="B15" s="507"/>
      <c r="C15" s="508"/>
      <c r="I15" s="509"/>
    </row>
    <row r="16" spans="2:11" ht="12.75">
      <c r="B16" s="510"/>
      <c r="K16" s="532"/>
    </row>
    <row r="17" spans="1:18" ht="12.75">
      <c r="A17" s="507"/>
      <c r="B17" s="507"/>
      <c r="C17" s="507"/>
      <c r="D17" s="507"/>
      <c r="E17" s="507"/>
      <c r="F17" s="507"/>
      <c r="G17" s="507"/>
      <c r="H17" s="507"/>
      <c r="I17" s="507"/>
      <c r="J17" s="507"/>
      <c r="P17" s="8"/>
      <c r="Q17" s="8"/>
      <c r="R17" s="8"/>
    </row>
    <row r="18" spans="1:18" ht="12.75">
      <c r="A18" s="507"/>
      <c r="B18" s="507"/>
      <c r="C18" s="507"/>
      <c r="D18" s="507"/>
      <c r="E18" s="507"/>
      <c r="F18" s="507"/>
      <c r="G18" s="507"/>
      <c r="H18" s="507"/>
      <c r="I18" s="507"/>
      <c r="J18" s="507"/>
      <c r="P18" s="511"/>
      <c r="Q18" s="8"/>
      <c r="R18" s="8"/>
    </row>
    <row r="19" spans="1:25" ht="12.75">
      <c r="A19" s="507"/>
      <c r="B19" s="507"/>
      <c r="C19" s="507"/>
      <c r="D19" s="507"/>
      <c r="E19" s="507"/>
      <c r="F19" s="507"/>
      <c r="G19" s="507"/>
      <c r="H19" s="507"/>
      <c r="I19" s="507"/>
      <c r="J19" s="507"/>
      <c r="L19" s="511"/>
      <c r="M19" s="512"/>
      <c r="N19" s="513"/>
      <c r="O19" s="513"/>
      <c r="P19" s="511"/>
      <c r="Q19" s="513"/>
      <c r="R19" s="512"/>
      <c r="S19" s="512"/>
      <c r="T19" s="512"/>
      <c r="U19" s="512"/>
      <c r="V19" s="512"/>
      <c r="W19" s="512"/>
      <c r="X19" s="512"/>
      <c r="Y19" s="512"/>
    </row>
    <row r="20" spans="1:25" ht="12.75">
      <c r="A20" s="507"/>
      <c r="B20" s="507"/>
      <c r="C20" s="507"/>
      <c r="D20" s="507"/>
      <c r="E20" s="507"/>
      <c r="F20" s="507"/>
      <c r="G20" s="507"/>
      <c r="H20" s="507"/>
      <c r="I20" s="507"/>
      <c r="J20" s="507"/>
      <c r="L20" s="8"/>
      <c r="M20" s="514"/>
      <c r="N20" s="515"/>
      <c r="O20" s="515"/>
      <c r="P20" s="511"/>
      <c r="Q20" s="515"/>
      <c r="R20" s="514"/>
      <c r="S20" s="514"/>
      <c r="T20" s="514"/>
      <c r="U20" s="514"/>
      <c r="V20" s="514"/>
      <c r="W20" s="514"/>
      <c r="X20" s="514"/>
      <c r="Y20" s="514"/>
    </row>
    <row r="21" spans="1:25" ht="12.75">
      <c r="A21" s="507"/>
      <c r="B21" s="507"/>
      <c r="C21" s="507"/>
      <c r="D21" s="507"/>
      <c r="E21" s="507"/>
      <c r="F21" s="507"/>
      <c r="G21" s="507"/>
      <c r="H21" s="507"/>
      <c r="I21" s="507"/>
      <c r="J21" s="507"/>
      <c r="L21" s="8"/>
      <c r="M21" s="514"/>
      <c r="N21" s="515"/>
      <c r="O21" s="515"/>
      <c r="P21" s="8"/>
      <c r="Q21" s="515"/>
      <c r="R21" s="514"/>
      <c r="S21" s="514"/>
      <c r="T21" s="514"/>
      <c r="U21" s="514"/>
      <c r="V21" s="514"/>
      <c r="W21" s="514"/>
      <c r="X21" s="514"/>
      <c r="Y21" s="514"/>
    </row>
    <row r="22" spans="1:25" ht="12.75">
      <c r="A22" s="507"/>
      <c r="B22" s="507"/>
      <c r="C22" s="507"/>
      <c r="D22" s="507"/>
      <c r="E22" s="507"/>
      <c r="F22" s="507"/>
      <c r="G22" s="507"/>
      <c r="H22" s="507"/>
      <c r="I22" s="507"/>
      <c r="J22" s="507"/>
      <c r="L22" s="8"/>
      <c r="M22" s="514"/>
      <c r="N22" s="515"/>
      <c r="O22" s="515"/>
      <c r="P22" s="8"/>
      <c r="Q22" s="515"/>
      <c r="R22" s="514"/>
      <c r="S22" s="514"/>
      <c r="T22" s="514"/>
      <c r="U22" s="514"/>
      <c r="V22" s="514"/>
      <c r="W22" s="514"/>
      <c r="X22" s="514"/>
      <c r="Y22" s="514"/>
    </row>
    <row r="23" spans="1:25" ht="12.75">
      <c r="A23" s="507"/>
      <c r="B23" s="507"/>
      <c r="C23" s="507"/>
      <c r="D23" s="507"/>
      <c r="E23" s="507"/>
      <c r="F23" s="507"/>
      <c r="G23" s="507"/>
      <c r="H23" s="507"/>
      <c r="I23" s="507"/>
      <c r="J23" s="507"/>
      <c r="L23" s="8"/>
      <c r="M23" s="515"/>
      <c r="N23" s="515"/>
      <c r="O23" s="515"/>
      <c r="P23" s="8"/>
      <c r="Q23" s="515"/>
      <c r="R23" s="515"/>
      <c r="S23" s="514"/>
      <c r="T23" s="514"/>
      <c r="U23" s="514"/>
      <c r="V23" s="514"/>
      <c r="W23" s="514"/>
      <c r="X23" s="514"/>
      <c r="Y23" s="514"/>
    </row>
    <row r="24" spans="1:25" ht="12.75">
      <c r="A24" s="507"/>
      <c r="B24" s="507"/>
      <c r="C24" s="507"/>
      <c r="D24" s="507"/>
      <c r="E24" s="507"/>
      <c r="F24" s="507"/>
      <c r="G24" s="507"/>
      <c r="H24" s="507"/>
      <c r="I24" s="507"/>
      <c r="J24" s="507"/>
      <c r="L24" s="8"/>
      <c r="M24" s="514"/>
      <c r="N24" s="515"/>
      <c r="O24" s="515"/>
      <c r="P24" s="8"/>
      <c r="Q24" s="515"/>
      <c r="R24" s="514"/>
      <c r="S24" s="516"/>
      <c r="T24" s="516"/>
      <c r="U24" s="514"/>
      <c r="V24" s="514"/>
      <c r="W24" s="514"/>
      <c r="X24" s="514"/>
      <c r="Y24" s="514"/>
    </row>
    <row r="25" spans="1:25" ht="12.75">
      <c r="A25" s="507"/>
      <c r="B25" s="507"/>
      <c r="C25" s="507"/>
      <c r="D25" s="507"/>
      <c r="E25" s="507"/>
      <c r="F25" s="507"/>
      <c r="G25" s="507"/>
      <c r="H25" s="507"/>
      <c r="I25" s="507"/>
      <c r="J25" s="507"/>
      <c r="L25" s="511"/>
      <c r="M25" s="512"/>
      <c r="N25" s="513"/>
      <c r="O25" s="513"/>
      <c r="P25" s="8"/>
      <c r="Q25" s="513"/>
      <c r="R25" s="512"/>
      <c r="S25" s="512"/>
      <c r="T25" s="512"/>
      <c r="U25" s="512"/>
      <c r="V25" s="512"/>
      <c r="W25" s="512"/>
      <c r="X25" s="512"/>
      <c r="Y25" s="512"/>
    </row>
    <row r="26" spans="1:25" ht="12.75">
      <c r="A26" s="507"/>
      <c r="B26" s="507"/>
      <c r="C26" s="507"/>
      <c r="D26" s="507"/>
      <c r="E26" s="507"/>
      <c r="F26" s="507"/>
      <c r="G26" s="507"/>
      <c r="H26" s="507"/>
      <c r="I26" s="507"/>
      <c r="J26" s="507"/>
      <c r="L26" s="8"/>
      <c r="M26" s="514"/>
      <c r="N26" s="515"/>
      <c r="O26" s="515"/>
      <c r="P26" s="511"/>
      <c r="Q26" s="515"/>
      <c r="R26" s="514"/>
      <c r="S26" s="514"/>
      <c r="T26" s="514"/>
      <c r="U26" s="514"/>
      <c r="V26" s="514"/>
      <c r="W26" s="514"/>
      <c r="X26" s="514"/>
      <c r="Y26" s="514"/>
    </row>
    <row r="27" spans="12:25" ht="12.75">
      <c r="L27" s="8"/>
      <c r="M27" s="514"/>
      <c r="N27" s="515"/>
      <c r="O27" s="515"/>
      <c r="P27" s="8"/>
      <c r="Q27" s="515"/>
      <c r="R27" s="514"/>
      <c r="S27" s="514"/>
      <c r="T27" s="514"/>
      <c r="U27" s="514"/>
      <c r="V27" s="514"/>
      <c r="W27" s="514"/>
      <c r="X27" s="514"/>
      <c r="Y27" s="514"/>
    </row>
    <row r="28" spans="12:25" ht="12.75">
      <c r="L28" s="8"/>
      <c r="M28" s="514"/>
      <c r="N28" s="515"/>
      <c r="O28" s="515"/>
      <c r="P28" s="8"/>
      <c r="Q28" s="515"/>
      <c r="R28" s="514"/>
      <c r="S28" s="514"/>
      <c r="T28" s="514"/>
      <c r="U28" s="514"/>
      <c r="V28" s="514"/>
      <c r="W28" s="514"/>
      <c r="X28" s="514"/>
      <c r="Y28" s="514"/>
    </row>
    <row r="29" spans="12:25" ht="14.25">
      <c r="L29" s="8"/>
      <c r="M29" s="517"/>
      <c r="N29" s="518"/>
      <c r="O29" s="518"/>
      <c r="P29" s="8"/>
      <c r="Q29" s="513"/>
      <c r="R29" s="517"/>
      <c r="S29" s="517"/>
      <c r="T29" s="517"/>
      <c r="U29" s="517"/>
      <c r="V29" s="517"/>
      <c r="W29" s="517"/>
      <c r="X29" s="517"/>
      <c r="Y29" s="517"/>
    </row>
    <row r="30" spans="12:25" ht="12.75">
      <c r="L30" s="511"/>
      <c r="M30" s="512"/>
      <c r="N30" s="515"/>
      <c r="O30" s="515"/>
      <c r="P30" s="8"/>
      <c r="Q30" s="515"/>
      <c r="R30" s="512"/>
      <c r="S30" s="512"/>
      <c r="T30" s="512"/>
      <c r="U30" s="512"/>
      <c r="V30" s="512"/>
      <c r="W30" s="512"/>
      <c r="X30" s="512"/>
      <c r="Y30" s="512"/>
    </row>
    <row r="31" spans="12:25" ht="12.75">
      <c r="L31" s="8"/>
      <c r="M31" s="514"/>
      <c r="N31" s="515"/>
      <c r="O31" s="515"/>
      <c r="P31" s="511"/>
      <c r="Q31" s="515"/>
      <c r="R31" s="514"/>
      <c r="S31" s="514"/>
      <c r="T31" s="514"/>
      <c r="U31" s="514"/>
      <c r="V31" s="514"/>
      <c r="W31" s="514"/>
      <c r="X31" s="514"/>
      <c r="Y31" s="514"/>
    </row>
    <row r="32" spans="12:25" ht="12.75">
      <c r="L32" s="8"/>
      <c r="M32" s="514"/>
      <c r="N32" s="515"/>
      <c r="O32" s="515"/>
      <c r="P32" s="8"/>
      <c r="Q32" s="515"/>
      <c r="R32" s="514"/>
      <c r="S32" s="514"/>
      <c r="T32" s="514"/>
      <c r="U32" s="514"/>
      <c r="V32" s="514"/>
      <c r="W32" s="514"/>
      <c r="X32" s="514"/>
      <c r="Y32" s="514"/>
    </row>
    <row r="33" spans="12:25" ht="12.75">
      <c r="L33" s="8"/>
      <c r="M33" s="519"/>
      <c r="N33" s="513"/>
      <c r="O33" s="513"/>
      <c r="P33" s="8"/>
      <c r="Q33" s="513"/>
      <c r="R33" s="519"/>
      <c r="S33" s="519"/>
      <c r="T33" s="519"/>
      <c r="U33" s="519"/>
      <c r="V33" s="519"/>
      <c r="W33" s="519"/>
      <c r="X33" s="519"/>
      <c r="Y33" s="519"/>
    </row>
    <row r="34" spans="12:25" ht="12.75">
      <c r="L34" s="8"/>
      <c r="M34" s="519"/>
      <c r="N34" s="513"/>
      <c r="O34" s="513"/>
      <c r="P34" s="8"/>
      <c r="Q34" s="513"/>
      <c r="R34" s="519"/>
      <c r="S34" s="519"/>
      <c r="T34" s="519"/>
      <c r="U34" s="519"/>
      <c r="V34" s="519"/>
      <c r="W34" s="519"/>
      <c r="X34" s="519"/>
      <c r="Y34" s="519"/>
    </row>
    <row r="35" spans="12:25" ht="12.75">
      <c r="L35" s="243"/>
      <c r="M35" s="519"/>
      <c r="N35" s="513"/>
      <c r="O35" s="513"/>
      <c r="P35" s="8"/>
      <c r="Q35" s="513"/>
      <c r="R35" s="519"/>
      <c r="S35" s="519"/>
      <c r="T35" s="519"/>
      <c r="U35" s="519"/>
      <c r="V35" s="519"/>
      <c r="W35" s="519"/>
      <c r="X35" s="519"/>
      <c r="Y35" s="519"/>
    </row>
    <row r="36" spans="12:25" ht="12.75">
      <c r="L36" s="511"/>
      <c r="M36" s="512"/>
      <c r="N36" s="513"/>
      <c r="O36" s="513"/>
      <c r="P36" s="243"/>
      <c r="Q36" s="513"/>
      <c r="R36" s="512"/>
      <c r="S36" s="512"/>
      <c r="T36" s="512"/>
      <c r="U36" s="512"/>
      <c r="V36" s="512"/>
      <c r="W36" s="512"/>
      <c r="X36" s="512"/>
      <c r="Y36" s="512"/>
    </row>
    <row r="37" spans="12:25" ht="12.75">
      <c r="L37" s="511"/>
      <c r="M37" s="520"/>
      <c r="N37" s="521"/>
      <c r="O37" s="521"/>
      <c r="P37" s="511"/>
      <c r="Q37" s="521"/>
      <c r="R37" s="520"/>
      <c r="S37" s="520"/>
      <c r="T37" s="520"/>
      <c r="U37" s="520"/>
      <c r="V37" s="512"/>
      <c r="W37" s="512"/>
      <c r="X37" s="512"/>
      <c r="Y37" s="512"/>
    </row>
    <row r="38" spans="12:25" ht="12.75">
      <c r="L38" s="243"/>
      <c r="M38" s="522"/>
      <c r="N38" s="513"/>
      <c r="O38" s="513"/>
      <c r="P38" s="511"/>
      <c r="Q38" s="513"/>
      <c r="R38" s="522"/>
      <c r="S38" s="522"/>
      <c r="T38" s="522"/>
      <c r="U38" s="522"/>
      <c r="V38" s="522"/>
      <c r="W38" s="522"/>
      <c r="X38" s="522"/>
      <c r="Y38" s="522"/>
    </row>
    <row r="39" spans="12:25" ht="12.75">
      <c r="L39" s="8"/>
      <c r="M39" s="514"/>
      <c r="N39" s="515"/>
      <c r="O39" s="515"/>
      <c r="P39" s="243"/>
      <c r="Q39" s="515"/>
      <c r="R39" s="514"/>
      <c r="S39" s="514"/>
      <c r="T39" s="514"/>
      <c r="U39" s="515"/>
      <c r="V39" s="515"/>
      <c r="W39" s="515"/>
      <c r="X39" s="515"/>
      <c r="Y39" s="515"/>
    </row>
    <row r="40" spans="12:25" ht="12.75">
      <c r="L40" s="8"/>
      <c r="M40" s="514"/>
      <c r="N40" s="515"/>
      <c r="O40" s="515"/>
      <c r="P40" s="8"/>
      <c r="Q40" s="515"/>
      <c r="R40" s="514"/>
      <c r="S40" s="514"/>
      <c r="T40" s="514"/>
      <c r="U40" s="514"/>
      <c r="V40" s="514"/>
      <c r="W40" s="514"/>
      <c r="X40" s="514"/>
      <c r="Y40" s="514"/>
    </row>
    <row r="41" spans="12:25" ht="12.75">
      <c r="L41" s="8"/>
      <c r="M41" s="519"/>
      <c r="N41" s="513"/>
      <c r="O41" s="513"/>
      <c r="P41" s="8"/>
      <c r="Q41" s="513"/>
      <c r="R41" s="519"/>
      <c r="S41" s="519"/>
      <c r="T41" s="519"/>
      <c r="U41" s="519"/>
      <c r="V41" s="519"/>
      <c r="W41" s="519"/>
      <c r="X41" s="519"/>
      <c r="Y41" s="519"/>
    </row>
    <row r="42" spans="12:25" ht="12.75">
      <c r="L42" s="8"/>
      <c r="M42" s="519"/>
      <c r="N42" s="513"/>
      <c r="O42" s="513"/>
      <c r="P42" s="8"/>
      <c r="Q42" s="513"/>
      <c r="R42" s="519"/>
      <c r="S42" s="519"/>
      <c r="T42" s="519"/>
      <c r="U42" s="519"/>
      <c r="V42" s="519"/>
      <c r="W42" s="519"/>
      <c r="X42" s="519"/>
      <c r="Y42" s="519"/>
    </row>
    <row r="43" spans="12:25" ht="12.75">
      <c r="L43" s="8"/>
      <c r="M43" s="519"/>
      <c r="N43" s="513"/>
      <c r="O43" s="513"/>
      <c r="P43" s="8"/>
      <c r="Q43" s="513"/>
      <c r="R43" s="513"/>
      <c r="S43" s="519"/>
      <c r="T43" s="519"/>
      <c r="U43" s="513"/>
      <c r="V43" s="513"/>
      <c r="W43" s="513"/>
      <c r="X43" s="513"/>
      <c r="Y43" s="513"/>
    </row>
    <row r="44" spans="12:25" ht="12.75">
      <c r="L44" s="8"/>
      <c r="M44" s="519"/>
      <c r="N44" s="523"/>
      <c r="O44" s="523"/>
      <c r="P44" s="8"/>
      <c r="Q44" s="523"/>
      <c r="R44" s="519"/>
      <c r="S44" s="519"/>
      <c r="T44" s="519"/>
      <c r="U44" s="519"/>
      <c r="V44" s="519"/>
      <c r="W44" s="519"/>
      <c r="X44" s="519"/>
      <c r="Y44" s="519"/>
    </row>
    <row r="45" spans="12:25" ht="12.75">
      <c r="L45" s="243"/>
      <c r="M45" s="519"/>
      <c r="N45" s="513"/>
      <c r="O45" s="513"/>
      <c r="P45" s="8"/>
      <c r="Q45" s="513"/>
      <c r="R45" s="519"/>
      <c r="S45" s="519"/>
      <c r="T45" s="519"/>
      <c r="U45" s="519"/>
      <c r="V45" s="519"/>
      <c r="W45" s="519"/>
      <c r="X45" s="519"/>
      <c r="Y45" s="519"/>
    </row>
    <row r="46" spans="12:25" ht="12.75">
      <c r="L46" s="243"/>
      <c r="M46" s="513"/>
      <c r="N46" s="513"/>
      <c r="O46" s="513"/>
      <c r="P46" s="243"/>
      <c r="Q46" s="513"/>
      <c r="R46" s="513"/>
      <c r="S46" s="513"/>
      <c r="T46" s="513"/>
      <c r="U46" s="513"/>
      <c r="V46" s="513"/>
      <c r="W46" s="513"/>
      <c r="X46" s="513"/>
      <c r="Y46" s="513"/>
    </row>
    <row r="47" spans="12:25" ht="12.75">
      <c r="L47" s="511"/>
      <c r="M47" s="524"/>
      <c r="N47" s="513"/>
      <c r="O47" s="513"/>
      <c r="P47" s="243"/>
      <c r="Q47" s="513"/>
      <c r="R47" s="524"/>
      <c r="S47" s="524"/>
      <c r="T47" s="524"/>
      <c r="U47" s="524"/>
      <c r="V47" s="524"/>
      <c r="W47" s="524"/>
      <c r="X47" s="524"/>
      <c r="Y47" s="524"/>
    </row>
    <row r="48" spans="12:25" ht="14.25">
      <c r="L48" s="511"/>
      <c r="M48" s="524"/>
      <c r="N48" s="518"/>
      <c r="O48" s="518"/>
      <c r="P48" s="511"/>
      <c r="Q48" s="513"/>
      <c r="R48" s="524"/>
      <c r="S48" s="524"/>
      <c r="T48" s="524"/>
      <c r="U48" s="524"/>
      <c r="V48" s="524"/>
      <c r="W48" s="524"/>
      <c r="X48" s="524"/>
      <c r="Y48" s="524"/>
    </row>
    <row r="49" spans="12:25" ht="14.25">
      <c r="L49" s="511"/>
      <c r="M49" s="524"/>
      <c r="N49" s="518"/>
      <c r="O49" s="518"/>
      <c r="P49" s="511"/>
      <c r="Q49" s="513"/>
      <c r="R49" s="524"/>
      <c r="S49" s="524"/>
      <c r="T49" s="524"/>
      <c r="U49" s="524"/>
      <c r="V49" s="524"/>
      <c r="W49" s="524"/>
      <c r="X49" s="524"/>
      <c r="Y49" s="524"/>
    </row>
    <row r="50" spans="12:25" ht="12.75">
      <c r="L50" s="511"/>
      <c r="M50" s="512"/>
      <c r="N50" s="513"/>
      <c r="O50" s="513"/>
      <c r="P50" s="511"/>
      <c r="Q50" s="513"/>
      <c r="R50" s="512"/>
      <c r="S50" s="512"/>
      <c r="T50" s="512"/>
      <c r="U50" s="512"/>
      <c r="V50" s="512"/>
      <c r="W50" s="512"/>
      <c r="X50" s="512"/>
      <c r="Y50" s="512"/>
    </row>
    <row r="51" spans="16:18" ht="12.75">
      <c r="P51" s="511"/>
      <c r="Q51" s="8"/>
      <c r="R51" s="8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H30" sqref="H30"/>
    </sheetView>
  </sheetViews>
  <sheetFormatPr defaultColWidth="9.140625" defaultRowHeight="12.75"/>
  <cols>
    <col min="1" max="1" width="11.421875" style="165" customWidth="1"/>
    <col min="2" max="5" width="13.8515625" style="165" customWidth="1"/>
    <col min="6" max="6" width="12.7109375" style="165" customWidth="1"/>
    <col min="7" max="16384" width="9.140625" style="165" customWidth="1"/>
  </cols>
  <sheetData>
    <row r="1" spans="1:6" ht="12.75">
      <c r="A1" s="1655" t="s">
        <v>408</v>
      </c>
      <c r="B1" s="1655"/>
      <c r="C1" s="1655"/>
      <c r="D1" s="1655"/>
      <c r="E1" s="1655"/>
      <c r="F1" s="1655"/>
    </row>
    <row r="2" spans="1:7" ht="16.5" customHeight="1">
      <c r="A2" s="1656" t="s">
        <v>258</v>
      </c>
      <c r="B2" s="1656"/>
      <c r="C2" s="1656"/>
      <c r="D2" s="1656"/>
      <c r="E2" s="1656"/>
      <c r="F2" s="1656"/>
      <c r="G2" s="224"/>
    </row>
    <row r="3" spans="1:7" ht="13.5" thickBot="1">
      <c r="A3" s="18"/>
      <c r="B3" s="18"/>
      <c r="C3" s="43"/>
      <c r="D3" s="43"/>
      <c r="F3" s="43"/>
      <c r="G3" s="791" t="s">
        <v>346</v>
      </c>
    </row>
    <row r="4" spans="1:7" s="213" customFormat="1" ht="13.5" customHeight="1">
      <c r="A4" s="232" t="s">
        <v>1365</v>
      </c>
      <c r="B4" s="183" t="s">
        <v>223</v>
      </c>
      <c r="C4" s="167" t="s">
        <v>907</v>
      </c>
      <c r="D4" s="167" t="s">
        <v>908</v>
      </c>
      <c r="E4" s="168" t="s">
        <v>1387</v>
      </c>
      <c r="F4" s="168" t="s">
        <v>676</v>
      </c>
      <c r="G4" s="1210" t="s">
        <v>102</v>
      </c>
    </row>
    <row r="5" spans="1:7" ht="19.5" customHeight="1">
      <c r="A5" s="41" t="s">
        <v>225</v>
      </c>
      <c r="B5" s="266">
        <v>0</v>
      </c>
      <c r="C5" s="267">
        <v>0</v>
      </c>
      <c r="D5" s="267">
        <v>0</v>
      </c>
      <c r="E5" s="1680">
        <v>0</v>
      </c>
      <c r="F5" s="1690">
        <v>0</v>
      </c>
      <c r="G5" s="293">
        <v>0</v>
      </c>
    </row>
    <row r="6" spans="1:7" ht="19.5" customHeight="1">
      <c r="A6" s="41" t="s">
        <v>226</v>
      </c>
      <c r="B6" s="266">
        <v>0</v>
      </c>
      <c r="C6" s="267">
        <v>0</v>
      </c>
      <c r="D6" s="267">
        <v>0</v>
      </c>
      <c r="E6" s="1681">
        <v>1000</v>
      </c>
      <c r="F6" s="1691">
        <v>0</v>
      </c>
      <c r="G6" s="293"/>
    </row>
    <row r="7" spans="1:7" ht="19.5" customHeight="1">
      <c r="A7" s="41" t="s">
        <v>227</v>
      </c>
      <c r="B7" s="266">
        <v>500</v>
      </c>
      <c r="C7" s="267">
        <v>1185</v>
      </c>
      <c r="D7" s="267">
        <v>0</v>
      </c>
      <c r="E7" s="1681">
        <v>875</v>
      </c>
      <c r="F7" s="1692">
        <v>0</v>
      </c>
      <c r="G7" s="268"/>
    </row>
    <row r="8" spans="1:7" ht="19.5" customHeight="1">
      <c r="A8" s="41" t="s">
        <v>228</v>
      </c>
      <c r="B8" s="266">
        <v>850</v>
      </c>
      <c r="C8" s="267">
        <v>0</v>
      </c>
      <c r="D8" s="267">
        <v>2480</v>
      </c>
      <c r="E8" s="1681">
        <v>2000</v>
      </c>
      <c r="F8" s="1692">
        <v>0</v>
      </c>
      <c r="G8" s="268"/>
    </row>
    <row r="9" spans="1:7" ht="19.5" customHeight="1">
      <c r="A9" s="41" t="s">
        <v>229</v>
      </c>
      <c r="B9" s="266">
        <v>0</v>
      </c>
      <c r="C9" s="267">
        <v>0</v>
      </c>
      <c r="D9" s="267">
        <v>0</v>
      </c>
      <c r="E9" s="1681">
        <v>0</v>
      </c>
      <c r="F9" s="1692">
        <v>0</v>
      </c>
      <c r="G9" s="268"/>
    </row>
    <row r="10" spans="1:7" ht="19.5" customHeight="1">
      <c r="A10" s="41" t="s">
        <v>230</v>
      </c>
      <c r="B10" s="266">
        <v>850</v>
      </c>
      <c r="C10" s="267">
        <v>1950</v>
      </c>
      <c r="D10" s="267">
        <v>0</v>
      </c>
      <c r="E10" s="1681">
        <v>1125</v>
      </c>
      <c r="F10" s="1692">
        <v>6000</v>
      </c>
      <c r="G10" s="268"/>
    </row>
    <row r="11" spans="1:7" ht="19.5" customHeight="1">
      <c r="A11" s="41" t="s">
        <v>231</v>
      </c>
      <c r="B11" s="266">
        <v>0</v>
      </c>
      <c r="C11" s="267">
        <v>0</v>
      </c>
      <c r="D11" s="267">
        <v>1000</v>
      </c>
      <c r="E11" s="1681">
        <v>1000</v>
      </c>
      <c r="F11" s="1692">
        <v>0</v>
      </c>
      <c r="G11" s="268"/>
    </row>
    <row r="12" spans="1:7" ht="19.5" customHeight="1">
      <c r="A12" s="41" t="s">
        <v>232</v>
      </c>
      <c r="B12" s="266">
        <v>141.2</v>
      </c>
      <c r="C12" s="267">
        <v>0</v>
      </c>
      <c r="D12" s="267">
        <v>2180</v>
      </c>
      <c r="E12" s="1681">
        <v>0</v>
      </c>
      <c r="F12" s="1692">
        <v>0</v>
      </c>
      <c r="G12" s="268"/>
    </row>
    <row r="13" spans="1:7" ht="19.5" customHeight="1">
      <c r="A13" s="41" t="s">
        <v>233</v>
      </c>
      <c r="B13" s="266">
        <v>1300</v>
      </c>
      <c r="C13" s="267">
        <v>2962.5</v>
      </c>
      <c r="D13" s="267">
        <v>730</v>
      </c>
      <c r="E13" s="1681">
        <v>2125</v>
      </c>
      <c r="F13" s="1692">
        <v>0</v>
      </c>
      <c r="G13" s="268"/>
    </row>
    <row r="14" spans="1:7" ht="19.5" customHeight="1">
      <c r="A14" s="41" t="s">
        <v>1288</v>
      </c>
      <c r="B14" s="266">
        <v>500</v>
      </c>
      <c r="C14" s="267">
        <v>0</v>
      </c>
      <c r="D14" s="267">
        <v>0</v>
      </c>
      <c r="E14" s="1682" t="s">
        <v>68</v>
      </c>
      <c r="F14" s="1692">
        <v>0</v>
      </c>
      <c r="G14" s="280"/>
    </row>
    <row r="15" spans="1:7" ht="19.5" customHeight="1">
      <c r="A15" s="41" t="s">
        <v>1289</v>
      </c>
      <c r="B15" s="266">
        <v>1000</v>
      </c>
      <c r="C15" s="267">
        <v>2000</v>
      </c>
      <c r="D15" s="269">
        <v>0</v>
      </c>
      <c r="E15" s="1682" t="s">
        <v>68</v>
      </c>
      <c r="F15" s="1692">
        <v>0</v>
      </c>
      <c r="G15" s="280" t="s">
        <v>906</v>
      </c>
    </row>
    <row r="16" spans="1:7" ht="19.5" customHeight="1">
      <c r="A16" s="112" t="s">
        <v>1290</v>
      </c>
      <c r="B16" s="270">
        <v>330</v>
      </c>
      <c r="C16" s="270">
        <v>2736.7</v>
      </c>
      <c r="D16" s="271">
        <v>5661.58</v>
      </c>
      <c r="E16" s="1683">
        <v>4375</v>
      </c>
      <c r="F16" s="1692">
        <v>0</v>
      </c>
      <c r="G16" s="1689"/>
    </row>
    <row r="17" spans="1:7" s="234" customFormat="1" ht="19.5" customHeight="1" thickBot="1">
      <c r="A17" s="233" t="s">
        <v>1293</v>
      </c>
      <c r="B17" s="272">
        <v>5471.2</v>
      </c>
      <c r="C17" s="273">
        <v>10834.2</v>
      </c>
      <c r="D17" s="274">
        <v>12051.58</v>
      </c>
      <c r="E17" s="1684">
        <v>12500</v>
      </c>
      <c r="F17" s="1693">
        <v>6000</v>
      </c>
      <c r="G17" s="275">
        <v>0</v>
      </c>
    </row>
    <row r="19" s="224" customFormat="1" ht="12.75">
      <c r="A19" s="235"/>
    </row>
  </sheetData>
  <mergeCells count="2"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H41" sqref="H41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532" customWidth="1"/>
    <col min="5" max="5" width="10.00390625" style="0" customWidth="1"/>
    <col min="6" max="6" width="10.00390625" style="532" customWidth="1"/>
    <col min="7" max="8" width="10.00390625" style="0" customWidth="1"/>
  </cols>
  <sheetData>
    <row r="1" spans="1:9" ht="12.75">
      <c r="A1" s="1714" t="s">
        <v>409</v>
      </c>
      <c r="B1" s="1714"/>
      <c r="C1" s="1714"/>
      <c r="D1" s="1714"/>
      <c r="E1" s="1714"/>
      <c r="F1" s="1714"/>
      <c r="G1" s="1714"/>
      <c r="H1" s="1714"/>
      <c r="I1" s="532"/>
    </row>
    <row r="2" spans="1:9" ht="15.75">
      <c r="A2" s="1791" t="s">
        <v>29</v>
      </c>
      <c r="B2" s="1791"/>
      <c r="C2" s="1791"/>
      <c r="D2" s="1791"/>
      <c r="E2" s="1791"/>
      <c r="F2" s="1791"/>
      <c r="G2" s="1791"/>
      <c r="H2" s="1791"/>
      <c r="I2" s="532"/>
    </row>
    <row r="3" spans="1:8" ht="15.75">
      <c r="A3" s="52"/>
      <c r="B3" s="52"/>
      <c r="C3" s="18"/>
      <c r="D3" s="150"/>
      <c r="E3" s="52"/>
      <c r="F3" s="716"/>
      <c r="G3" s="18"/>
      <c r="H3" s="18"/>
    </row>
    <row r="4" spans="1:8" ht="12.75">
      <c r="A4" s="99"/>
      <c r="B4" s="77"/>
      <c r="C4" s="77"/>
      <c r="D4" s="717"/>
      <c r="E4" s="77"/>
      <c r="F4" s="717"/>
      <c r="G4" s="100"/>
      <c r="H4" s="786" t="s">
        <v>913</v>
      </c>
    </row>
    <row r="5" spans="1:8" ht="12.75">
      <c r="A5" s="1844" t="s">
        <v>1253</v>
      </c>
      <c r="B5" s="1847" t="s">
        <v>1254</v>
      </c>
      <c r="C5" s="73"/>
      <c r="D5" s="295"/>
      <c r="E5" s="73"/>
      <c r="F5" s="305"/>
      <c r="G5" s="1850" t="s">
        <v>14</v>
      </c>
      <c r="H5" s="1851"/>
    </row>
    <row r="6" spans="1:8" ht="12.75">
      <c r="A6" s="1845"/>
      <c r="B6" s="1848"/>
      <c r="C6" s="82">
        <v>2008</v>
      </c>
      <c r="D6" s="161">
        <v>2008</v>
      </c>
      <c r="E6" s="82">
        <v>2009</v>
      </c>
      <c r="F6" s="292">
        <v>2009</v>
      </c>
      <c r="G6" s="1781" t="s">
        <v>103</v>
      </c>
      <c r="H6" s="1852"/>
    </row>
    <row r="7" spans="1:8" ht="12.75">
      <c r="A7" s="1846"/>
      <c r="B7" s="1849"/>
      <c r="C7" s="101" t="s">
        <v>1205</v>
      </c>
      <c r="D7" s="294" t="s">
        <v>101</v>
      </c>
      <c r="E7" s="307" t="s">
        <v>1205</v>
      </c>
      <c r="F7" s="306" t="s">
        <v>101</v>
      </c>
      <c r="G7" s="296" t="s">
        <v>676</v>
      </c>
      <c r="H7" s="296" t="s">
        <v>102</v>
      </c>
    </row>
    <row r="8" spans="1:8" ht="12.75">
      <c r="A8" s="297">
        <v>1</v>
      </c>
      <c r="B8" s="124" t="s">
        <v>1255</v>
      </c>
      <c r="C8" s="102">
        <v>85033.026</v>
      </c>
      <c r="D8" s="723">
        <v>85033.026</v>
      </c>
      <c r="E8" s="724">
        <v>86515.076</v>
      </c>
      <c r="F8" s="725">
        <v>86515.076</v>
      </c>
      <c r="G8" s="127">
        <f>+D8-C8</f>
        <v>0</v>
      </c>
      <c r="H8" s="127">
        <f>+F8-E8</f>
        <v>0</v>
      </c>
    </row>
    <row r="9" spans="1:8" ht="12.75">
      <c r="A9" s="298"/>
      <c r="B9" s="125" t="s">
        <v>1256</v>
      </c>
      <c r="C9" s="103">
        <v>82545.351</v>
      </c>
      <c r="D9" s="103">
        <v>82690.351</v>
      </c>
      <c r="E9" s="726">
        <v>83603.419</v>
      </c>
      <c r="F9" s="727">
        <v>83603.376</v>
      </c>
      <c r="G9" s="128">
        <f aca="true" t="shared" si="0" ref="G9:G38">+D9-C9</f>
        <v>145</v>
      </c>
      <c r="H9" s="128">
        <f aca="true" t="shared" si="1" ref="H9:H38">+F9-E9</f>
        <v>-0.04299999999057036</v>
      </c>
    </row>
    <row r="10" spans="1:8" ht="12.75">
      <c r="A10" s="299"/>
      <c r="B10" s="126" t="s">
        <v>1257</v>
      </c>
      <c r="C10" s="104">
        <v>17579.026</v>
      </c>
      <c r="D10" s="104">
        <v>17849.026</v>
      </c>
      <c r="E10" s="728">
        <v>22548.576</v>
      </c>
      <c r="F10" s="729">
        <v>14968.576</v>
      </c>
      <c r="G10" s="128">
        <f t="shared" si="0"/>
        <v>270</v>
      </c>
      <c r="H10" s="128">
        <f t="shared" si="1"/>
        <v>-7580.000000000002</v>
      </c>
    </row>
    <row r="11" spans="1:8" ht="12.75">
      <c r="A11" s="299"/>
      <c r="B11" s="126" t="s">
        <v>1258</v>
      </c>
      <c r="C11" s="104">
        <v>64966.325</v>
      </c>
      <c r="D11" s="104">
        <v>64841.325</v>
      </c>
      <c r="E11" s="728">
        <v>61054.843</v>
      </c>
      <c r="F11" s="729">
        <v>68634.8</v>
      </c>
      <c r="G11" s="128">
        <f t="shared" si="0"/>
        <v>-125</v>
      </c>
      <c r="H11" s="128">
        <f t="shared" si="1"/>
        <v>7579.957000000002</v>
      </c>
    </row>
    <row r="12" spans="1:8" ht="12.75">
      <c r="A12" s="298"/>
      <c r="B12" s="125" t="s">
        <v>1259</v>
      </c>
      <c r="C12" s="104">
        <v>2487.675</v>
      </c>
      <c r="D12" s="104">
        <v>2342.675</v>
      </c>
      <c r="E12" s="728">
        <v>2911.657</v>
      </c>
      <c r="F12" s="729">
        <v>2911.7</v>
      </c>
      <c r="G12" s="128">
        <f t="shared" si="0"/>
        <v>-145</v>
      </c>
      <c r="H12" s="128">
        <f t="shared" si="1"/>
        <v>0.042999999999665306</v>
      </c>
    </row>
    <row r="13" spans="1:8" ht="12.75">
      <c r="A13" s="297">
        <v>2</v>
      </c>
      <c r="B13" s="124" t="s">
        <v>1260</v>
      </c>
      <c r="C13" s="102">
        <v>21735.433</v>
      </c>
      <c r="D13" s="102">
        <v>21735.432999999997</v>
      </c>
      <c r="E13" s="730">
        <v>29478.5</v>
      </c>
      <c r="F13" s="725">
        <v>29478.5</v>
      </c>
      <c r="G13" s="127">
        <f t="shared" si="0"/>
        <v>0</v>
      </c>
      <c r="H13" s="127">
        <f t="shared" si="1"/>
        <v>0</v>
      </c>
    </row>
    <row r="14" spans="1:8" ht="12.75">
      <c r="A14" s="298"/>
      <c r="B14" s="125" t="s">
        <v>1256</v>
      </c>
      <c r="C14" s="103">
        <v>7313.183</v>
      </c>
      <c r="D14" s="103">
        <v>7314.583</v>
      </c>
      <c r="E14" s="726">
        <v>11038.925000000001</v>
      </c>
      <c r="F14" s="727">
        <v>11039.55</v>
      </c>
      <c r="G14" s="128">
        <f t="shared" si="0"/>
        <v>1.3999999999996362</v>
      </c>
      <c r="H14" s="128">
        <f t="shared" si="1"/>
        <v>0.624999999998181</v>
      </c>
    </row>
    <row r="15" spans="1:8" ht="12.75">
      <c r="A15" s="299"/>
      <c r="B15" s="126" t="s">
        <v>1261</v>
      </c>
      <c r="C15" s="104">
        <v>296.483</v>
      </c>
      <c r="D15" s="104">
        <v>297.883</v>
      </c>
      <c r="E15" s="728">
        <v>302.225</v>
      </c>
      <c r="F15" s="729">
        <v>302.85</v>
      </c>
      <c r="G15" s="128">
        <f t="shared" si="0"/>
        <v>1.3999999999999773</v>
      </c>
      <c r="H15" s="128">
        <f t="shared" si="1"/>
        <v>0.625</v>
      </c>
    </row>
    <row r="16" spans="1:8" ht="12.75">
      <c r="A16" s="299"/>
      <c r="B16" s="126" t="s">
        <v>1258</v>
      </c>
      <c r="C16" s="104">
        <v>7016.7</v>
      </c>
      <c r="D16" s="104">
        <v>7016.7</v>
      </c>
      <c r="E16" s="728">
        <v>10736.7</v>
      </c>
      <c r="F16" s="729">
        <v>10736.7</v>
      </c>
      <c r="G16" s="128">
        <f t="shared" si="0"/>
        <v>0</v>
      </c>
      <c r="H16" s="128">
        <f t="shared" si="1"/>
        <v>0</v>
      </c>
    </row>
    <row r="17" spans="1:8" ht="12.75">
      <c r="A17" s="298"/>
      <c r="B17" s="125" t="s">
        <v>1262</v>
      </c>
      <c r="C17" s="104">
        <v>14422.25</v>
      </c>
      <c r="D17" s="104">
        <v>14420.85</v>
      </c>
      <c r="E17" s="728">
        <v>18439.575</v>
      </c>
      <c r="F17" s="729">
        <v>18438.95</v>
      </c>
      <c r="G17" s="128">
        <f t="shared" si="0"/>
        <v>-1.3999999999996362</v>
      </c>
      <c r="H17" s="128">
        <f t="shared" si="1"/>
        <v>-0.625</v>
      </c>
    </row>
    <row r="18" spans="1:8" ht="12.75">
      <c r="A18" s="297">
        <v>3</v>
      </c>
      <c r="B18" s="124" t="s">
        <v>1263</v>
      </c>
      <c r="C18" s="102">
        <v>1116.915</v>
      </c>
      <c r="D18" s="102">
        <v>1116.915</v>
      </c>
      <c r="E18" s="730">
        <v>216.915</v>
      </c>
      <c r="F18" s="725">
        <v>216.915</v>
      </c>
      <c r="G18" s="127">
        <f t="shared" si="0"/>
        <v>0</v>
      </c>
      <c r="H18" s="127">
        <f t="shared" si="1"/>
        <v>0</v>
      </c>
    </row>
    <row r="19" spans="1:8" ht="12.75">
      <c r="A19" s="298"/>
      <c r="B19" s="125" t="s">
        <v>1256</v>
      </c>
      <c r="C19" s="105">
        <v>447.164</v>
      </c>
      <c r="D19" s="105">
        <v>451.389</v>
      </c>
      <c r="E19" s="731">
        <v>76.896</v>
      </c>
      <c r="F19" s="732">
        <v>82.292</v>
      </c>
      <c r="G19" s="128">
        <f t="shared" si="0"/>
        <v>4.225000000000023</v>
      </c>
      <c r="H19" s="128">
        <f t="shared" si="1"/>
        <v>5.396000000000001</v>
      </c>
    </row>
    <row r="20" spans="1:8" ht="12.75">
      <c r="A20" s="299"/>
      <c r="B20" s="126" t="s">
        <v>1257</v>
      </c>
      <c r="C20" s="104">
        <v>447.164</v>
      </c>
      <c r="D20" s="104">
        <v>451.389</v>
      </c>
      <c r="E20" s="728">
        <v>76.896</v>
      </c>
      <c r="F20" s="729">
        <v>82.292</v>
      </c>
      <c r="G20" s="128">
        <f t="shared" si="0"/>
        <v>4.225000000000023</v>
      </c>
      <c r="H20" s="128">
        <f t="shared" si="1"/>
        <v>5.396000000000001</v>
      </c>
    </row>
    <row r="21" spans="1:8" ht="12.75">
      <c r="A21" s="299"/>
      <c r="B21" s="126" t="s">
        <v>1258</v>
      </c>
      <c r="C21" s="104">
        <v>0</v>
      </c>
      <c r="D21" s="104">
        <v>0</v>
      </c>
      <c r="E21" s="728">
        <v>0</v>
      </c>
      <c r="F21" s="729">
        <v>0</v>
      </c>
      <c r="G21" s="128">
        <f t="shared" si="0"/>
        <v>0</v>
      </c>
      <c r="H21" s="128">
        <f t="shared" si="1"/>
        <v>0</v>
      </c>
    </row>
    <row r="22" spans="1:8" ht="12.75">
      <c r="A22" s="298"/>
      <c r="B22" s="125" t="s">
        <v>1262</v>
      </c>
      <c r="C22" s="104">
        <v>669.751</v>
      </c>
      <c r="D22" s="104">
        <v>665.526</v>
      </c>
      <c r="E22" s="728">
        <v>140.019</v>
      </c>
      <c r="F22" s="729">
        <v>134.623</v>
      </c>
      <c r="G22" s="128">
        <f t="shared" si="0"/>
        <v>-4.225000000000023</v>
      </c>
      <c r="H22" s="128">
        <f t="shared" si="1"/>
        <v>-5.396000000000015</v>
      </c>
    </row>
    <row r="23" spans="1:8" ht="12.75">
      <c r="A23" s="297">
        <v>4</v>
      </c>
      <c r="B23" s="124" t="s">
        <v>1264</v>
      </c>
      <c r="C23" s="106">
        <v>3014.3610000000003</v>
      </c>
      <c r="D23" s="106">
        <v>3014.361</v>
      </c>
      <c r="E23" s="733">
        <v>4433.644</v>
      </c>
      <c r="F23" s="734">
        <v>4433.644</v>
      </c>
      <c r="G23" s="127">
        <f t="shared" si="0"/>
        <v>0</v>
      </c>
      <c r="H23" s="127">
        <f t="shared" si="1"/>
        <v>0</v>
      </c>
    </row>
    <row r="24" spans="1:8" ht="12.75">
      <c r="A24" s="298"/>
      <c r="B24" s="125" t="s">
        <v>1256</v>
      </c>
      <c r="C24" s="105">
        <v>562.715</v>
      </c>
      <c r="D24" s="105">
        <v>586.326</v>
      </c>
      <c r="E24" s="731">
        <v>1155.125</v>
      </c>
      <c r="F24" s="732">
        <v>1342.171</v>
      </c>
      <c r="G24" s="128">
        <f t="shared" si="0"/>
        <v>23.61099999999999</v>
      </c>
      <c r="H24" s="128">
        <f t="shared" si="1"/>
        <v>187.04600000000005</v>
      </c>
    </row>
    <row r="25" spans="1:8" ht="12.75">
      <c r="A25" s="299"/>
      <c r="B25" s="126" t="s">
        <v>1257</v>
      </c>
      <c r="C25" s="104">
        <v>562.715</v>
      </c>
      <c r="D25" s="104">
        <v>586.326</v>
      </c>
      <c r="E25" s="728">
        <v>1155.125</v>
      </c>
      <c r="F25" s="729">
        <v>1342.171</v>
      </c>
      <c r="G25" s="128">
        <f t="shared" si="0"/>
        <v>23.61099999999999</v>
      </c>
      <c r="H25" s="128">
        <f t="shared" si="1"/>
        <v>187.04600000000005</v>
      </c>
    </row>
    <row r="26" spans="1:8" ht="12.75">
      <c r="A26" s="298"/>
      <c r="B26" s="125" t="s">
        <v>1262</v>
      </c>
      <c r="C26" s="104">
        <v>2451.646</v>
      </c>
      <c r="D26" s="104">
        <v>2428.035</v>
      </c>
      <c r="E26" s="728">
        <v>3278.5190000000002</v>
      </c>
      <c r="F26" s="729">
        <v>3091.473</v>
      </c>
      <c r="G26" s="128">
        <f t="shared" si="0"/>
        <v>-23.61100000000033</v>
      </c>
      <c r="H26" s="128">
        <f t="shared" si="1"/>
        <v>-187.04600000000028</v>
      </c>
    </row>
    <row r="27" spans="1:8" ht="12.75">
      <c r="A27" s="297">
        <v>5</v>
      </c>
      <c r="B27" s="124" t="s">
        <v>1265</v>
      </c>
      <c r="C27" s="106">
        <v>339.373</v>
      </c>
      <c r="D27" s="106">
        <v>339.373</v>
      </c>
      <c r="E27" s="733">
        <v>229.6</v>
      </c>
      <c r="F27" s="734">
        <v>215.374</v>
      </c>
      <c r="G27" s="127">
        <f t="shared" si="0"/>
        <v>0</v>
      </c>
      <c r="H27" s="127">
        <f t="shared" si="1"/>
        <v>-14.225999999999999</v>
      </c>
    </row>
    <row r="28" spans="1:8" ht="12.75">
      <c r="A28" s="298"/>
      <c r="B28" s="125" t="s">
        <v>1256</v>
      </c>
      <c r="C28" s="105">
        <v>157.6</v>
      </c>
      <c r="D28" s="105">
        <v>157.6</v>
      </c>
      <c r="E28" s="731">
        <v>157.6</v>
      </c>
      <c r="F28" s="729">
        <v>157.6</v>
      </c>
      <c r="G28" s="128">
        <f t="shared" si="0"/>
        <v>0</v>
      </c>
      <c r="H28" s="128">
        <f t="shared" si="1"/>
        <v>0</v>
      </c>
    </row>
    <row r="29" spans="1:8" ht="12.75">
      <c r="A29" s="299"/>
      <c r="B29" s="126" t="s">
        <v>1266</v>
      </c>
      <c r="C29" s="104">
        <v>157.6</v>
      </c>
      <c r="D29" s="104">
        <v>157.6</v>
      </c>
      <c r="E29" s="728">
        <v>157.6</v>
      </c>
      <c r="F29" s="729">
        <v>157.6</v>
      </c>
      <c r="G29" s="128">
        <f t="shared" si="0"/>
        <v>0</v>
      </c>
      <c r="H29" s="128">
        <f t="shared" si="1"/>
        <v>0</v>
      </c>
    </row>
    <row r="30" spans="1:8" ht="12.75">
      <c r="A30" s="298"/>
      <c r="B30" s="125" t="s">
        <v>1267</v>
      </c>
      <c r="C30" s="104">
        <v>181.773</v>
      </c>
      <c r="D30" s="104">
        <v>181.773</v>
      </c>
      <c r="E30" s="728">
        <v>72</v>
      </c>
      <c r="F30" s="729">
        <v>57.774</v>
      </c>
      <c r="G30" s="128">
        <f t="shared" si="0"/>
        <v>0</v>
      </c>
      <c r="H30" s="128">
        <f t="shared" si="1"/>
        <v>-14.225999999999999</v>
      </c>
    </row>
    <row r="31" spans="1:8" ht="12.75">
      <c r="A31" s="298"/>
      <c r="B31" s="125" t="s">
        <v>1268</v>
      </c>
      <c r="C31" s="104">
        <v>181.8</v>
      </c>
      <c r="D31" s="104">
        <v>181.8</v>
      </c>
      <c r="E31" s="728">
        <v>104.282</v>
      </c>
      <c r="F31" s="729">
        <v>181.8</v>
      </c>
      <c r="G31" s="128">
        <f t="shared" si="0"/>
        <v>0</v>
      </c>
      <c r="H31" s="128">
        <f t="shared" si="1"/>
        <v>77.51800000000001</v>
      </c>
    </row>
    <row r="32" spans="1:8" ht="12.75">
      <c r="A32" s="297">
        <v>6</v>
      </c>
      <c r="B32" s="124" t="s">
        <v>1269</v>
      </c>
      <c r="C32" s="107">
        <v>-3946.4</v>
      </c>
      <c r="D32" s="107">
        <v>-6801.7</v>
      </c>
      <c r="E32" s="735">
        <v>7987.5</v>
      </c>
      <c r="F32" s="736">
        <v>4574.7</v>
      </c>
      <c r="G32" s="127">
        <f t="shared" si="0"/>
        <v>-2855.2999999999997</v>
      </c>
      <c r="H32" s="127">
        <f t="shared" si="1"/>
        <v>-3412.8</v>
      </c>
    </row>
    <row r="33" spans="1:8" ht="12.75">
      <c r="A33" s="297"/>
      <c r="B33" s="125" t="s">
        <v>1153</v>
      </c>
      <c r="C33" s="104">
        <v>-3946.4</v>
      </c>
      <c r="D33" s="104">
        <v>-6801.7</v>
      </c>
      <c r="E33" s="728">
        <v>7987.5</v>
      </c>
      <c r="F33" s="729">
        <v>4574.7</v>
      </c>
      <c r="G33" s="128">
        <f t="shared" si="0"/>
        <v>-2855.2999999999997</v>
      </c>
      <c r="H33" s="128">
        <f t="shared" si="1"/>
        <v>-3412.8</v>
      </c>
    </row>
    <row r="34" spans="1:8" ht="12.75">
      <c r="A34" s="297">
        <v>7</v>
      </c>
      <c r="B34" s="124" t="s">
        <v>1270</v>
      </c>
      <c r="C34" s="102">
        <v>107292.708</v>
      </c>
      <c r="D34" s="102">
        <v>104437.408</v>
      </c>
      <c r="E34" s="730">
        <v>128861.23500000002</v>
      </c>
      <c r="F34" s="734">
        <v>125434.20900000002</v>
      </c>
      <c r="G34" s="127">
        <f t="shared" si="0"/>
        <v>-2855.300000000003</v>
      </c>
      <c r="H34" s="127">
        <f t="shared" si="1"/>
        <v>-3427.025999999998</v>
      </c>
    </row>
    <row r="35" spans="1:8" ht="12.75">
      <c r="A35" s="297"/>
      <c r="B35" s="124" t="s">
        <v>1271</v>
      </c>
      <c r="C35" s="102">
        <v>87079.613</v>
      </c>
      <c r="D35" s="102">
        <v>84398.549</v>
      </c>
      <c r="E35" s="730">
        <v>104019.46500000001</v>
      </c>
      <c r="F35" s="734">
        <v>100799.68900000001</v>
      </c>
      <c r="G35" s="127">
        <f t="shared" si="0"/>
        <v>-2681.0639999999985</v>
      </c>
      <c r="H35" s="127">
        <f t="shared" si="1"/>
        <v>-3219.775999999998</v>
      </c>
    </row>
    <row r="36" spans="1:8" ht="12.75">
      <c r="A36" s="300"/>
      <c r="B36" s="126" t="s">
        <v>1272</v>
      </c>
      <c r="C36" s="108">
        <v>14938.988000000003</v>
      </c>
      <c r="D36" s="108">
        <v>12382.924000000003</v>
      </c>
      <c r="E36" s="737">
        <v>32070.322</v>
      </c>
      <c r="F36" s="732">
        <v>21270.589</v>
      </c>
      <c r="G36" s="128">
        <f t="shared" si="0"/>
        <v>-2556.0640000000003</v>
      </c>
      <c r="H36" s="128">
        <f t="shared" si="1"/>
        <v>-10799.733</v>
      </c>
    </row>
    <row r="37" spans="1:8" ht="12.75">
      <c r="A37" s="301"/>
      <c r="B37" s="126" t="s">
        <v>15</v>
      </c>
      <c r="C37" s="109">
        <v>72140.625</v>
      </c>
      <c r="D37" s="109">
        <v>72015.625</v>
      </c>
      <c r="E37" s="738">
        <v>71949.14300000001</v>
      </c>
      <c r="F37" s="739">
        <v>79529.1</v>
      </c>
      <c r="G37" s="128">
        <f t="shared" si="0"/>
        <v>-125</v>
      </c>
      <c r="H37" s="128">
        <f t="shared" si="1"/>
        <v>7579.956999999995</v>
      </c>
    </row>
    <row r="38" spans="1:8" ht="12.75">
      <c r="A38" s="300"/>
      <c r="B38" s="124" t="s">
        <v>1273</v>
      </c>
      <c r="C38" s="106">
        <v>20213.095</v>
      </c>
      <c r="D38" s="106">
        <v>20038.859</v>
      </c>
      <c r="E38" s="733">
        <v>24841.77</v>
      </c>
      <c r="F38" s="734">
        <v>24634.52</v>
      </c>
      <c r="G38" s="127">
        <f t="shared" si="0"/>
        <v>-174.2360000000008</v>
      </c>
      <c r="H38" s="127">
        <f t="shared" si="1"/>
        <v>-207.25</v>
      </c>
    </row>
    <row r="39" spans="1:8" ht="12.75">
      <c r="A39" s="302"/>
      <c r="B39" s="303"/>
      <c r="C39" s="304"/>
      <c r="D39" s="304"/>
      <c r="E39" s="740"/>
      <c r="F39" s="718"/>
      <c r="G39" s="304"/>
      <c r="H39" s="304"/>
    </row>
    <row r="40" spans="1:8" ht="12.75">
      <c r="A40" s="213"/>
      <c r="B40" s="213"/>
      <c r="C40" s="213"/>
      <c r="D40" s="1204"/>
      <c r="E40" s="213"/>
      <c r="F40" s="1204"/>
      <c r="G40" s="213"/>
      <c r="H40" s="213"/>
    </row>
    <row r="41" spans="1:8" ht="12.75">
      <c r="A41" s="213"/>
      <c r="B41" s="213"/>
      <c r="C41" s="213"/>
      <c r="D41" s="1204"/>
      <c r="E41" s="213"/>
      <c r="F41" s="1204"/>
      <c r="G41" s="213"/>
      <c r="H41" s="1204"/>
    </row>
    <row r="42" spans="1:8" ht="12.75">
      <c r="A42" s="213"/>
      <c r="B42" s="213"/>
      <c r="C42" s="213"/>
      <c r="D42" s="1204"/>
      <c r="E42" s="213"/>
      <c r="F42" s="1204"/>
      <c r="G42" s="213"/>
      <c r="H42" s="213"/>
    </row>
    <row r="43" spans="1:8" ht="12.75">
      <c r="A43" s="213"/>
      <c r="B43" s="213"/>
      <c r="C43" s="213"/>
      <c r="D43" s="1204"/>
      <c r="E43" s="213"/>
      <c r="F43" s="1204"/>
      <c r="G43" s="213"/>
      <c r="H43" s="213"/>
    </row>
  </sheetData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workbookViewId="0" topLeftCell="A1">
      <selection activeCell="E47" sqref="E47"/>
    </sheetView>
  </sheetViews>
  <sheetFormatPr defaultColWidth="9.140625" defaultRowHeight="12.75"/>
  <cols>
    <col min="1" max="1" width="5.7109375" style="345" customWidth="1"/>
    <col min="2" max="2" width="34.7109375" style="345" customWidth="1"/>
    <col min="3" max="3" width="9.00390625" style="345" bestFit="1" customWidth="1"/>
    <col min="4" max="4" width="9.421875" style="345" customWidth="1"/>
    <col min="5" max="5" width="10.00390625" style="345" customWidth="1"/>
    <col min="6" max="6" width="9.8515625" style="345" customWidth="1"/>
    <col min="7" max="7" width="10.140625" style="345" customWidth="1"/>
    <col min="8" max="16384" width="9.140625" style="345" customWidth="1"/>
  </cols>
  <sheetData>
    <row r="1" spans="2:7" ht="15.75" customHeight="1">
      <c r="B1" s="1854" t="s">
        <v>1380</v>
      </c>
      <c r="C1" s="1854"/>
      <c r="D1" s="1854"/>
      <c r="E1" s="1854"/>
      <c r="F1" s="1854"/>
      <c r="G1" s="1854"/>
    </row>
    <row r="2" spans="2:8" ht="15.75">
      <c r="B2" s="1855" t="s">
        <v>1381</v>
      </c>
      <c r="C2" s="1855"/>
      <c r="D2" s="1855"/>
      <c r="E2" s="1855"/>
      <c r="F2" s="1855"/>
      <c r="G2" s="1855"/>
      <c r="H2" s="721"/>
    </row>
    <row r="3" spans="2:7" ht="15.75">
      <c r="B3" s="397" t="s">
        <v>100</v>
      </c>
      <c r="C3" s="398"/>
      <c r="D3" s="398"/>
      <c r="E3" s="398"/>
      <c r="F3" s="399"/>
      <c r="G3" s="399"/>
    </row>
    <row r="4" spans="2:8" ht="16.5" thickBot="1">
      <c r="B4" s="344" t="s">
        <v>724</v>
      </c>
      <c r="G4" s="787" t="s">
        <v>913</v>
      </c>
      <c r="H4" s="721"/>
    </row>
    <row r="5" spans="2:7" ht="12.75">
      <c r="B5" s="1856"/>
      <c r="C5" s="1858" t="s">
        <v>1387</v>
      </c>
      <c r="D5" s="1858" t="s">
        <v>676</v>
      </c>
      <c r="E5" s="1860" t="s">
        <v>99</v>
      </c>
      <c r="F5" s="1862" t="s">
        <v>137</v>
      </c>
      <c r="G5" s="1863"/>
    </row>
    <row r="6" spans="2:8" ht="12.75">
      <c r="B6" s="1857"/>
      <c r="C6" s="1859"/>
      <c r="D6" s="1859"/>
      <c r="E6" s="1861"/>
      <c r="F6" s="346" t="s">
        <v>676</v>
      </c>
      <c r="G6" s="347" t="s">
        <v>102</v>
      </c>
      <c r="H6" s="1267"/>
    </row>
    <row r="7" spans="2:7" ht="12.75">
      <c r="B7" s="348"/>
      <c r="C7" s="349"/>
      <c r="D7" s="349"/>
      <c r="E7" s="350"/>
      <c r="F7" s="348"/>
      <c r="G7" s="351"/>
    </row>
    <row r="8" spans="2:7" ht="12.75">
      <c r="B8" s="400" t="s">
        <v>1329</v>
      </c>
      <c r="C8" s="353">
        <v>5295.1</v>
      </c>
      <c r="D8" s="353">
        <v>5533.9</v>
      </c>
      <c r="E8" s="354">
        <v>6221.9</v>
      </c>
      <c r="F8" s="352">
        <v>4.509829842684738</v>
      </c>
      <c r="G8" s="355">
        <v>12.432461735846331</v>
      </c>
    </row>
    <row r="9" spans="2:7" ht="12.75">
      <c r="B9" s="401"/>
      <c r="C9" s="357"/>
      <c r="D9" s="353"/>
      <c r="E9" s="354"/>
      <c r="F9" s="352"/>
      <c r="G9" s="355"/>
    </row>
    <row r="10" spans="2:7" ht="12.75">
      <c r="B10" s="401" t="s">
        <v>1330</v>
      </c>
      <c r="C10" s="357">
        <v>3552.8</v>
      </c>
      <c r="D10" s="357">
        <v>2827.8</v>
      </c>
      <c r="E10" s="358">
        <v>3014.6</v>
      </c>
      <c r="F10" s="356">
        <v>-20.40643999099302</v>
      </c>
      <c r="G10" s="359">
        <v>6.605841997312382</v>
      </c>
    </row>
    <row r="11" spans="2:7" ht="12.75">
      <c r="B11" s="402" t="s">
        <v>1331</v>
      </c>
      <c r="C11" s="361">
        <v>1742.3</v>
      </c>
      <c r="D11" s="361">
        <v>2706.1</v>
      </c>
      <c r="E11" s="362">
        <v>3207.3</v>
      </c>
      <c r="F11" s="360">
        <v>55.31768352178153</v>
      </c>
      <c r="G11" s="363">
        <v>18.521118953475508</v>
      </c>
    </row>
    <row r="12" spans="2:7" ht="12.75">
      <c r="B12" s="403"/>
      <c r="C12" s="357"/>
      <c r="D12" s="353"/>
      <c r="E12" s="354"/>
      <c r="F12" s="352"/>
      <c r="G12" s="355"/>
    </row>
    <row r="13" spans="2:7" ht="12.75">
      <c r="B13" s="400" t="s">
        <v>1332</v>
      </c>
      <c r="C13" s="353">
        <v>16470.7</v>
      </c>
      <c r="D13" s="353">
        <v>21961.3</v>
      </c>
      <c r="E13" s="354">
        <v>25546.1</v>
      </c>
      <c r="F13" s="352">
        <v>33.33555950870334</v>
      </c>
      <c r="G13" s="355">
        <v>16.32325955203015</v>
      </c>
    </row>
    <row r="14" spans="2:7" ht="12.75">
      <c r="B14" s="401"/>
      <c r="C14" s="357"/>
      <c r="D14" s="353"/>
      <c r="E14" s="354"/>
      <c r="F14" s="352"/>
      <c r="G14" s="355"/>
    </row>
    <row r="15" spans="2:7" ht="12.75">
      <c r="B15" s="401" t="s">
        <v>1333</v>
      </c>
      <c r="C15" s="357">
        <v>10319.9</v>
      </c>
      <c r="D15" s="357">
        <v>13171.9</v>
      </c>
      <c r="E15" s="358">
        <v>15133.6</v>
      </c>
      <c r="F15" s="356">
        <v>27.635926704716127</v>
      </c>
      <c r="G15" s="359">
        <v>14.893067818613886</v>
      </c>
    </row>
    <row r="16" spans="2:7" ht="12.75">
      <c r="B16" s="402" t="s">
        <v>1334</v>
      </c>
      <c r="C16" s="361">
        <v>6150.8</v>
      </c>
      <c r="D16" s="361">
        <v>8789.4</v>
      </c>
      <c r="E16" s="362">
        <v>10412.5</v>
      </c>
      <c r="F16" s="360">
        <v>42.89848474995122</v>
      </c>
      <c r="G16" s="363">
        <v>18.466561995130505</v>
      </c>
    </row>
    <row r="17" spans="2:7" ht="12.75">
      <c r="B17" s="403"/>
      <c r="C17" s="357"/>
      <c r="D17" s="353"/>
      <c r="E17" s="354"/>
      <c r="F17" s="352"/>
      <c r="G17" s="355"/>
    </row>
    <row r="18" spans="2:7" ht="12.75">
      <c r="B18" s="400" t="s">
        <v>1335</v>
      </c>
      <c r="C18" s="353">
        <v>-11175.6</v>
      </c>
      <c r="D18" s="353">
        <v>-16427.4</v>
      </c>
      <c r="E18" s="354">
        <v>-19324.2</v>
      </c>
      <c r="F18" s="352">
        <v>46.99345001610652</v>
      </c>
      <c r="G18" s="355">
        <v>17.63395302969431</v>
      </c>
    </row>
    <row r="19" spans="2:7" ht="12.75">
      <c r="B19" s="401"/>
      <c r="C19" s="357"/>
      <c r="D19" s="357"/>
      <c r="E19" s="358"/>
      <c r="F19" s="352"/>
      <c r="G19" s="355"/>
    </row>
    <row r="20" spans="2:7" ht="12.75">
      <c r="B20" s="401" t="s">
        <v>1336</v>
      </c>
      <c r="C20" s="357">
        <v>-6767.1</v>
      </c>
      <c r="D20" s="357">
        <v>-10344.1</v>
      </c>
      <c r="E20" s="358">
        <v>-12119</v>
      </c>
      <c r="F20" s="356">
        <v>52.858683926645085</v>
      </c>
      <c r="G20" s="359">
        <v>17.15857348633523</v>
      </c>
    </row>
    <row r="21" spans="2:7" ht="12.75">
      <c r="B21" s="402" t="s">
        <v>1337</v>
      </c>
      <c r="C21" s="361">
        <v>-4408.5</v>
      </c>
      <c r="D21" s="361">
        <v>-6083.3</v>
      </c>
      <c r="E21" s="362">
        <v>-7205.2</v>
      </c>
      <c r="F21" s="360">
        <v>37.990246115458746</v>
      </c>
      <c r="G21" s="363">
        <v>18.442292834481293</v>
      </c>
    </row>
    <row r="22" spans="2:7" ht="12.75">
      <c r="B22" s="403"/>
      <c r="C22" s="357"/>
      <c r="D22" s="357"/>
      <c r="E22" s="358"/>
      <c r="F22" s="352"/>
      <c r="G22" s="355"/>
    </row>
    <row r="23" spans="2:7" ht="12.75">
      <c r="B23" s="400" t="s">
        <v>1338</v>
      </c>
      <c r="C23" s="353">
        <v>21765.8</v>
      </c>
      <c r="D23" s="353">
        <v>27495.2</v>
      </c>
      <c r="E23" s="354">
        <v>31768</v>
      </c>
      <c r="F23" s="352">
        <v>26.322947008609816</v>
      </c>
      <c r="G23" s="355">
        <v>15.540167010969185</v>
      </c>
    </row>
    <row r="24" spans="2:7" ht="12.75">
      <c r="B24" s="401"/>
      <c r="C24" s="357"/>
      <c r="D24" s="357"/>
      <c r="E24" s="358"/>
      <c r="F24" s="352"/>
      <c r="G24" s="355"/>
    </row>
    <row r="25" spans="2:7" ht="12.75">
      <c r="B25" s="401" t="s">
        <v>1336</v>
      </c>
      <c r="C25" s="357">
        <v>13872.7</v>
      </c>
      <c r="D25" s="357">
        <v>15999.7</v>
      </c>
      <c r="E25" s="358">
        <v>18148.2</v>
      </c>
      <c r="F25" s="356">
        <v>15.332271295421947</v>
      </c>
      <c r="G25" s="359">
        <v>13.42837678206466</v>
      </c>
    </row>
    <row r="26" spans="2:7" ht="13.5" thickBot="1">
      <c r="B26" s="404" t="s">
        <v>1337</v>
      </c>
      <c r="C26" s="365">
        <v>7893.1</v>
      </c>
      <c r="D26" s="365">
        <v>11495.5</v>
      </c>
      <c r="E26" s="366">
        <v>13619.8</v>
      </c>
      <c r="F26" s="364">
        <v>45.63986266485918</v>
      </c>
      <c r="G26" s="367">
        <v>18.47940498455918</v>
      </c>
    </row>
    <row r="27" spans="3:5" ht="12.75">
      <c r="C27" s="368"/>
      <c r="D27" s="368"/>
      <c r="E27" s="368"/>
    </row>
    <row r="28" spans="3:5" ht="12.75">
      <c r="C28" s="368"/>
      <c r="D28" s="368"/>
      <c r="E28" s="368"/>
    </row>
    <row r="29" spans="3:5" ht="13.5" thickBot="1">
      <c r="C29" s="368"/>
      <c r="D29" s="368"/>
      <c r="E29" s="368"/>
    </row>
    <row r="30" spans="2:5" ht="12.75">
      <c r="B30" s="369" t="s">
        <v>1322</v>
      </c>
      <c r="C30" s="370">
        <v>32.1486032773349</v>
      </c>
      <c r="D30" s="371">
        <v>25.198417215738594</v>
      </c>
      <c r="E30" s="372">
        <v>24.3555767808002</v>
      </c>
    </row>
    <row r="31" spans="2:5" ht="12.75">
      <c r="B31" s="373" t="s">
        <v>1339</v>
      </c>
      <c r="C31" s="374">
        <v>34.42669018110641</v>
      </c>
      <c r="D31" s="375">
        <v>21.468429004167966</v>
      </c>
      <c r="E31" s="376">
        <v>19.91991330549241</v>
      </c>
    </row>
    <row r="32" spans="2:5" ht="12.75">
      <c r="B32" s="377" t="s">
        <v>1340</v>
      </c>
      <c r="C32" s="360">
        <v>28.326396566300318</v>
      </c>
      <c r="D32" s="361">
        <v>30.78822217671286</v>
      </c>
      <c r="E32" s="363">
        <v>30.80240096038416</v>
      </c>
    </row>
    <row r="33" spans="2:5" ht="12.75">
      <c r="B33" s="378" t="s">
        <v>157</v>
      </c>
      <c r="C33" s="379"/>
      <c r="D33" s="380"/>
      <c r="E33" s="381"/>
    </row>
    <row r="34" spans="2:5" ht="12.75">
      <c r="B34" s="373" t="s">
        <v>1339</v>
      </c>
      <c r="C34" s="374">
        <v>67.09599440992615</v>
      </c>
      <c r="D34" s="382">
        <v>51.09958618695677</v>
      </c>
      <c r="E34" s="383">
        <v>48.45143766373616</v>
      </c>
    </row>
    <row r="35" spans="2:5" ht="12.75">
      <c r="B35" s="377" t="s">
        <v>1340</v>
      </c>
      <c r="C35" s="360">
        <v>32.90400559007384</v>
      </c>
      <c r="D35" s="384">
        <v>48.900413813043244</v>
      </c>
      <c r="E35" s="385">
        <v>51.54856233626385</v>
      </c>
    </row>
    <row r="36" spans="2:5" ht="12.75">
      <c r="B36" s="378" t="s">
        <v>158</v>
      </c>
      <c r="C36" s="379"/>
      <c r="D36" s="380"/>
      <c r="E36" s="381"/>
    </row>
    <row r="37" spans="2:5" ht="12.75">
      <c r="B37" s="373" t="s">
        <v>1339</v>
      </c>
      <c r="C37" s="374">
        <v>62.65611054782128</v>
      </c>
      <c r="D37" s="382">
        <v>59.977779093223084</v>
      </c>
      <c r="E37" s="383">
        <v>59.24035371348268</v>
      </c>
    </row>
    <row r="38" spans="2:5" ht="12.75">
      <c r="B38" s="377" t="s">
        <v>1340</v>
      </c>
      <c r="C38" s="360">
        <v>37.34388945217872</v>
      </c>
      <c r="D38" s="384">
        <v>40.02222090677692</v>
      </c>
      <c r="E38" s="385">
        <v>40.759646286517324</v>
      </c>
    </row>
    <row r="39" spans="2:5" ht="12.75">
      <c r="B39" s="378" t="s">
        <v>159</v>
      </c>
      <c r="C39" s="379"/>
      <c r="D39" s="380"/>
      <c r="E39" s="381"/>
    </row>
    <row r="40" spans="2:5" ht="12.75">
      <c r="B40" s="373" t="s">
        <v>1339</v>
      </c>
      <c r="C40" s="374">
        <v>60.55245355954043</v>
      </c>
      <c r="D40" s="382">
        <v>62.96857688983041</v>
      </c>
      <c r="E40" s="383">
        <v>62.71410976909782</v>
      </c>
    </row>
    <row r="41" spans="2:5" ht="12.75">
      <c r="B41" s="377" t="s">
        <v>1340</v>
      </c>
      <c r="C41" s="360">
        <v>39.44754644045958</v>
      </c>
      <c r="D41" s="384">
        <v>37.0314231101696</v>
      </c>
      <c r="E41" s="385">
        <v>37.28589023090218</v>
      </c>
    </row>
    <row r="42" spans="2:5" ht="12.75">
      <c r="B42" s="378" t="s">
        <v>160</v>
      </c>
      <c r="C42" s="379"/>
      <c r="D42" s="380"/>
      <c r="E42" s="381"/>
    </row>
    <row r="43" spans="2:5" ht="12.75">
      <c r="B43" s="373" t="s">
        <v>1339</v>
      </c>
      <c r="C43" s="374">
        <v>63.736228395005</v>
      </c>
      <c r="D43" s="382">
        <v>58.190884227065084</v>
      </c>
      <c r="E43" s="383">
        <v>57.127297909846384</v>
      </c>
    </row>
    <row r="44" spans="2:5" ht="12.75">
      <c r="B44" s="386" t="s">
        <v>1340</v>
      </c>
      <c r="C44" s="360">
        <v>36.263771604994986</v>
      </c>
      <c r="D44" s="384">
        <v>41.809115772934916</v>
      </c>
      <c r="E44" s="385">
        <v>42.872702090153616</v>
      </c>
    </row>
    <row r="45" spans="2:5" ht="12.75">
      <c r="B45" s="387" t="s">
        <v>161</v>
      </c>
      <c r="C45" s="379"/>
      <c r="D45" s="380"/>
      <c r="E45" s="381"/>
    </row>
    <row r="46" spans="2:5" ht="12.75">
      <c r="B46" s="386" t="s">
        <v>1341</v>
      </c>
      <c r="C46" s="374">
        <v>24.327614882062683</v>
      </c>
      <c r="D46" s="375">
        <v>20.126785766242833</v>
      </c>
      <c r="E46" s="376">
        <v>19.585431881138252</v>
      </c>
    </row>
    <row r="47" spans="2:5" ht="13.5" thickBot="1">
      <c r="B47" s="388" t="s">
        <v>1342</v>
      </c>
      <c r="C47" s="364">
        <v>75.67238511793731</v>
      </c>
      <c r="D47" s="365">
        <v>79.87321423375717</v>
      </c>
      <c r="E47" s="367">
        <v>80.41456811886174</v>
      </c>
    </row>
    <row r="49" ht="12.75">
      <c r="B49" s="345" t="s">
        <v>1343</v>
      </c>
    </row>
    <row r="50" spans="2:5" ht="12.75">
      <c r="B50" s="345" t="s">
        <v>1196</v>
      </c>
      <c r="E50" s="721"/>
    </row>
    <row r="54" spans="2:5" ht="12.75">
      <c r="B54" s="1853"/>
      <c r="C54" s="1853"/>
      <c r="D54" s="1853"/>
      <c r="E54" s="1853"/>
    </row>
  </sheetData>
  <mergeCells count="8">
    <mergeCell ref="B54:E54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9">
      <selection activeCell="A50" sqref="A50:IV50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0.14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57421875" style="0" customWidth="1"/>
  </cols>
  <sheetData>
    <row r="1" spans="2:7" ht="12.75">
      <c r="B1" s="1714" t="s">
        <v>240</v>
      </c>
      <c r="C1" s="1714"/>
      <c r="D1" s="1714"/>
      <c r="E1" s="1714"/>
      <c r="F1" s="1714"/>
      <c r="G1" s="1714"/>
    </row>
    <row r="2" spans="1:8" ht="15.75">
      <c r="A2" s="621" t="s">
        <v>1120</v>
      </c>
      <c r="B2" s="621"/>
      <c r="C2" s="621"/>
      <c r="D2" s="621"/>
      <c r="E2" s="621"/>
      <c r="F2" s="621"/>
      <c r="G2" s="621"/>
      <c r="H2" s="722"/>
    </row>
    <row r="3" spans="1:7" ht="13.5" thickBot="1">
      <c r="A3" s="623"/>
      <c r="B3" s="624"/>
      <c r="C3" s="624"/>
      <c r="D3" s="625"/>
      <c r="E3" s="625"/>
      <c r="F3" s="624"/>
      <c r="G3" s="788" t="s">
        <v>346</v>
      </c>
    </row>
    <row r="4" spans="1:7" ht="12.75">
      <c r="A4" s="626"/>
      <c r="B4" s="627"/>
      <c r="C4" s="1864" t="s">
        <v>100</v>
      </c>
      <c r="D4" s="1865"/>
      <c r="E4" s="1866"/>
      <c r="F4" s="1867" t="s">
        <v>137</v>
      </c>
      <c r="G4" s="1868"/>
    </row>
    <row r="5" spans="1:7" ht="12.75">
      <c r="A5" s="628"/>
      <c r="B5" s="629"/>
      <c r="C5" s="630" t="s">
        <v>1387</v>
      </c>
      <c r="D5" s="631" t="s">
        <v>676</v>
      </c>
      <c r="E5" s="632" t="s">
        <v>99</v>
      </c>
      <c r="F5" s="633" t="s">
        <v>676</v>
      </c>
      <c r="G5" s="634" t="s">
        <v>99</v>
      </c>
    </row>
    <row r="6" spans="1:7" ht="12.75">
      <c r="A6" s="635"/>
      <c r="B6" s="636" t="s">
        <v>162</v>
      </c>
      <c r="C6" s="637">
        <v>2988.764999999999</v>
      </c>
      <c r="D6" s="638">
        <v>2402.5860000000007</v>
      </c>
      <c r="E6" s="639">
        <v>2329.6020000000003</v>
      </c>
      <c r="F6" s="640">
        <v>-19.61274974780548</v>
      </c>
      <c r="G6" s="641">
        <v>-3.0377268493198812</v>
      </c>
    </row>
    <row r="7" spans="1:7" ht="12.75">
      <c r="A7" s="642">
        <v>1</v>
      </c>
      <c r="B7" s="643" t="s">
        <v>444</v>
      </c>
      <c r="C7" s="644">
        <v>78.165</v>
      </c>
      <c r="D7" s="645">
        <v>74.586</v>
      </c>
      <c r="E7" s="646">
        <v>40.502</v>
      </c>
      <c r="F7" s="647">
        <v>-4.578775666858576</v>
      </c>
      <c r="G7" s="646">
        <v>-45.69758399699675</v>
      </c>
    </row>
    <row r="8" spans="1:7" ht="12.75">
      <c r="A8" s="642">
        <v>2</v>
      </c>
      <c r="B8" s="643" t="s">
        <v>163</v>
      </c>
      <c r="C8" s="644">
        <v>0</v>
      </c>
      <c r="D8" s="645">
        <v>0</v>
      </c>
      <c r="E8" s="646">
        <v>0</v>
      </c>
      <c r="F8" s="647" t="s">
        <v>68</v>
      </c>
      <c r="G8" s="646" t="s">
        <v>68</v>
      </c>
    </row>
    <row r="9" spans="1:7" ht="12.75">
      <c r="A9" s="642">
        <v>3</v>
      </c>
      <c r="B9" s="643" t="s">
        <v>445</v>
      </c>
      <c r="C9" s="644">
        <v>8.5</v>
      </c>
      <c r="D9" s="645">
        <v>12.4</v>
      </c>
      <c r="E9" s="646">
        <v>3</v>
      </c>
      <c r="F9" s="647">
        <v>45.88235294117649</v>
      </c>
      <c r="G9" s="646">
        <v>-75.80645161290323</v>
      </c>
    </row>
    <row r="10" spans="1:7" ht="12.75">
      <c r="A10" s="642">
        <v>4</v>
      </c>
      <c r="B10" s="643" t="s">
        <v>446</v>
      </c>
      <c r="C10" s="644">
        <v>0</v>
      </c>
      <c r="D10" s="645">
        <v>0.5</v>
      </c>
      <c r="E10" s="646">
        <v>6.8</v>
      </c>
      <c r="F10" s="647" t="s">
        <v>68</v>
      </c>
      <c r="G10" s="646" t="s">
        <v>68</v>
      </c>
    </row>
    <row r="11" spans="1:7" ht="12.75">
      <c r="A11" s="642">
        <v>5</v>
      </c>
      <c r="B11" s="643" t="s">
        <v>447</v>
      </c>
      <c r="C11" s="644">
        <v>54.4</v>
      </c>
      <c r="D11" s="645">
        <v>73.1</v>
      </c>
      <c r="E11" s="646">
        <v>61.1</v>
      </c>
      <c r="F11" s="647">
        <v>34.375</v>
      </c>
      <c r="G11" s="646">
        <v>-16.41586867305061</v>
      </c>
    </row>
    <row r="12" spans="1:7" ht="12.75">
      <c r="A12" s="642">
        <v>6</v>
      </c>
      <c r="B12" s="643" t="s">
        <v>455</v>
      </c>
      <c r="C12" s="644">
        <v>15.8</v>
      </c>
      <c r="D12" s="645">
        <v>82</v>
      </c>
      <c r="E12" s="646">
        <v>84.9</v>
      </c>
      <c r="F12" s="647">
        <v>418.9873417721519</v>
      </c>
      <c r="G12" s="646">
        <v>3.536585365853668</v>
      </c>
    </row>
    <row r="13" spans="1:7" ht="12.75">
      <c r="A13" s="642">
        <v>7</v>
      </c>
      <c r="B13" s="643" t="s">
        <v>456</v>
      </c>
      <c r="C13" s="644">
        <v>13.4</v>
      </c>
      <c r="D13" s="645">
        <v>40.4</v>
      </c>
      <c r="E13" s="646">
        <v>25.2</v>
      </c>
      <c r="F13" s="647">
        <v>201.49253731343282</v>
      </c>
      <c r="G13" s="646">
        <v>-37.62376237623762</v>
      </c>
    </row>
    <row r="14" spans="1:7" ht="12.75">
      <c r="A14" s="642">
        <v>8</v>
      </c>
      <c r="B14" s="643" t="s">
        <v>457</v>
      </c>
      <c r="C14" s="644">
        <v>171.5</v>
      </c>
      <c r="D14" s="645">
        <v>1.2</v>
      </c>
      <c r="E14" s="646">
        <v>4.8</v>
      </c>
      <c r="F14" s="647">
        <v>-99.30029154518951</v>
      </c>
      <c r="G14" s="646">
        <v>300</v>
      </c>
    </row>
    <row r="15" spans="1:7" ht="12.75">
      <c r="A15" s="642">
        <v>9</v>
      </c>
      <c r="B15" s="643" t="s">
        <v>458</v>
      </c>
      <c r="C15" s="644">
        <v>2</v>
      </c>
      <c r="D15" s="645">
        <v>1.1</v>
      </c>
      <c r="E15" s="646">
        <v>0.8</v>
      </c>
      <c r="F15" s="647">
        <v>-45</v>
      </c>
      <c r="G15" s="646">
        <v>-27.272727272727266</v>
      </c>
    </row>
    <row r="16" spans="1:7" ht="12.75">
      <c r="A16" s="642">
        <v>10</v>
      </c>
      <c r="B16" s="643" t="s">
        <v>459</v>
      </c>
      <c r="C16" s="644">
        <v>3.4</v>
      </c>
      <c r="D16" s="645">
        <v>94.9</v>
      </c>
      <c r="E16" s="646">
        <v>138.5</v>
      </c>
      <c r="F16" s="647" t="s">
        <v>68</v>
      </c>
      <c r="G16" s="646">
        <v>45.94309799789252</v>
      </c>
    </row>
    <row r="17" spans="1:7" ht="12.75">
      <c r="A17" s="642">
        <v>11</v>
      </c>
      <c r="B17" s="643" t="s">
        <v>460</v>
      </c>
      <c r="C17" s="644">
        <v>2</v>
      </c>
      <c r="D17" s="645">
        <v>8.3</v>
      </c>
      <c r="E17" s="646">
        <v>4.4</v>
      </c>
      <c r="F17" s="647">
        <v>315</v>
      </c>
      <c r="G17" s="646">
        <v>-46.98795180722891</v>
      </c>
    </row>
    <row r="18" spans="1:7" ht="12.75">
      <c r="A18" s="642">
        <v>12</v>
      </c>
      <c r="B18" s="643" t="s">
        <v>461</v>
      </c>
      <c r="C18" s="644">
        <v>0</v>
      </c>
      <c r="D18" s="645">
        <v>0</v>
      </c>
      <c r="E18" s="646">
        <v>0</v>
      </c>
      <c r="F18" s="647" t="s">
        <v>68</v>
      </c>
      <c r="G18" s="646" t="s">
        <v>68</v>
      </c>
    </row>
    <row r="19" spans="1:7" ht="12.75">
      <c r="A19" s="642">
        <v>13</v>
      </c>
      <c r="B19" s="643" t="s">
        <v>462</v>
      </c>
      <c r="C19" s="644">
        <v>1.8</v>
      </c>
      <c r="D19" s="645">
        <v>36</v>
      </c>
      <c r="E19" s="646">
        <v>41</v>
      </c>
      <c r="F19" s="647" t="s">
        <v>68</v>
      </c>
      <c r="G19" s="646">
        <v>13.888888888888886</v>
      </c>
    </row>
    <row r="20" spans="1:7" ht="12.75">
      <c r="A20" s="642">
        <v>14</v>
      </c>
      <c r="B20" s="643" t="s">
        <v>463</v>
      </c>
      <c r="C20" s="644">
        <v>288.3</v>
      </c>
      <c r="D20" s="645">
        <v>0</v>
      </c>
      <c r="E20" s="646">
        <v>0</v>
      </c>
      <c r="F20" s="647">
        <v>-100</v>
      </c>
      <c r="G20" s="646" t="s">
        <v>68</v>
      </c>
    </row>
    <row r="21" spans="1:7" ht="12.75">
      <c r="A21" s="642">
        <v>15</v>
      </c>
      <c r="B21" s="643" t="s">
        <v>464</v>
      </c>
      <c r="C21" s="644">
        <v>2.8</v>
      </c>
      <c r="D21" s="645">
        <v>1.1</v>
      </c>
      <c r="E21" s="646">
        <v>1.8</v>
      </c>
      <c r="F21" s="647">
        <v>-60.71428571428571</v>
      </c>
      <c r="G21" s="646">
        <v>63.636363636363626</v>
      </c>
    </row>
    <row r="22" spans="1:7" ht="12.75">
      <c r="A22" s="642">
        <v>16</v>
      </c>
      <c r="B22" s="643" t="s">
        <v>465</v>
      </c>
      <c r="C22" s="644">
        <v>34</v>
      </c>
      <c r="D22" s="645">
        <v>35.1</v>
      </c>
      <c r="E22" s="646">
        <v>30.4</v>
      </c>
      <c r="F22" s="647">
        <v>3.235294117647072</v>
      </c>
      <c r="G22" s="646">
        <v>-13.390313390313395</v>
      </c>
    </row>
    <row r="23" spans="1:7" ht="12.75">
      <c r="A23" s="642">
        <v>17</v>
      </c>
      <c r="B23" s="643" t="s">
        <v>466</v>
      </c>
      <c r="C23" s="644">
        <v>1.6</v>
      </c>
      <c r="D23" s="645">
        <v>0.3</v>
      </c>
      <c r="E23" s="646">
        <v>1.2</v>
      </c>
      <c r="F23" s="647">
        <v>-81.25</v>
      </c>
      <c r="G23" s="646">
        <v>300</v>
      </c>
    </row>
    <row r="24" spans="1:7" ht="12.75">
      <c r="A24" s="642">
        <v>18</v>
      </c>
      <c r="B24" s="643" t="s">
        <v>467</v>
      </c>
      <c r="C24" s="644">
        <v>0</v>
      </c>
      <c r="D24" s="645">
        <v>0</v>
      </c>
      <c r="E24" s="646">
        <v>8.1</v>
      </c>
      <c r="F24" s="647" t="s">
        <v>68</v>
      </c>
      <c r="G24" s="646" t="s">
        <v>68</v>
      </c>
    </row>
    <row r="25" spans="1:7" ht="12.75">
      <c r="A25" s="642">
        <v>19</v>
      </c>
      <c r="B25" s="643" t="s">
        <v>468</v>
      </c>
      <c r="C25" s="644">
        <v>5.8</v>
      </c>
      <c r="D25" s="645">
        <v>7.5</v>
      </c>
      <c r="E25" s="646">
        <v>14.4</v>
      </c>
      <c r="F25" s="647">
        <v>29.31034482758622</v>
      </c>
      <c r="G25" s="646">
        <v>92</v>
      </c>
    </row>
    <row r="26" spans="1:7" ht="12.75">
      <c r="A26" s="642">
        <v>20</v>
      </c>
      <c r="B26" s="643" t="s">
        <v>469</v>
      </c>
      <c r="C26" s="644">
        <v>129</v>
      </c>
      <c r="D26" s="645">
        <v>130.6</v>
      </c>
      <c r="E26" s="646">
        <v>151.7</v>
      </c>
      <c r="F26" s="647">
        <v>1.2403100775193678</v>
      </c>
      <c r="G26" s="646">
        <v>16.156202143950992</v>
      </c>
    </row>
    <row r="27" spans="1:7" ht="12.75">
      <c r="A27" s="642">
        <v>21</v>
      </c>
      <c r="B27" s="643" t="s">
        <v>470</v>
      </c>
      <c r="C27" s="644">
        <v>259.8</v>
      </c>
      <c r="D27" s="645">
        <v>83.7</v>
      </c>
      <c r="E27" s="646">
        <v>212.7</v>
      </c>
      <c r="F27" s="647">
        <v>-67.78290993071593</v>
      </c>
      <c r="G27" s="646">
        <v>154.12186379928312</v>
      </c>
    </row>
    <row r="28" spans="1:7" ht="12.75">
      <c r="A28" s="642"/>
      <c r="B28" s="643" t="s">
        <v>502</v>
      </c>
      <c r="C28" s="644">
        <v>173.1</v>
      </c>
      <c r="D28" s="645">
        <v>40.6</v>
      </c>
      <c r="E28" s="646">
        <v>0</v>
      </c>
      <c r="F28" s="647">
        <v>-76.54534950895436</v>
      </c>
      <c r="G28" s="646">
        <v>-100</v>
      </c>
    </row>
    <row r="29" spans="1:7" ht="12.75">
      <c r="A29" s="642"/>
      <c r="B29" s="643" t="s">
        <v>503</v>
      </c>
      <c r="C29" s="644">
        <v>0</v>
      </c>
      <c r="D29" s="645">
        <v>0</v>
      </c>
      <c r="E29" s="646">
        <v>177</v>
      </c>
      <c r="F29" s="647" t="s">
        <v>68</v>
      </c>
      <c r="G29" s="646" t="s">
        <v>68</v>
      </c>
    </row>
    <row r="30" spans="1:7" ht="12.75">
      <c r="A30" s="642"/>
      <c r="B30" s="643" t="s">
        <v>504</v>
      </c>
      <c r="C30" s="644">
        <v>86.7</v>
      </c>
      <c r="D30" s="645">
        <v>43.1</v>
      </c>
      <c r="E30" s="646">
        <v>35.7</v>
      </c>
      <c r="F30" s="647">
        <v>-50.2883506343714</v>
      </c>
      <c r="G30" s="646">
        <v>-17.169373549883986</v>
      </c>
    </row>
    <row r="31" spans="1:7" ht="12.75">
      <c r="A31" s="642">
        <v>22</v>
      </c>
      <c r="B31" s="643" t="s">
        <v>471</v>
      </c>
      <c r="C31" s="644">
        <v>0</v>
      </c>
      <c r="D31" s="645">
        <v>1.6</v>
      </c>
      <c r="E31" s="646">
        <v>1.2</v>
      </c>
      <c r="F31" s="647" t="s">
        <v>68</v>
      </c>
      <c r="G31" s="646">
        <v>-25</v>
      </c>
    </row>
    <row r="32" spans="1:7" ht="12.75">
      <c r="A32" s="642">
        <v>23</v>
      </c>
      <c r="B32" s="643" t="s">
        <v>472</v>
      </c>
      <c r="C32" s="644">
        <v>87.5</v>
      </c>
      <c r="D32" s="645">
        <v>3.3</v>
      </c>
      <c r="E32" s="646">
        <v>18.7</v>
      </c>
      <c r="F32" s="647">
        <v>-96.22857142857143</v>
      </c>
      <c r="G32" s="646">
        <v>466.66666666666674</v>
      </c>
    </row>
    <row r="33" spans="1:7" ht="12.75">
      <c r="A33" s="642">
        <v>24</v>
      </c>
      <c r="B33" s="643" t="s">
        <v>473</v>
      </c>
      <c r="C33" s="644">
        <v>28.2</v>
      </c>
      <c r="D33" s="645">
        <v>2.9</v>
      </c>
      <c r="E33" s="646">
        <v>5.5</v>
      </c>
      <c r="F33" s="647">
        <v>-89.71631205673759</v>
      </c>
      <c r="G33" s="646">
        <v>89.65517241379311</v>
      </c>
    </row>
    <row r="34" spans="1:7" ht="12.75">
      <c r="A34" s="642">
        <v>25</v>
      </c>
      <c r="B34" s="643" t="s">
        <v>474</v>
      </c>
      <c r="C34" s="644">
        <v>26.1</v>
      </c>
      <c r="D34" s="645">
        <v>4.8</v>
      </c>
      <c r="E34" s="646">
        <v>0</v>
      </c>
      <c r="F34" s="647">
        <v>-81.60919540229885</v>
      </c>
      <c r="G34" s="646">
        <v>-100</v>
      </c>
    </row>
    <row r="35" spans="1:7" ht="12.75">
      <c r="A35" s="642">
        <v>26</v>
      </c>
      <c r="B35" s="643" t="s">
        <v>475</v>
      </c>
      <c r="C35" s="644">
        <v>2.5</v>
      </c>
      <c r="D35" s="645">
        <v>0</v>
      </c>
      <c r="E35" s="646">
        <v>0</v>
      </c>
      <c r="F35" s="647">
        <v>-100</v>
      </c>
      <c r="G35" s="646" t="s">
        <v>68</v>
      </c>
    </row>
    <row r="36" spans="1:7" ht="12.75">
      <c r="A36" s="642">
        <v>27</v>
      </c>
      <c r="B36" s="643" t="s">
        <v>476</v>
      </c>
      <c r="C36" s="644">
        <v>27.2</v>
      </c>
      <c r="D36" s="645">
        <v>45.9</v>
      </c>
      <c r="E36" s="646">
        <v>70.5</v>
      </c>
      <c r="F36" s="647">
        <v>68.75</v>
      </c>
      <c r="G36" s="646">
        <v>53.594771241830074</v>
      </c>
    </row>
    <row r="37" spans="1:7" ht="12.75">
      <c r="A37" s="642">
        <v>28</v>
      </c>
      <c r="B37" s="643" t="s">
        <v>477</v>
      </c>
      <c r="C37" s="644">
        <v>23.1</v>
      </c>
      <c r="D37" s="645">
        <v>46.3</v>
      </c>
      <c r="E37" s="646">
        <v>38.6</v>
      </c>
      <c r="F37" s="647">
        <v>100.4329004329004</v>
      </c>
      <c r="G37" s="646">
        <v>-16.630669546436266</v>
      </c>
    </row>
    <row r="38" spans="1:7" ht="12.75">
      <c r="A38" s="642">
        <v>29</v>
      </c>
      <c r="B38" s="643" t="s">
        <v>478</v>
      </c>
      <c r="C38" s="644">
        <v>11.5</v>
      </c>
      <c r="D38" s="645">
        <v>14</v>
      </c>
      <c r="E38" s="646">
        <v>3.5</v>
      </c>
      <c r="F38" s="647">
        <v>21.739130434782624</v>
      </c>
      <c r="G38" s="646">
        <v>-75</v>
      </c>
    </row>
    <row r="39" spans="1:7" ht="12.75">
      <c r="A39" s="642">
        <v>30</v>
      </c>
      <c r="B39" s="643" t="s">
        <v>479</v>
      </c>
      <c r="C39" s="644">
        <v>14.9</v>
      </c>
      <c r="D39" s="645">
        <v>15.3</v>
      </c>
      <c r="E39" s="646">
        <v>0</v>
      </c>
      <c r="F39" s="647">
        <v>2.6845637583892596</v>
      </c>
      <c r="G39" s="646">
        <v>-100</v>
      </c>
    </row>
    <row r="40" spans="1:7" ht="12.75">
      <c r="A40" s="642">
        <v>31</v>
      </c>
      <c r="B40" s="643" t="s">
        <v>480</v>
      </c>
      <c r="C40" s="644">
        <v>0.6</v>
      </c>
      <c r="D40" s="645">
        <v>12</v>
      </c>
      <c r="E40" s="646">
        <v>9.4</v>
      </c>
      <c r="F40" s="647" t="s">
        <v>68</v>
      </c>
      <c r="G40" s="646">
        <v>-21.66666666666667</v>
      </c>
    </row>
    <row r="41" spans="1:7" ht="12.75">
      <c r="A41" s="642">
        <v>32</v>
      </c>
      <c r="B41" s="643" t="s">
        <v>481</v>
      </c>
      <c r="C41" s="644">
        <v>23</v>
      </c>
      <c r="D41" s="645">
        <v>4.8</v>
      </c>
      <c r="E41" s="646">
        <v>0</v>
      </c>
      <c r="F41" s="647">
        <v>-79.13043478260869</v>
      </c>
      <c r="G41" s="646">
        <v>-100</v>
      </c>
    </row>
    <row r="42" spans="1:7" ht="12.75">
      <c r="A42" s="642">
        <v>33</v>
      </c>
      <c r="B42" s="643" t="s">
        <v>482</v>
      </c>
      <c r="C42" s="644">
        <v>150</v>
      </c>
      <c r="D42" s="645">
        <v>155.3</v>
      </c>
      <c r="E42" s="646">
        <v>297.8</v>
      </c>
      <c r="F42" s="647">
        <v>3.5333333333333456</v>
      </c>
      <c r="G42" s="646">
        <v>91.75788795878944</v>
      </c>
    </row>
    <row r="43" spans="1:7" ht="12.75">
      <c r="A43" s="642">
        <v>34</v>
      </c>
      <c r="B43" s="643" t="s">
        <v>1002</v>
      </c>
      <c r="C43" s="644">
        <v>9.3</v>
      </c>
      <c r="D43" s="645">
        <v>38.7</v>
      </c>
      <c r="E43" s="646">
        <v>0</v>
      </c>
      <c r="F43" s="647">
        <v>316.1290322580645</v>
      </c>
      <c r="G43" s="646">
        <v>-100</v>
      </c>
    </row>
    <row r="44" spans="1:7" ht="12.75">
      <c r="A44" s="642">
        <v>35</v>
      </c>
      <c r="B44" s="643" t="s">
        <v>483</v>
      </c>
      <c r="C44" s="644">
        <v>0</v>
      </c>
      <c r="D44" s="645">
        <v>0</v>
      </c>
      <c r="E44" s="646">
        <v>0</v>
      </c>
      <c r="F44" s="647" t="s">
        <v>68</v>
      </c>
      <c r="G44" s="646" t="s">
        <v>68</v>
      </c>
    </row>
    <row r="45" spans="1:7" ht="12.75">
      <c r="A45" s="642">
        <v>36</v>
      </c>
      <c r="B45" s="643" t="s">
        <v>484</v>
      </c>
      <c r="C45" s="644">
        <v>94.6</v>
      </c>
      <c r="D45" s="645">
        <v>178.6</v>
      </c>
      <c r="E45" s="646">
        <v>35.5</v>
      </c>
      <c r="F45" s="647">
        <v>88.79492600422833</v>
      </c>
      <c r="G45" s="646">
        <v>-80.12318029115342</v>
      </c>
    </row>
    <row r="46" spans="1:7" ht="12.75">
      <c r="A46" s="642">
        <v>37</v>
      </c>
      <c r="B46" s="643" t="s">
        <v>485</v>
      </c>
      <c r="C46" s="644">
        <v>25</v>
      </c>
      <c r="D46" s="645">
        <v>17.2</v>
      </c>
      <c r="E46" s="646">
        <v>13</v>
      </c>
      <c r="F46" s="647">
        <v>-31.2</v>
      </c>
      <c r="G46" s="646">
        <v>-24.418604651162795</v>
      </c>
    </row>
    <row r="47" spans="1:7" ht="12.75">
      <c r="A47" s="642">
        <v>38</v>
      </c>
      <c r="B47" s="643" t="s">
        <v>486</v>
      </c>
      <c r="C47" s="644">
        <v>19</v>
      </c>
      <c r="D47" s="645">
        <v>15.3</v>
      </c>
      <c r="E47" s="646">
        <v>32.6</v>
      </c>
      <c r="F47" s="647">
        <v>-19.473684210526315</v>
      </c>
      <c r="G47" s="646">
        <v>113.07189542483661</v>
      </c>
    </row>
    <row r="48" spans="1:7" ht="12.75">
      <c r="A48" s="642">
        <v>39</v>
      </c>
      <c r="B48" s="643" t="s">
        <v>487</v>
      </c>
      <c r="C48" s="644">
        <v>13.6</v>
      </c>
      <c r="D48" s="645">
        <v>19.4</v>
      </c>
      <c r="E48" s="646">
        <v>14</v>
      </c>
      <c r="F48" s="647">
        <v>42.64705882352942</v>
      </c>
      <c r="G48" s="646">
        <v>-27.83505154639174</v>
      </c>
    </row>
    <row r="49" spans="1:7" ht="12.75">
      <c r="A49" s="642">
        <v>40</v>
      </c>
      <c r="B49" s="643" t="s">
        <v>488</v>
      </c>
      <c r="C49" s="644">
        <v>38.7</v>
      </c>
      <c r="D49" s="645">
        <v>22</v>
      </c>
      <c r="E49" s="646">
        <v>14.4</v>
      </c>
      <c r="F49" s="647">
        <v>-43.15245478036176</v>
      </c>
      <c r="G49" s="646">
        <v>-34.54545454545455</v>
      </c>
    </row>
    <row r="50" spans="1:7" ht="12.75">
      <c r="A50" s="642">
        <v>41</v>
      </c>
      <c r="B50" s="643" t="s">
        <v>489</v>
      </c>
      <c r="C50" s="644">
        <v>34.8</v>
      </c>
      <c r="D50" s="645">
        <v>26.5</v>
      </c>
      <c r="E50" s="646">
        <v>26.8</v>
      </c>
      <c r="F50" s="647">
        <v>-23.850574712643663</v>
      </c>
      <c r="G50" s="646">
        <v>1.1320754716981156</v>
      </c>
    </row>
    <row r="51" spans="1:7" ht="12.75">
      <c r="A51" s="642">
        <v>42</v>
      </c>
      <c r="B51" s="643" t="s">
        <v>490</v>
      </c>
      <c r="C51" s="644">
        <v>3.1</v>
      </c>
      <c r="D51" s="645">
        <v>1.4</v>
      </c>
      <c r="E51" s="646">
        <v>0</v>
      </c>
      <c r="F51" s="647">
        <v>-54.83870967741936</v>
      </c>
      <c r="G51" s="646">
        <v>-100</v>
      </c>
    </row>
    <row r="52" spans="1:7" ht="12.75">
      <c r="A52" s="642">
        <v>43</v>
      </c>
      <c r="B52" s="643" t="s">
        <v>491</v>
      </c>
      <c r="C52" s="644">
        <v>6.3</v>
      </c>
      <c r="D52" s="645">
        <v>4.2</v>
      </c>
      <c r="E52" s="646">
        <v>3.6</v>
      </c>
      <c r="F52" s="647">
        <v>-33.33333333333333</v>
      </c>
      <c r="G52" s="646">
        <v>-14.285714285714292</v>
      </c>
    </row>
    <row r="53" spans="1:7" ht="12.75">
      <c r="A53" s="642">
        <v>44</v>
      </c>
      <c r="B53" s="643" t="s">
        <v>492</v>
      </c>
      <c r="C53" s="644">
        <v>270.2</v>
      </c>
      <c r="D53" s="645">
        <v>155.2</v>
      </c>
      <c r="E53" s="646">
        <v>219.4</v>
      </c>
      <c r="F53" s="647">
        <v>-42.56106587712806</v>
      </c>
      <c r="G53" s="646">
        <v>41.36597938144331</v>
      </c>
    </row>
    <row r="54" spans="1:7" ht="12.75">
      <c r="A54" s="642">
        <v>45</v>
      </c>
      <c r="B54" s="643" t="s">
        <v>493</v>
      </c>
      <c r="C54" s="644">
        <v>347.6</v>
      </c>
      <c r="D54" s="645">
        <v>129.9</v>
      </c>
      <c r="E54" s="646">
        <v>270.8</v>
      </c>
      <c r="F54" s="647">
        <v>-62.62945914844649</v>
      </c>
      <c r="G54" s="646">
        <v>108.46805234795997</v>
      </c>
    </row>
    <row r="55" spans="1:7" ht="12.75">
      <c r="A55" s="642">
        <v>46</v>
      </c>
      <c r="B55" s="643" t="s">
        <v>494</v>
      </c>
      <c r="C55" s="644">
        <v>13.5</v>
      </c>
      <c r="D55" s="645">
        <v>91.4</v>
      </c>
      <c r="E55" s="646">
        <v>52.6</v>
      </c>
      <c r="F55" s="647">
        <v>577.0370370370371</v>
      </c>
      <c r="G55" s="646">
        <v>-42.45076586433261</v>
      </c>
    </row>
    <row r="56" spans="1:7" ht="12.75">
      <c r="A56" s="642">
        <v>47</v>
      </c>
      <c r="B56" s="643" t="s">
        <v>495</v>
      </c>
      <c r="C56" s="644">
        <v>0</v>
      </c>
      <c r="D56" s="645">
        <v>0.4</v>
      </c>
      <c r="E56" s="646">
        <v>0</v>
      </c>
      <c r="F56" s="647" t="s">
        <v>68</v>
      </c>
      <c r="G56" s="646">
        <v>-100</v>
      </c>
    </row>
    <row r="57" spans="1:7" ht="12.75">
      <c r="A57" s="642">
        <v>48</v>
      </c>
      <c r="B57" s="643" t="s">
        <v>496</v>
      </c>
      <c r="C57" s="644">
        <v>0</v>
      </c>
      <c r="D57" s="645">
        <v>1.6</v>
      </c>
      <c r="E57" s="646">
        <v>1</v>
      </c>
      <c r="F57" s="647" t="s">
        <v>68</v>
      </c>
      <c r="G57" s="646">
        <v>-37.5</v>
      </c>
    </row>
    <row r="58" spans="1:7" ht="12.75">
      <c r="A58" s="642">
        <v>49</v>
      </c>
      <c r="B58" s="643" t="s">
        <v>497</v>
      </c>
      <c r="C58" s="644">
        <v>133.6</v>
      </c>
      <c r="D58" s="645">
        <v>140.7</v>
      </c>
      <c r="E58" s="646">
        <v>3.6</v>
      </c>
      <c r="F58" s="647">
        <v>5.314371257485021</v>
      </c>
      <c r="G58" s="646">
        <v>-97.44136460554371</v>
      </c>
    </row>
    <row r="59" spans="1:7" ht="12.75">
      <c r="A59" s="642">
        <v>50</v>
      </c>
      <c r="B59" s="643" t="s">
        <v>498</v>
      </c>
      <c r="C59" s="644">
        <v>0</v>
      </c>
      <c r="D59" s="645">
        <v>0</v>
      </c>
      <c r="E59" s="646">
        <v>0</v>
      </c>
      <c r="F59" s="647" t="s">
        <v>68</v>
      </c>
      <c r="G59" s="646" t="s">
        <v>68</v>
      </c>
    </row>
    <row r="60" spans="1:7" ht="12.75">
      <c r="A60" s="642">
        <v>51</v>
      </c>
      <c r="B60" s="643" t="s">
        <v>499</v>
      </c>
      <c r="C60" s="644">
        <v>512.6</v>
      </c>
      <c r="D60" s="645">
        <v>571.1</v>
      </c>
      <c r="E60" s="646">
        <v>365.8</v>
      </c>
      <c r="F60" s="647">
        <v>11.412407335154114</v>
      </c>
      <c r="G60" s="646">
        <v>-35.948170197863774</v>
      </c>
    </row>
    <row r="61" spans="1:7" ht="12.75">
      <c r="A61" s="642"/>
      <c r="B61" s="648" t="s">
        <v>500</v>
      </c>
      <c r="C61" s="649">
        <v>564.0350000000012</v>
      </c>
      <c r="D61" s="650">
        <v>425.2139999999995</v>
      </c>
      <c r="E61" s="651">
        <v>684.9979999999996</v>
      </c>
      <c r="F61" s="652">
        <v>-24.61212513407881</v>
      </c>
      <c r="G61" s="653">
        <v>61.094883987827416</v>
      </c>
    </row>
    <row r="62" spans="1:7" ht="13.5" thickBot="1">
      <c r="A62" s="654"/>
      <c r="B62" s="655" t="s">
        <v>501</v>
      </c>
      <c r="C62" s="656">
        <v>3552.8</v>
      </c>
      <c r="D62" s="657">
        <v>2827.8</v>
      </c>
      <c r="E62" s="658">
        <v>3014.6</v>
      </c>
      <c r="F62" s="659">
        <v>-20.40643999099302</v>
      </c>
      <c r="G62" s="660">
        <v>6.605841997312382</v>
      </c>
    </row>
    <row r="63" spans="1:7" ht="12.75">
      <c r="A63" s="661"/>
      <c r="B63" s="661"/>
      <c r="C63" s="661"/>
      <c r="D63" s="661"/>
      <c r="E63" s="661"/>
      <c r="F63" s="661"/>
      <c r="G63" s="661"/>
    </row>
    <row r="64" spans="1:7" ht="12.75">
      <c r="A64" s="661" t="s">
        <v>164</v>
      </c>
      <c r="B64" s="661"/>
      <c r="C64" s="661"/>
      <c r="D64" s="661"/>
      <c r="E64" s="661"/>
      <c r="F64" s="661"/>
      <c r="G64" s="661"/>
    </row>
  </sheetData>
  <mergeCells count="3">
    <mergeCell ref="B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I26" sqref="I25:I26"/>
    </sheetView>
  </sheetViews>
  <sheetFormatPr defaultColWidth="9.140625" defaultRowHeight="12.75"/>
  <cols>
    <col min="1" max="1" width="5.57421875" style="0" customWidth="1"/>
    <col min="2" max="2" width="24.8515625" style="0" bestFit="1" customWidth="1"/>
    <col min="7" max="7" width="10.57421875" style="0" customWidth="1"/>
  </cols>
  <sheetData>
    <row r="1" spans="1:7" ht="15.75" customHeight="1">
      <c r="A1" s="1714" t="s">
        <v>241</v>
      </c>
      <c r="B1" s="1714"/>
      <c r="C1" s="1714"/>
      <c r="D1" s="1714"/>
      <c r="E1" s="1714"/>
      <c r="F1" s="1714"/>
      <c r="G1" s="1714"/>
    </row>
    <row r="2" spans="1:8" ht="15.75">
      <c r="A2" s="621" t="s">
        <v>1121</v>
      </c>
      <c r="B2" s="622"/>
      <c r="C2" s="622"/>
      <c r="D2" s="622"/>
      <c r="E2" s="622"/>
      <c r="F2" s="622"/>
      <c r="G2" s="622"/>
      <c r="H2" s="532"/>
    </row>
    <row r="3" spans="1:8" ht="13.5" thickBot="1">
      <c r="A3" s="623"/>
      <c r="B3" s="624"/>
      <c r="C3" s="624"/>
      <c r="D3" s="625"/>
      <c r="E3" s="625"/>
      <c r="F3" s="624"/>
      <c r="G3" s="789" t="s">
        <v>346</v>
      </c>
      <c r="H3" s="532"/>
    </row>
    <row r="4" spans="1:7" ht="12.75">
      <c r="A4" s="662"/>
      <c r="B4" s="627"/>
      <c r="C4" s="1869" t="s">
        <v>843</v>
      </c>
      <c r="D4" s="1869"/>
      <c r="E4" s="1869"/>
      <c r="F4" s="1867" t="s">
        <v>137</v>
      </c>
      <c r="G4" s="1868"/>
    </row>
    <row r="5" spans="1:7" ht="12.75">
      <c r="A5" s="628"/>
      <c r="B5" s="629"/>
      <c r="C5" s="630" t="s">
        <v>1387</v>
      </c>
      <c r="D5" s="631" t="s">
        <v>676</v>
      </c>
      <c r="E5" s="634" t="s">
        <v>99</v>
      </c>
      <c r="F5" s="633" t="s">
        <v>676</v>
      </c>
      <c r="G5" s="634" t="s">
        <v>99</v>
      </c>
    </row>
    <row r="6" spans="1:7" ht="12.75">
      <c r="A6" s="663"/>
      <c r="B6" s="636" t="s">
        <v>162</v>
      </c>
      <c r="C6" s="664">
        <v>1041.2</v>
      </c>
      <c r="D6" s="665">
        <v>2257.3</v>
      </c>
      <c r="E6" s="641">
        <v>2901.5</v>
      </c>
      <c r="F6" s="640">
        <v>116.79792547061086</v>
      </c>
      <c r="G6" s="641">
        <v>28.538519470163465</v>
      </c>
    </row>
    <row r="7" spans="1:7" ht="12.75">
      <c r="A7" s="642">
        <v>1</v>
      </c>
      <c r="B7" s="643" t="s">
        <v>505</v>
      </c>
      <c r="C7" s="666">
        <v>18.2</v>
      </c>
      <c r="D7" s="645">
        <v>10.4</v>
      </c>
      <c r="E7" s="646">
        <v>71.2</v>
      </c>
      <c r="F7" s="647">
        <v>-42.85714285714285</v>
      </c>
      <c r="G7" s="646">
        <v>584.6153846153845</v>
      </c>
    </row>
    <row r="8" spans="1:7" ht="12.75">
      <c r="A8" s="642">
        <v>2</v>
      </c>
      <c r="B8" s="643" t="s">
        <v>468</v>
      </c>
      <c r="C8" s="667">
        <v>6.1</v>
      </c>
      <c r="D8" s="645">
        <v>29.2</v>
      </c>
      <c r="E8" s="646">
        <v>50.7</v>
      </c>
      <c r="F8" s="647">
        <v>378.6885245901639</v>
      </c>
      <c r="G8" s="646">
        <v>73.63013698630138</v>
      </c>
    </row>
    <row r="9" spans="1:7" ht="12.75">
      <c r="A9" s="642">
        <v>3</v>
      </c>
      <c r="B9" s="643" t="s">
        <v>506</v>
      </c>
      <c r="C9" s="667">
        <v>9</v>
      </c>
      <c r="D9" s="645">
        <v>18.7</v>
      </c>
      <c r="E9" s="646">
        <v>137.4</v>
      </c>
      <c r="F9" s="647">
        <v>107.77777777777774</v>
      </c>
      <c r="G9" s="646">
        <v>634.7593582887702</v>
      </c>
    </row>
    <row r="10" spans="1:7" ht="12.75">
      <c r="A10" s="642">
        <v>4</v>
      </c>
      <c r="B10" s="643" t="s">
        <v>507</v>
      </c>
      <c r="C10" s="667">
        <v>0</v>
      </c>
      <c r="D10" s="645">
        <v>0</v>
      </c>
      <c r="E10" s="646">
        <v>0</v>
      </c>
      <c r="F10" s="647" t="s">
        <v>68</v>
      </c>
      <c r="G10" s="646" t="s">
        <v>68</v>
      </c>
    </row>
    <row r="11" spans="1:7" ht="12.75">
      <c r="A11" s="642">
        <v>5</v>
      </c>
      <c r="B11" s="643" t="s">
        <v>480</v>
      </c>
      <c r="C11" s="667">
        <v>30.4</v>
      </c>
      <c r="D11" s="645">
        <v>150.3</v>
      </c>
      <c r="E11" s="646">
        <v>163</v>
      </c>
      <c r="F11" s="647">
        <v>394.40789473684214</v>
      </c>
      <c r="G11" s="646">
        <v>8.44976713240186</v>
      </c>
    </row>
    <row r="12" spans="1:7" ht="12.75">
      <c r="A12" s="642">
        <v>6</v>
      </c>
      <c r="B12" s="643" t="s">
        <v>1002</v>
      </c>
      <c r="C12" s="667">
        <v>51.7</v>
      </c>
      <c r="D12" s="645">
        <v>974.2</v>
      </c>
      <c r="E12" s="646">
        <v>1762.5</v>
      </c>
      <c r="F12" s="647" t="s">
        <v>68</v>
      </c>
      <c r="G12" s="646">
        <v>80.91767604188053</v>
      </c>
    </row>
    <row r="13" spans="1:7" ht="12.75">
      <c r="A13" s="642">
        <v>7</v>
      </c>
      <c r="B13" s="643" t="s">
        <v>508</v>
      </c>
      <c r="C13" s="667">
        <v>445.8</v>
      </c>
      <c r="D13" s="645">
        <v>428.1</v>
      </c>
      <c r="E13" s="646">
        <v>269.9</v>
      </c>
      <c r="F13" s="647">
        <v>-3.970390309555853</v>
      </c>
      <c r="G13" s="646">
        <v>-36.95398271431909</v>
      </c>
    </row>
    <row r="14" spans="1:7" ht="12.75">
      <c r="A14" s="642">
        <v>8</v>
      </c>
      <c r="B14" s="643" t="s">
        <v>509</v>
      </c>
      <c r="C14" s="667">
        <v>1.7</v>
      </c>
      <c r="D14" s="645">
        <v>0.9</v>
      </c>
      <c r="E14" s="646">
        <v>0</v>
      </c>
      <c r="F14" s="647">
        <v>-47.05882352941176</v>
      </c>
      <c r="G14" s="646">
        <v>-100</v>
      </c>
    </row>
    <row r="15" spans="1:7" ht="12.75">
      <c r="A15" s="642">
        <v>9</v>
      </c>
      <c r="B15" s="643" t="s">
        <v>510</v>
      </c>
      <c r="C15" s="667">
        <v>30.8</v>
      </c>
      <c r="D15" s="645">
        <v>22.1</v>
      </c>
      <c r="E15" s="646">
        <v>44.9</v>
      </c>
      <c r="F15" s="647">
        <v>-28.246753246753244</v>
      </c>
      <c r="G15" s="646">
        <v>103.16742081447961</v>
      </c>
    </row>
    <row r="16" spans="1:7" ht="12.75">
      <c r="A16" s="642">
        <v>10</v>
      </c>
      <c r="B16" s="643" t="s">
        <v>511</v>
      </c>
      <c r="C16" s="667">
        <v>13.6</v>
      </c>
      <c r="D16" s="645">
        <v>56.2</v>
      </c>
      <c r="E16" s="646">
        <v>43.7</v>
      </c>
      <c r="F16" s="647">
        <v>313.2352941176471</v>
      </c>
      <c r="G16" s="646">
        <v>-22.241992882562272</v>
      </c>
    </row>
    <row r="17" spans="1:7" ht="12.75">
      <c r="A17" s="642">
        <v>11</v>
      </c>
      <c r="B17" s="643" t="s">
        <v>512</v>
      </c>
      <c r="C17" s="667">
        <v>8.7</v>
      </c>
      <c r="D17" s="645">
        <v>15</v>
      </c>
      <c r="E17" s="646">
        <v>7.1</v>
      </c>
      <c r="F17" s="647">
        <v>72.41379310344828</v>
      </c>
      <c r="G17" s="646">
        <v>-52.666666666666664</v>
      </c>
    </row>
    <row r="18" spans="1:7" ht="12.75">
      <c r="A18" s="642">
        <v>12</v>
      </c>
      <c r="B18" s="643" t="s">
        <v>513</v>
      </c>
      <c r="C18" s="667">
        <v>425.2</v>
      </c>
      <c r="D18" s="645">
        <v>552.2</v>
      </c>
      <c r="E18" s="646">
        <v>351.1</v>
      </c>
      <c r="F18" s="647">
        <v>29.86829727187208</v>
      </c>
      <c r="G18" s="646">
        <v>-36.41796450561391</v>
      </c>
    </row>
    <row r="19" spans="1:7" ht="12.75">
      <c r="A19" s="644"/>
      <c r="B19" s="648" t="s">
        <v>500</v>
      </c>
      <c r="C19" s="668">
        <v>701.1</v>
      </c>
      <c r="D19" s="669">
        <v>448.8</v>
      </c>
      <c r="E19" s="670">
        <v>305.8</v>
      </c>
      <c r="F19" s="652">
        <v>-35.98630723149337</v>
      </c>
      <c r="G19" s="653">
        <v>-31.862745098039213</v>
      </c>
    </row>
    <row r="20" spans="1:7" ht="13.5" thickBot="1">
      <c r="A20" s="671"/>
      <c r="B20" s="655" t="s">
        <v>514</v>
      </c>
      <c r="C20" s="672">
        <v>1742.3</v>
      </c>
      <c r="D20" s="657">
        <v>2706.1</v>
      </c>
      <c r="E20" s="658">
        <v>3207.3</v>
      </c>
      <c r="F20" s="659">
        <v>55.31768352178153</v>
      </c>
      <c r="G20" s="660">
        <v>18.521118953475508</v>
      </c>
    </row>
  </sheetData>
  <mergeCells count="3">
    <mergeCell ref="A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workbookViewId="0" topLeftCell="A22">
      <selection activeCell="J24" sqref="J24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0.140625" style="0" customWidth="1"/>
    <col min="4" max="4" width="10.00390625" style="0" customWidth="1"/>
    <col min="5" max="5" width="10.140625" style="0" customWidth="1"/>
    <col min="6" max="6" width="10.28125" style="0" customWidth="1"/>
    <col min="7" max="7" width="11.140625" style="0" customWidth="1"/>
  </cols>
  <sheetData>
    <row r="1" spans="1:7" ht="15.75">
      <c r="A1" s="691" t="s">
        <v>242</v>
      </c>
      <c r="B1" s="621"/>
      <c r="C1" s="621"/>
      <c r="D1" s="621"/>
      <c r="E1" s="621"/>
      <c r="F1" s="621"/>
      <c r="G1" s="621"/>
    </row>
    <row r="2" spans="1:8" ht="15.75">
      <c r="A2" s="621" t="s">
        <v>669</v>
      </c>
      <c r="B2" s="673"/>
      <c r="C2" s="673"/>
      <c r="D2" s="673"/>
      <c r="E2" s="673"/>
      <c r="F2" s="673"/>
      <c r="G2" s="673"/>
      <c r="H2" s="532"/>
    </row>
    <row r="3" spans="1:8" ht="13.5" thickBot="1">
      <c r="A3" s="674"/>
      <c r="B3" s="624"/>
      <c r="C3" s="624"/>
      <c r="D3" s="625"/>
      <c r="E3" s="625"/>
      <c r="F3" s="675"/>
      <c r="G3" s="790" t="s">
        <v>346</v>
      </c>
      <c r="H3" s="532"/>
    </row>
    <row r="4" spans="1:7" ht="12.75">
      <c r="A4" s="676"/>
      <c r="B4" s="627"/>
      <c r="C4" s="1869" t="s">
        <v>100</v>
      </c>
      <c r="D4" s="1869"/>
      <c r="E4" s="1869"/>
      <c r="F4" s="1867" t="s">
        <v>137</v>
      </c>
      <c r="G4" s="1868"/>
    </row>
    <row r="5" spans="1:7" ht="14.25">
      <c r="A5" s="628"/>
      <c r="B5" s="629"/>
      <c r="C5" s="1211" t="s">
        <v>1387</v>
      </c>
      <c r="D5" s="631" t="s">
        <v>676</v>
      </c>
      <c r="E5" s="1212" t="s">
        <v>957</v>
      </c>
      <c r="F5" s="631" t="s">
        <v>676</v>
      </c>
      <c r="G5" s="632" t="s">
        <v>957</v>
      </c>
    </row>
    <row r="6" spans="1:7" ht="12.75">
      <c r="A6" s="677"/>
      <c r="B6" s="636" t="s">
        <v>162</v>
      </c>
      <c r="C6" s="664">
        <v>8243.647</v>
      </c>
      <c r="D6" s="678">
        <v>10083.038999999997</v>
      </c>
      <c r="E6" s="679">
        <v>11535.024000000001</v>
      </c>
      <c r="F6" s="640">
        <v>22.312842847346516</v>
      </c>
      <c r="G6" s="641">
        <v>14.400271584787134</v>
      </c>
    </row>
    <row r="7" spans="1:7" ht="12.75">
      <c r="A7" s="642">
        <v>1</v>
      </c>
      <c r="B7" s="680" t="s">
        <v>515</v>
      </c>
      <c r="C7" s="667">
        <v>63.9</v>
      </c>
      <c r="D7" s="681">
        <v>140.7</v>
      </c>
      <c r="E7" s="682">
        <v>260.7</v>
      </c>
      <c r="F7" s="683">
        <v>120.18779342723005</v>
      </c>
      <c r="G7" s="684">
        <v>85.28784648187636</v>
      </c>
    </row>
    <row r="8" spans="1:7" ht="12.75">
      <c r="A8" s="642">
        <v>2</v>
      </c>
      <c r="B8" s="680" t="s">
        <v>516</v>
      </c>
      <c r="C8" s="667">
        <v>49.158</v>
      </c>
      <c r="D8" s="681">
        <v>69.41</v>
      </c>
      <c r="E8" s="682">
        <v>111.123</v>
      </c>
      <c r="F8" s="683">
        <v>41.19777045445298</v>
      </c>
      <c r="G8" s="684">
        <v>60.09652787782741</v>
      </c>
    </row>
    <row r="9" spans="1:7" ht="12.75">
      <c r="A9" s="642">
        <v>3</v>
      </c>
      <c r="B9" s="680" t="s">
        <v>517</v>
      </c>
      <c r="C9" s="667">
        <v>8.7</v>
      </c>
      <c r="D9" s="681">
        <v>35.8</v>
      </c>
      <c r="E9" s="682">
        <v>59.8</v>
      </c>
      <c r="F9" s="683">
        <v>311.49425287356325</v>
      </c>
      <c r="G9" s="684">
        <v>67.0391061452514</v>
      </c>
    </row>
    <row r="10" spans="1:7" ht="12.75">
      <c r="A10" s="642">
        <v>4</v>
      </c>
      <c r="B10" s="680" t="s">
        <v>518</v>
      </c>
      <c r="C10" s="667">
        <v>14.3</v>
      </c>
      <c r="D10" s="681">
        <v>10.6</v>
      </c>
      <c r="E10" s="682">
        <v>14.7</v>
      </c>
      <c r="F10" s="683">
        <v>-25.87412587412588</v>
      </c>
      <c r="G10" s="684">
        <v>38.67924528301887</v>
      </c>
    </row>
    <row r="11" spans="1:7" ht="12.75">
      <c r="A11" s="642">
        <v>5</v>
      </c>
      <c r="B11" s="680" t="s">
        <v>519</v>
      </c>
      <c r="C11" s="667">
        <v>22.6</v>
      </c>
      <c r="D11" s="681">
        <v>37.9</v>
      </c>
      <c r="E11" s="682">
        <v>43.6</v>
      </c>
      <c r="F11" s="683">
        <v>67.69911504424778</v>
      </c>
      <c r="G11" s="684">
        <v>15.03957783641161</v>
      </c>
    </row>
    <row r="12" spans="1:7" ht="12.75">
      <c r="A12" s="642">
        <v>6</v>
      </c>
      <c r="B12" s="680" t="s">
        <v>520</v>
      </c>
      <c r="C12" s="667">
        <v>69.9</v>
      </c>
      <c r="D12" s="681">
        <v>161.1</v>
      </c>
      <c r="E12" s="682">
        <v>303.9</v>
      </c>
      <c r="F12" s="683">
        <v>130.47210300429182</v>
      </c>
      <c r="G12" s="684">
        <v>88.64059590316572</v>
      </c>
    </row>
    <row r="13" spans="1:7" ht="12.75">
      <c r="A13" s="642">
        <v>7</v>
      </c>
      <c r="B13" s="680" t="s">
        <v>521</v>
      </c>
      <c r="C13" s="667">
        <v>0</v>
      </c>
      <c r="D13" s="681">
        <v>0</v>
      </c>
      <c r="E13" s="682">
        <v>142.1</v>
      </c>
      <c r="F13" s="683" t="s">
        <v>68</v>
      </c>
      <c r="G13" s="684" t="s">
        <v>68</v>
      </c>
    </row>
    <row r="14" spans="1:7" ht="12.75">
      <c r="A14" s="642">
        <v>8</v>
      </c>
      <c r="B14" s="680" t="s">
        <v>458</v>
      </c>
      <c r="C14" s="667">
        <v>205.7</v>
      </c>
      <c r="D14" s="681">
        <v>263.6</v>
      </c>
      <c r="E14" s="682">
        <v>221.4</v>
      </c>
      <c r="F14" s="683">
        <v>28.14778804083619</v>
      </c>
      <c r="G14" s="684">
        <v>-16.009104704097126</v>
      </c>
    </row>
    <row r="15" spans="1:7" ht="12.75">
      <c r="A15" s="642">
        <v>9</v>
      </c>
      <c r="B15" s="680" t="s">
        <v>522</v>
      </c>
      <c r="C15" s="667">
        <v>41.4</v>
      </c>
      <c r="D15" s="681">
        <v>38.1</v>
      </c>
      <c r="E15" s="682">
        <v>58.9</v>
      </c>
      <c r="F15" s="683">
        <v>-7.971014492753611</v>
      </c>
      <c r="G15" s="684">
        <v>54.59317585301838</v>
      </c>
    </row>
    <row r="16" spans="1:7" ht="12.75">
      <c r="A16" s="642">
        <v>10</v>
      </c>
      <c r="B16" s="680" t="s">
        <v>523</v>
      </c>
      <c r="C16" s="667">
        <v>312.732</v>
      </c>
      <c r="D16" s="681">
        <v>838.81</v>
      </c>
      <c r="E16" s="682">
        <v>498.84</v>
      </c>
      <c r="F16" s="683">
        <v>168.22007341749486</v>
      </c>
      <c r="G16" s="684">
        <v>-40.53003659946829</v>
      </c>
    </row>
    <row r="17" spans="1:7" ht="12.75">
      <c r="A17" s="642">
        <v>11</v>
      </c>
      <c r="B17" s="680" t="s">
        <v>524</v>
      </c>
      <c r="C17" s="667">
        <v>3.4</v>
      </c>
      <c r="D17" s="681">
        <v>3.4</v>
      </c>
      <c r="E17" s="682">
        <v>4.8</v>
      </c>
      <c r="F17" s="683">
        <v>0</v>
      </c>
      <c r="G17" s="684">
        <v>41.176470588235304</v>
      </c>
    </row>
    <row r="18" spans="1:7" ht="12.75">
      <c r="A18" s="642">
        <v>12</v>
      </c>
      <c r="B18" s="680" t="s">
        <v>525</v>
      </c>
      <c r="C18" s="667">
        <v>45.1</v>
      </c>
      <c r="D18" s="681">
        <v>54.5</v>
      </c>
      <c r="E18" s="682">
        <v>141.3</v>
      </c>
      <c r="F18" s="683">
        <v>20.84257206208426</v>
      </c>
      <c r="G18" s="684">
        <v>159.2660550458716</v>
      </c>
    </row>
    <row r="19" spans="1:7" ht="12.75">
      <c r="A19" s="642">
        <v>13</v>
      </c>
      <c r="B19" s="680" t="s">
        <v>526</v>
      </c>
      <c r="C19" s="667">
        <v>21.6</v>
      </c>
      <c r="D19" s="681">
        <v>24.6</v>
      </c>
      <c r="E19" s="682">
        <v>30.8</v>
      </c>
      <c r="F19" s="683">
        <v>13.888888888888886</v>
      </c>
      <c r="G19" s="684">
        <v>25.20325203252031</v>
      </c>
    </row>
    <row r="20" spans="1:7" ht="12.75">
      <c r="A20" s="642">
        <v>14</v>
      </c>
      <c r="B20" s="680" t="s">
        <v>527</v>
      </c>
      <c r="C20" s="667">
        <v>7.4</v>
      </c>
      <c r="D20" s="681">
        <v>7.3</v>
      </c>
      <c r="E20" s="682">
        <v>0</v>
      </c>
      <c r="F20" s="683">
        <v>-1.3513513513513544</v>
      </c>
      <c r="G20" s="684">
        <v>-100</v>
      </c>
    </row>
    <row r="21" spans="1:7" ht="12.75">
      <c r="A21" s="642">
        <v>15</v>
      </c>
      <c r="B21" s="680" t="s">
        <v>528</v>
      </c>
      <c r="C21" s="667">
        <v>188.5</v>
      </c>
      <c r="D21" s="681">
        <v>213</v>
      </c>
      <c r="E21" s="682">
        <v>456.8</v>
      </c>
      <c r="F21" s="683">
        <v>12.9973474801061</v>
      </c>
      <c r="G21" s="684">
        <v>114.4600938967136</v>
      </c>
    </row>
    <row r="22" spans="1:7" ht="12.75">
      <c r="A22" s="642">
        <v>16</v>
      </c>
      <c r="B22" s="680" t="s">
        <v>529</v>
      </c>
      <c r="C22" s="667">
        <v>37.1</v>
      </c>
      <c r="D22" s="681">
        <v>41.2</v>
      </c>
      <c r="E22" s="682">
        <v>66.3</v>
      </c>
      <c r="F22" s="683">
        <v>11.051212938005392</v>
      </c>
      <c r="G22" s="684">
        <v>60.922330097087354</v>
      </c>
    </row>
    <row r="23" spans="1:7" ht="12.75">
      <c r="A23" s="642">
        <v>17</v>
      </c>
      <c r="B23" s="680" t="s">
        <v>462</v>
      </c>
      <c r="C23" s="667">
        <v>96.3</v>
      </c>
      <c r="D23" s="681">
        <v>34.5</v>
      </c>
      <c r="E23" s="682">
        <v>16.2</v>
      </c>
      <c r="F23" s="683">
        <v>-64.17445482866043</v>
      </c>
      <c r="G23" s="684">
        <v>-53.04347826086957</v>
      </c>
    </row>
    <row r="24" spans="1:7" ht="12.75">
      <c r="A24" s="642">
        <v>18</v>
      </c>
      <c r="B24" s="680" t="s">
        <v>530</v>
      </c>
      <c r="C24" s="667">
        <v>37.1</v>
      </c>
      <c r="D24" s="681">
        <v>53.4</v>
      </c>
      <c r="E24" s="682">
        <v>89</v>
      </c>
      <c r="F24" s="683">
        <v>43.93530997304583</v>
      </c>
      <c r="G24" s="684">
        <v>66.66666666666669</v>
      </c>
    </row>
    <row r="25" spans="1:7" ht="12.75">
      <c r="A25" s="642">
        <v>19</v>
      </c>
      <c r="B25" s="680" t="s">
        <v>535</v>
      </c>
      <c r="C25" s="667">
        <v>104.033</v>
      </c>
      <c r="D25" s="681">
        <v>188.692</v>
      </c>
      <c r="E25" s="682">
        <v>289.649</v>
      </c>
      <c r="F25" s="683">
        <v>81.3770630473023</v>
      </c>
      <c r="G25" s="684">
        <v>53.503593157102586</v>
      </c>
    </row>
    <row r="26" spans="1:7" ht="12.75">
      <c r="A26" s="642">
        <v>20</v>
      </c>
      <c r="B26" s="680" t="s">
        <v>536</v>
      </c>
      <c r="C26" s="667">
        <v>21.9</v>
      </c>
      <c r="D26" s="681">
        <v>18.6</v>
      </c>
      <c r="E26" s="682">
        <v>10</v>
      </c>
      <c r="F26" s="683">
        <v>-15.068493150684915</v>
      </c>
      <c r="G26" s="684">
        <v>-46.23655913978495</v>
      </c>
    </row>
    <row r="27" spans="1:7" ht="12.75">
      <c r="A27" s="642">
        <v>21</v>
      </c>
      <c r="B27" s="680" t="s">
        <v>537</v>
      </c>
      <c r="C27" s="667">
        <v>54.6</v>
      </c>
      <c r="D27" s="681">
        <v>35.3</v>
      </c>
      <c r="E27" s="682">
        <v>45.5</v>
      </c>
      <c r="F27" s="683">
        <v>-35.34798534798536</v>
      </c>
      <c r="G27" s="684">
        <v>28.89518413597733</v>
      </c>
    </row>
    <row r="28" spans="1:7" ht="12.75">
      <c r="A28" s="642">
        <v>22</v>
      </c>
      <c r="B28" s="680" t="s">
        <v>471</v>
      </c>
      <c r="C28" s="667">
        <v>35.4</v>
      </c>
      <c r="D28" s="681">
        <v>18.3</v>
      </c>
      <c r="E28" s="682">
        <v>0.3</v>
      </c>
      <c r="F28" s="683">
        <v>-48.305084745762706</v>
      </c>
      <c r="G28" s="684">
        <v>-98.36065573770492</v>
      </c>
    </row>
    <row r="29" spans="1:7" ht="12.75">
      <c r="A29" s="642">
        <v>23</v>
      </c>
      <c r="B29" s="680" t="s">
        <v>538</v>
      </c>
      <c r="C29" s="667">
        <v>666.98</v>
      </c>
      <c r="D29" s="681">
        <v>1082.624</v>
      </c>
      <c r="E29" s="682">
        <v>1128.097</v>
      </c>
      <c r="F29" s="683">
        <v>62.317310863893965</v>
      </c>
      <c r="G29" s="684">
        <v>4.20025789193663</v>
      </c>
    </row>
    <row r="30" spans="1:7" ht="12.75">
      <c r="A30" s="642">
        <v>24</v>
      </c>
      <c r="B30" s="680" t="s">
        <v>539</v>
      </c>
      <c r="C30" s="667">
        <v>54.544</v>
      </c>
      <c r="D30" s="681">
        <v>324.703</v>
      </c>
      <c r="E30" s="682">
        <v>523.115</v>
      </c>
      <c r="F30" s="683">
        <v>495.30470812554995</v>
      </c>
      <c r="G30" s="684">
        <v>61.10568735121021</v>
      </c>
    </row>
    <row r="31" spans="1:7" ht="12.75">
      <c r="A31" s="642">
        <v>25</v>
      </c>
      <c r="B31" s="680" t="s">
        <v>540</v>
      </c>
      <c r="C31" s="667">
        <v>378.1</v>
      </c>
      <c r="D31" s="681">
        <v>494.3</v>
      </c>
      <c r="E31" s="682">
        <v>663.2</v>
      </c>
      <c r="F31" s="683">
        <v>30.732610420523656</v>
      </c>
      <c r="G31" s="684">
        <v>34.16953267246612</v>
      </c>
    </row>
    <row r="32" spans="1:7" ht="12.75">
      <c r="A32" s="642">
        <v>26</v>
      </c>
      <c r="B32" s="680" t="s">
        <v>541</v>
      </c>
      <c r="C32" s="667">
        <v>3.6</v>
      </c>
      <c r="D32" s="681">
        <v>0</v>
      </c>
      <c r="E32" s="682">
        <v>0.7</v>
      </c>
      <c r="F32" s="683">
        <v>-100</v>
      </c>
      <c r="G32" s="684" t="s">
        <v>68</v>
      </c>
    </row>
    <row r="33" spans="1:7" ht="12.75">
      <c r="A33" s="642">
        <v>27</v>
      </c>
      <c r="B33" s="680" t="s">
        <v>542</v>
      </c>
      <c r="C33" s="667">
        <v>270.6</v>
      </c>
      <c r="D33" s="681">
        <v>399.4</v>
      </c>
      <c r="E33" s="682">
        <v>472</v>
      </c>
      <c r="F33" s="683">
        <v>47.59793052475979</v>
      </c>
      <c r="G33" s="684">
        <v>18.177265898848276</v>
      </c>
    </row>
    <row r="34" spans="1:7" ht="12.75">
      <c r="A34" s="642">
        <v>28</v>
      </c>
      <c r="B34" s="680" t="s">
        <v>543</v>
      </c>
      <c r="C34" s="667">
        <v>18.8</v>
      </c>
      <c r="D34" s="681">
        <v>28</v>
      </c>
      <c r="E34" s="682">
        <v>34.5</v>
      </c>
      <c r="F34" s="683">
        <v>48.936170212765944</v>
      </c>
      <c r="G34" s="684">
        <v>23.214285714285722</v>
      </c>
    </row>
    <row r="35" spans="1:7" ht="12.75">
      <c r="A35" s="642">
        <v>29</v>
      </c>
      <c r="B35" s="680" t="s">
        <v>478</v>
      </c>
      <c r="C35" s="667">
        <v>40.8</v>
      </c>
      <c r="D35" s="681">
        <v>80.5</v>
      </c>
      <c r="E35" s="682">
        <v>111.4</v>
      </c>
      <c r="F35" s="683">
        <v>97.30392156862746</v>
      </c>
      <c r="G35" s="684">
        <v>38.385093167701854</v>
      </c>
    </row>
    <row r="36" spans="1:7" ht="12.75">
      <c r="A36" s="642">
        <v>30</v>
      </c>
      <c r="B36" s="680" t="s">
        <v>544</v>
      </c>
      <c r="C36" s="667">
        <v>3303.5</v>
      </c>
      <c r="D36" s="681">
        <v>3041.7</v>
      </c>
      <c r="E36" s="682">
        <v>2525.4</v>
      </c>
      <c r="F36" s="683">
        <v>-7.924928106553665</v>
      </c>
      <c r="G36" s="684">
        <v>-16.97406055824044</v>
      </c>
    </row>
    <row r="37" spans="1:7" ht="12.75">
      <c r="A37" s="642">
        <v>31</v>
      </c>
      <c r="B37" s="680" t="s">
        <v>545</v>
      </c>
      <c r="C37" s="667">
        <v>97.6</v>
      </c>
      <c r="D37" s="681">
        <v>55.9</v>
      </c>
      <c r="E37" s="682">
        <v>34.4</v>
      </c>
      <c r="F37" s="683">
        <v>-42.72540983606557</v>
      </c>
      <c r="G37" s="684">
        <v>-38.46153846153846</v>
      </c>
    </row>
    <row r="38" spans="1:7" ht="12.75">
      <c r="A38" s="642">
        <v>32</v>
      </c>
      <c r="B38" s="680" t="s">
        <v>481</v>
      </c>
      <c r="C38" s="667">
        <v>3.8</v>
      </c>
      <c r="D38" s="681">
        <v>12</v>
      </c>
      <c r="E38" s="682">
        <v>9.7</v>
      </c>
      <c r="F38" s="683">
        <v>215.78947368421052</v>
      </c>
      <c r="G38" s="684">
        <v>-19.16666666666667</v>
      </c>
    </row>
    <row r="39" spans="1:7" ht="12.75">
      <c r="A39" s="642">
        <v>33</v>
      </c>
      <c r="B39" s="680" t="s">
        <v>546</v>
      </c>
      <c r="C39" s="667">
        <v>47.9</v>
      </c>
      <c r="D39" s="681">
        <v>49.1</v>
      </c>
      <c r="E39" s="682">
        <v>96</v>
      </c>
      <c r="F39" s="683">
        <v>2.505219206680593</v>
      </c>
      <c r="G39" s="684">
        <v>95.51934826883911</v>
      </c>
    </row>
    <row r="40" spans="1:7" ht="12.75">
      <c r="A40" s="642">
        <v>34</v>
      </c>
      <c r="B40" s="680" t="s">
        <v>547</v>
      </c>
      <c r="C40" s="667">
        <v>4.6</v>
      </c>
      <c r="D40" s="681">
        <v>3.3</v>
      </c>
      <c r="E40" s="682">
        <v>1.9</v>
      </c>
      <c r="F40" s="683">
        <v>-28.26086956521739</v>
      </c>
      <c r="G40" s="684">
        <v>-42.42424242424242</v>
      </c>
    </row>
    <row r="41" spans="1:7" ht="12.75">
      <c r="A41" s="642">
        <v>35</v>
      </c>
      <c r="B41" s="680" t="s">
        <v>508</v>
      </c>
      <c r="C41" s="667">
        <v>63.1</v>
      </c>
      <c r="D41" s="681">
        <v>98.2</v>
      </c>
      <c r="E41" s="682">
        <v>170</v>
      </c>
      <c r="F41" s="683">
        <v>55.62599049128366</v>
      </c>
      <c r="G41" s="684">
        <v>73.11608961303463</v>
      </c>
    </row>
    <row r="42" spans="1:7" ht="12.75">
      <c r="A42" s="642">
        <v>36</v>
      </c>
      <c r="B42" s="680" t="s">
        <v>548</v>
      </c>
      <c r="C42" s="667">
        <v>224</v>
      </c>
      <c r="D42" s="681">
        <v>82.6</v>
      </c>
      <c r="E42" s="682">
        <v>139.8</v>
      </c>
      <c r="F42" s="683">
        <v>-63.125</v>
      </c>
      <c r="G42" s="684">
        <v>69.24939467312353</v>
      </c>
    </row>
    <row r="43" spans="1:7" ht="12.75">
      <c r="A43" s="642">
        <v>37</v>
      </c>
      <c r="B43" s="680" t="s">
        <v>549</v>
      </c>
      <c r="C43" s="667">
        <v>1.4</v>
      </c>
      <c r="D43" s="681">
        <v>47.4</v>
      </c>
      <c r="E43" s="682">
        <v>1.3</v>
      </c>
      <c r="F43" s="683" t="s">
        <v>68</v>
      </c>
      <c r="G43" s="684">
        <v>-97.25738396624473</v>
      </c>
    </row>
    <row r="44" spans="1:7" ht="12.75">
      <c r="A44" s="642">
        <v>38</v>
      </c>
      <c r="B44" s="680" t="s">
        <v>550</v>
      </c>
      <c r="C44" s="667">
        <v>13.2</v>
      </c>
      <c r="D44" s="681">
        <v>18.4</v>
      </c>
      <c r="E44" s="682">
        <v>26.2</v>
      </c>
      <c r="F44" s="683">
        <v>39.39393939393938</v>
      </c>
      <c r="G44" s="684">
        <v>42.39130434782609</v>
      </c>
    </row>
    <row r="45" spans="1:7" ht="12.75">
      <c r="A45" s="642">
        <v>39</v>
      </c>
      <c r="B45" s="680" t="s">
        <v>551</v>
      </c>
      <c r="C45" s="667">
        <v>5.8</v>
      </c>
      <c r="D45" s="681">
        <v>5.1</v>
      </c>
      <c r="E45" s="682">
        <v>13.7</v>
      </c>
      <c r="F45" s="683">
        <v>-12.06896551724138</v>
      </c>
      <c r="G45" s="684">
        <v>168.62745098039215</v>
      </c>
    </row>
    <row r="46" spans="1:7" ht="12.75">
      <c r="A46" s="642">
        <v>40</v>
      </c>
      <c r="B46" s="680" t="s">
        <v>552</v>
      </c>
      <c r="C46" s="667">
        <v>0</v>
      </c>
      <c r="D46" s="681">
        <v>0</v>
      </c>
      <c r="E46" s="682">
        <v>0</v>
      </c>
      <c r="F46" s="683" t="s">
        <v>68</v>
      </c>
      <c r="G46" s="684" t="s">
        <v>68</v>
      </c>
    </row>
    <row r="47" spans="1:7" ht="12.75">
      <c r="A47" s="642">
        <v>41</v>
      </c>
      <c r="B47" s="680" t="s">
        <v>553</v>
      </c>
      <c r="C47" s="667">
        <v>4</v>
      </c>
      <c r="D47" s="681">
        <v>0.9</v>
      </c>
      <c r="E47" s="682">
        <v>107.2</v>
      </c>
      <c r="F47" s="683">
        <v>-77.5</v>
      </c>
      <c r="G47" s="684" t="s">
        <v>68</v>
      </c>
    </row>
    <row r="48" spans="1:7" ht="12.75">
      <c r="A48" s="642">
        <v>42</v>
      </c>
      <c r="B48" s="680" t="s">
        <v>512</v>
      </c>
      <c r="C48" s="667">
        <v>7</v>
      </c>
      <c r="D48" s="681">
        <v>1.6</v>
      </c>
      <c r="E48" s="682">
        <v>7.8</v>
      </c>
      <c r="F48" s="683">
        <v>-77.14285714285714</v>
      </c>
      <c r="G48" s="684">
        <v>387.5</v>
      </c>
    </row>
    <row r="49" spans="1:7" ht="12.75">
      <c r="A49" s="642">
        <v>43</v>
      </c>
      <c r="B49" s="680" t="s">
        <v>554</v>
      </c>
      <c r="C49" s="667">
        <v>258.7</v>
      </c>
      <c r="D49" s="681">
        <v>89.1</v>
      </c>
      <c r="E49" s="682">
        <v>217.1</v>
      </c>
      <c r="F49" s="683">
        <v>-65.5585620409741</v>
      </c>
      <c r="G49" s="684">
        <v>143.658810325477</v>
      </c>
    </row>
    <row r="50" spans="1:7" ht="12.75">
      <c r="A50" s="642">
        <v>44</v>
      </c>
      <c r="B50" s="680" t="s">
        <v>493</v>
      </c>
      <c r="C50" s="667">
        <v>188.8</v>
      </c>
      <c r="D50" s="681">
        <v>546.3</v>
      </c>
      <c r="E50" s="682">
        <v>246.6</v>
      </c>
      <c r="F50" s="683">
        <v>189.35381355932196</v>
      </c>
      <c r="G50" s="684">
        <v>-54.85996705107083</v>
      </c>
    </row>
    <row r="51" spans="1:7" ht="12.75">
      <c r="A51" s="642">
        <v>45</v>
      </c>
      <c r="B51" s="680" t="s">
        <v>555</v>
      </c>
      <c r="C51" s="667">
        <v>80.7</v>
      </c>
      <c r="D51" s="681">
        <v>66.9</v>
      </c>
      <c r="E51" s="682">
        <v>123.7</v>
      </c>
      <c r="F51" s="683">
        <v>-17.100371747211895</v>
      </c>
      <c r="G51" s="684">
        <v>84.90284005979072</v>
      </c>
    </row>
    <row r="52" spans="1:7" ht="12.75">
      <c r="A52" s="642">
        <v>46</v>
      </c>
      <c r="B52" s="680" t="s">
        <v>165</v>
      </c>
      <c r="C52" s="667">
        <v>40.5</v>
      </c>
      <c r="D52" s="681">
        <v>46.2</v>
      </c>
      <c r="E52" s="682">
        <v>57.9</v>
      </c>
      <c r="F52" s="683">
        <v>14.074074074074076</v>
      </c>
      <c r="G52" s="684">
        <v>25.32467532467531</v>
      </c>
    </row>
    <row r="53" spans="1:7" ht="12.75">
      <c r="A53" s="642">
        <v>47</v>
      </c>
      <c r="B53" s="680" t="s">
        <v>556</v>
      </c>
      <c r="C53" s="667">
        <v>99.8</v>
      </c>
      <c r="D53" s="681">
        <v>73.4</v>
      </c>
      <c r="E53" s="682">
        <v>111.4</v>
      </c>
      <c r="F53" s="683">
        <v>-26.45290581162324</v>
      </c>
      <c r="G53" s="684">
        <v>51.77111716621252</v>
      </c>
    </row>
    <row r="54" spans="1:7" ht="12.75">
      <c r="A54" s="642">
        <v>48</v>
      </c>
      <c r="B54" s="680" t="s">
        <v>557</v>
      </c>
      <c r="C54" s="667">
        <v>911.8</v>
      </c>
      <c r="D54" s="681">
        <v>1134.8</v>
      </c>
      <c r="E54" s="682">
        <v>1774</v>
      </c>
      <c r="F54" s="683">
        <v>24.457117788988825</v>
      </c>
      <c r="G54" s="684">
        <v>56.32710609799082</v>
      </c>
    </row>
    <row r="55" spans="1:7" ht="12.75">
      <c r="A55" s="642">
        <v>49</v>
      </c>
      <c r="B55" s="680" t="s">
        <v>558</v>
      </c>
      <c r="C55" s="667">
        <v>13.2</v>
      </c>
      <c r="D55" s="681">
        <v>11.8</v>
      </c>
      <c r="E55" s="682">
        <v>72.2</v>
      </c>
      <c r="F55" s="683">
        <v>-10.606060606060595</v>
      </c>
      <c r="G55" s="684">
        <v>511.86440677966095</v>
      </c>
    </row>
    <row r="56" spans="1:7" ht="12.75">
      <c r="A56" s="642"/>
      <c r="B56" s="685" t="s">
        <v>500</v>
      </c>
      <c r="C56" s="668">
        <v>2076.252999999999</v>
      </c>
      <c r="D56" s="686">
        <v>3088.8610000000026</v>
      </c>
      <c r="E56" s="687">
        <v>3598.575999999999</v>
      </c>
      <c r="F56" s="652">
        <v>48.77093494867938</v>
      </c>
      <c r="G56" s="653">
        <v>16.50171373849443</v>
      </c>
    </row>
    <row r="57" spans="1:7" ht="13.5" thickBot="1">
      <c r="A57" s="654"/>
      <c r="B57" s="688" t="s">
        <v>559</v>
      </c>
      <c r="C57" s="672">
        <v>10319.9</v>
      </c>
      <c r="D57" s="689">
        <v>13171.9</v>
      </c>
      <c r="E57" s="690">
        <v>15133.6</v>
      </c>
      <c r="F57" s="659">
        <v>27.635926704716127</v>
      </c>
      <c r="G57" s="660">
        <v>14.893067818613886</v>
      </c>
    </row>
    <row r="58" spans="1:7" ht="12.75">
      <c r="A58" s="213"/>
      <c r="B58" s="213"/>
      <c r="C58" s="213"/>
      <c r="D58" s="213"/>
      <c r="E58" s="213"/>
      <c r="F58" s="213"/>
      <c r="G58" s="213"/>
    </row>
    <row r="59" spans="1:7" ht="12.75">
      <c r="A59" s="213"/>
      <c r="B59" s="213"/>
      <c r="C59" s="213"/>
      <c r="D59" s="213"/>
      <c r="E59" s="213"/>
      <c r="F59" s="213"/>
      <c r="G59" s="213"/>
    </row>
    <row r="60" spans="1:7" ht="12.75">
      <c r="A60" s="213"/>
      <c r="B60" s="213"/>
      <c r="C60" s="213"/>
      <c r="D60" s="213"/>
      <c r="E60" s="213"/>
      <c r="F60" s="213"/>
      <c r="G60" s="213"/>
    </row>
    <row r="61" spans="1:7" ht="12.75">
      <c r="A61" s="213"/>
      <c r="B61" s="213"/>
      <c r="C61" s="213"/>
      <c r="D61" s="213"/>
      <c r="E61" s="213"/>
      <c r="F61" s="213"/>
      <c r="G61" s="213"/>
    </row>
    <row r="62" spans="1:7" ht="12.75">
      <c r="A62" s="213"/>
      <c r="B62" s="213"/>
      <c r="C62" s="213"/>
      <c r="D62" s="213"/>
      <c r="E62" s="213"/>
      <c r="F62" s="213"/>
      <c r="G62" s="213"/>
    </row>
    <row r="63" spans="1:7" ht="12.75">
      <c r="A63" s="213"/>
      <c r="B63" s="213"/>
      <c r="C63" s="213"/>
      <c r="D63" s="213"/>
      <c r="E63" s="213"/>
      <c r="F63" s="213"/>
      <c r="G63" s="213"/>
    </row>
    <row r="64" spans="1:7" ht="12.75">
      <c r="A64" s="213"/>
      <c r="B64" s="213"/>
      <c r="C64" s="213"/>
      <c r="D64" s="213"/>
      <c r="E64" s="213"/>
      <c r="F64" s="213"/>
      <c r="G64" s="213"/>
    </row>
    <row r="65" spans="1:7" ht="12.75">
      <c r="A65" s="213"/>
      <c r="B65" s="213"/>
      <c r="C65" s="213"/>
      <c r="D65" s="213"/>
      <c r="E65" s="213"/>
      <c r="F65" s="213"/>
      <c r="G65" s="213"/>
    </row>
    <row r="66" spans="1:7" ht="12.75">
      <c r="A66" s="213"/>
      <c r="B66" s="213"/>
      <c r="C66" s="213"/>
      <c r="D66" s="213"/>
      <c r="E66" s="213"/>
      <c r="F66" s="213"/>
      <c r="G66" s="213"/>
    </row>
    <row r="67" spans="1:7" ht="12.75">
      <c r="A67" s="213"/>
      <c r="B67" s="213"/>
      <c r="C67" s="213"/>
      <c r="D67" s="213"/>
      <c r="E67" s="213"/>
      <c r="F67" s="213"/>
      <c r="G67" s="213"/>
    </row>
    <row r="68" spans="1:7" ht="12.75">
      <c r="A68" s="213"/>
      <c r="B68" s="213"/>
      <c r="C68" s="213"/>
      <c r="D68" s="213"/>
      <c r="E68" s="213"/>
      <c r="F68" s="213"/>
      <c r="G68" s="213"/>
    </row>
    <row r="69" spans="1:7" ht="12.75">
      <c r="A69" s="213"/>
      <c r="B69" s="213"/>
      <c r="C69" s="213"/>
      <c r="D69" s="213"/>
      <c r="E69" s="213"/>
      <c r="F69" s="213"/>
      <c r="G69" s="213"/>
    </row>
    <row r="70" spans="1:7" ht="12.75">
      <c r="A70" s="213"/>
      <c r="B70" s="213"/>
      <c r="C70" s="213"/>
      <c r="D70" s="213"/>
      <c r="E70" s="213"/>
      <c r="F70" s="213"/>
      <c r="G70" s="213"/>
    </row>
    <row r="71" spans="1:7" ht="12.75">
      <c r="A71" s="213"/>
      <c r="B71" s="213"/>
      <c r="C71" s="213"/>
      <c r="D71" s="213"/>
      <c r="E71" s="213"/>
      <c r="F71" s="213"/>
      <c r="G71" s="213"/>
    </row>
    <row r="72" spans="1:7" ht="12.75">
      <c r="A72" s="213"/>
      <c r="B72" s="213"/>
      <c r="C72" s="213"/>
      <c r="D72" s="213"/>
      <c r="E72" s="213"/>
      <c r="F72" s="213"/>
      <c r="G72" s="213"/>
    </row>
    <row r="73" spans="1:7" ht="12.75">
      <c r="A73" s="213"/>
      <c r="B73" s="213"/>
      <c r="C73" s="213"/>
      <c r="D73" s="213"/>
      <c r="E73" s="213"/>
      <c r="F73" s="213"/>
      <c r="G73" s="213"/>
    </row>
    <row r="74" spans="1:7" ht="12.75">
      <c r="A74" s="213"/>
      <c r="B74" s="213"/>
      <c r="C74" s="213"/>
      <c r="D74" s="213"/>
      <c r="E74" s="213"/>
      <c r="F74" s="213"/>
      <c r="G74" s="213"/>
    </row>
    <row r="75" spans="1:7" ht="12.75">
      <c r="A75" s="213"/>
      <c r="B75" s="213"/>
      <c r="C75" s="213"/>
      <c r="D75" s="213"/>
      <c r="E75" s="213"/>
      <c r="F75" s="213"/>
      <c r="G75" s="213"/>
    </row>
    <row r="76" spans="1:7" ht="12.75">
      <c r="A76" s="213"/>
      <c r="B76" s="213"/>
      <c r="C76" s="213"/>
      <c r="D76" s="213"/>
      <c r="E76" s="213"/>
      <c r="F76" s="213"/>
      <c r="G76" s="213"/>
    </row>
    <row r="77" spans="1:7" ht="12.75">
      <c r="A77" s="213"/>
      <c r="B77" s="213"/>
      <c r="C77" s="213"/>
      <c r="D77" s="213"/>
      <c r="E77" s="213"/>
      <c r="F77" s="213"/>
      <c r="G77" s="213"/>
    </row>
    <row r="78" spans="1:7" ht="12.75">
      <c r="A78" s="213"/>
      <c r="B78" s="213"/>
      <c r="C78" s="213"/>
      <c r="D78" s="213"/>
      <c r="E78" s="213"/>
      <c r="F78" s="213"/>
      <c r="G78" s="213"/>
    </row>
    <row r="79" spans="1:7" ht="12.75">
      <c r="A79" s="213"/>
      <c r="B79" s="213"/>
      <c r="C79" s="213"/>
      <c r="D79" s="213"/>
      <c r="E79" s="213"/>
      <c r="F79" s="213"/>
      <c r="G79" s="213"/>
    </row>
    <row r="80" spans="1:7" ht="12.75">
      <c r="A80" s="213"/>
      <c r="B80" s="213"/>
      <c r="C80" s="213"/>
      <c r="D80" s="213"/>
      <c r="E80" s="213"/>
      <c r="F80" s="213"/>
      <c r="G80" s="213"/>
    </row>
    <row r="81" spans="1:7" ht="12.75">
      <c r="A81" s="213"/>
      <c r="B81" s="213"/>
      <c r="C81" s="213"/>
      <c r="D81" s="213"/>
      <c r="E81" s="213"/>
      <c r="F81" s="213"/>
      <c r="G81" s="213"/>
    </row>
    <row r="82" spans="1:7" ht="12.75">
      <c r="A82" s="213"/>
      <c r="B82" s="213"/>
      <c r="C82" s="213"/>
      <c r="D82" s="213"/>
      <c r="E82" s="213"/>
      <c r="F82" s="213"/>
      <c r="G82" s="213"/>
    </row>
    <row r="83" spans="1:7" ht="12.75">
      <c r="A83" s="213"/>
      <c r="B83" s="213"/>
      <c r="C83" s="213"/>
      <c r="D83" s="213"/>
      <c r="E83" s="213"/>
      <c r="F83" s="213"/>
      <c r="G83" s="213"/>
    </row>
    <row r="84" spans="1:7" ht="12.75">
      <c r="A84" s="213"/>
      <c r="B84" s="213"/>
      <c r="C84" s="213"/>
      <c r="D84" s="213"/>
      <c r="E84" s="213"/>
      <c r="F84" s="213"/>
      <c r="G84" s="213"/>
    </row>
    <row r="85" spans="1:7" ht="12.75">
      <c r="A85" s="213"/>
      <c r="B85" s="213"/>
      <c r="C85" s="213"/>
      <c r="D85" s="213"/>
      <c r="E85" s="213"/>
      <c r="F85" s="213"/>
      <c r="G85" s="213"/>
    </row>
    <row r="86" spans="1:7" ht="12.75">
      <c r="A86" s="213"/>
      <c r="B86" s="213"/>
      <c r="C86" s="213"/>
      <c r="D86" s="213"/>
      <c r="E86" s="213"/>
      <c r="F86" s="213"/>
      <c r="G86" s="213"/>
    </row>
    <row r="87" spans="1:7" ht="12.75">
      <c r="A87" s="213"/>
      <c r="B87" s="213"/>
      <c r="C87" s="213"/>
      <c r="D87" s="213"/>
      <c r="E87" s="213"/>
      <c r="F87" s="213"/>
      <c r="G87" s="213"/>
    </row>
    <row r="88" spans="1:7" ht="12.75">
      <c r="A88" s="213"/>
      <c r="B88" s="213"/>
      <c r="C88" s="213"/>
      <c r="D88" s="213"/>
      <c r="E88" s="213"/>
      <c r="F88" s="213"/>
      <c r="G88" s="213"/>
    </row>
    <row r="89" spans="1:7" ht="12.75">
      <c r="A89" s="213"/>
      <c r="B89" s="213"/>
      <c r="C89" s="213"/>
      <c r="D89" s="213"/>
      <c r="E89" s="213"/>
      <c r="F89" s="213"/>
      <c r="G89" s="213"/>
    </row>
    <row r="90" spans="1:7" ht="12.75">
      <c r="A90" s="213"/>
      <c r="B90" s="213"/>
      <c r="C90" s="213"/>
      <c r="D90" s="213"/>
      <c r="E90" s="213"/>
      <c r="F90" s="213"/>
      <c r="G90" s="213"/>
    </row>
    <row r="91" spans="1:7" ht="12.75">
      <c r="A91" s="213"/>
      <c r="B91" s="213"/>
      <c r="C91" s="213"/>
      <c r="D91" s="213"/>
      <c r="E91" s="213"/>
      <c r="F91" s="213"/>
      <c r="G91" s="213"/>
    </row>
    <row r="92" spans="1:7" ht="12.75">
      <c r="A92" s="213"/>
      <c r="B92" s="213"/>
      <c r="C92" s="213"/>
      <c r="D92" s="213"/>
      <c r="E92" s="213"/>
      <c r="F92" s="213"/>
      <c r="G92" s="213"/>
    </row>
    <row r="93" spans="1:7" ht="12.75">
      <c r="A93" s="213"/>
      <c r="B93" s="213"/>
      <c r="C93" s="213"/>
      <c r="D93" s="213"/>
      <c r="E93" s="213"/>
      <c r="F93" s="213"/>
      <c r="G93" s="213"/>
    </row>
    <row r="94" spans="1:7" ht="12.75">
      <c r="A94" s="213"/>
      <c r="B94" s="213"/>
      <c r="C94" s="213"/>
      <c r="D94" s="213"/>
      <c r="E94" s="213"/>
      <c r="F94" s="213"/>
      <c r="G94" s="213"/>
    </row>
    <row r="95" spans="1:7" ht="12.75">
      <c r="A95" s="213"/>
      <c r="B95" s="213"/>
      <c r="C95" s="213"/>
      <c r="D95" s="213"/>
      <c r="E95" s="213"/>
      <c r="F95" s="213"/>
      <c r="G95" s="213"/>
    </row>
    <row r="96" spans="1:7" ht="12.75">
      <c r="A96" s="213"/>
      <c r="B96" s="213"/>
      <c r="C96" s="213"/>
      <c r="D96" s="213"/>
      <c r="E96" s="213"/>
      <c r="F96" s="213"/>
      <c r="G96" s="213"/>
    </row>
    <row r="97" spans="1:7" ht="12.75">
      <c r="A97" s="213"/>
      <c r="B97" s="213"/>
      <c r="C97" s="213"/>
      <c r="D97" s="213"/>
      <c r="E97" s="213"/>
      <c r="F97" s="213"/>
      <c r="G97" s="213"/>
    </row>
    <row r="98" spans="1:7" ht="12.75">
      <c r="A98" s="213"/>
      <c r="B98" s="213"/>
      <c r="C98" s="213"/>
      <c r="D98" s="213"/>
      <c r="E98" s="213"/>
      <c r="F98" s="213"/>
      <c r="G98" s="213"/>
    </row>
    <row r="99" spans="1:7" ht="12.75">
      <c r="A99" s="213"/>
      <c r="B99" s="213"/>
      <c r="C99" s="213"/>
      <c r="D99" s="213"/>
      <c r="E99" s="213"/>
      <c r="F99" s="213"/>
      <c r="G99" s="213"/>
    </row>
    <row r="100" spans="1:7" ht="12.75">
      <c r="A100" s="213"/>
      <c r="B100" s="213"/>
      <c r="C100" s="213"/>
      <c r="D100" s="213"/>
      <c r="E100" s="213"/>
      <c r="F100" s="213"/>
      <c r="G100" s="213"/>
    </row>
    <row r="101" spans="1:7" ht="12.75">
      <c r="A101" s="213"/>
      <c r="B101" s="213"/>
      <c r="C101" s="213"/>
      <c r="D101" s="213"/>
      <c r="E101" s="213"/>
      <c r="F101" s="213"/>
      <c r="G101" s="213"/>
    </row>
    <row r="102" spans="1:7" ht="12.75">
      <c r="A102" s="213"/>
      <c r="B102" s="213"/>
      <c r="C102" s="213"/>
      <c r="D102" s="213"/>
      <c r="E102" s="213"/>
      <c r="F102" s="213"/>
      <c r="G102" s="213"/>
    </row>
    <row r="103" spans="1:7" ht="12.75">
      <c r="A103" s="213"/>
      <c r="B103" s="213"/>
      <c r="C103" s="213"/>
      <c r="D103" s="213"/>
      <c r="E103" s="213"/>
      <c r="F103" s="213"/>
      <c r="G103" s="213"/>
    </row>
    <row r="104" spans="1:7" ht="12.75">
      <c r="A104" s="213"/>
      <c r="B104" s="213"/>
      <c r="C104" s="213"/>
      <c r="D104" s="213"/>
      <c r="E104" s="213"/>
      <c r="F104" s="213"/>
      <c r="G104" s="213"/>
    </row>
    <row r="105" spans="1:7" ht="12.75">
      <c r="A105" s="213"/>
      <c r="B105" s="213"/>
      <c r="C105" s="213"/>
      <c r="D105" s="213"/>
      <c r="E105" s="213"/>
      <c r="F105" s="213"/>
      <c r="G105" s="213"/>
    </row>
    <row r="106" spans="1:7" ht="12.75">
      <c r="A106" s="213"/>
      <c r="B106" s="213"/>
      <c r="C106" s="213"/>
      <c r="D106" s="213"/>
      <c r="E106" s="213"/>
      <c r="F106" s="213"/>
      <c r="G106" s="213"/>
    </row>
    <row r="107" spans="1:7" ht="12.75">
      <c r="A107" s="213"/>
      <c r="B107" s="213"/>
      <c r="C107" s="213"/>
      <c r="D107" s="213"/>
      <c r="E107" s="213"/>
      <c r="F107" s="213"/>
      <c r="G107" s="213"/>
    </row>
    <row r="108" spans="1:7" ht="12.75">
      <c r="A108" s="213"/>
      <c r="B108" s="213"/>
      <c r="C108" s="213"/>
      <c r="D108" s="213"/>
      <c r="E108" s="213"/>
      <c r="F108" s="213"/>
      <c r="G108" s="213"/>
    </row>
    <row r="109" spans="1:7" ht="12.75">
      <c r="A109" s="213"/>
      <c r="B109" s="213"/>
      <c r="C109" s="213"/>
      <c r="D109" s="213"/>
      <c r="E109" s="213"/>
      <c r="F109" s="213"/>
      <c r="G109" s="213"/>
    </row>
    <row r="110" spans="1:7" ht="12.75">
      <c r="A110" s="213"/>
      <c r="B110" s="213"/>
      <c r="C110" s="213"/>
      <c r="D110" s="213"/>
      <c r="E110" s="213"/>
      <c r="F110" s="213"/>
      <c r="G110" s="213"/>
    </row>
    <row r="111" spans="1:7" ht="12.75">
      <c r="A111" s="213"/>
      <c r="B111" s="213"/>
      <c r="C111" s="213"/>
      <c r="D111" s="213"/>
      <c r="E111" s="213"/>
      <c r="F111" s="213"/>
      <c r="G111" s="213"/>
    </row>
    <row r="112" spans="1:7" ht="12.75">
      <c r="A112" s="213"/>
      <c r="B112" s="213"/>
      <c r="C112" s="213"/>
      <c r="D112" s="213"/>
      <c r="E112" s="213"/>
      <c r="F112" s="213"/>
      <c r="G112" s="213"/>
    </row>
    <row r="113" spans="1:7" ht="12.75">
      <c r="A113" s="213"/>
      <c r="B113" s="213"/>
      <c r="C113" s="213"/>
      <c r="D113" s="213"/>
      <c r="E113" s="213"/>
      <c r="F113" s="213"/>
      <c r="G113" s="213"/>
    </row>
    <row r="114" spans="1:7" ht="12.75">
      <c r="A114" s="213"/>
      <c r="B114" s="213"/>
      <c r="C114" s="213"/>
      <c r="D114" s="213"/>
      <c r="E114" s="213"/>
      <c r="F114" s="213"/>
      <c r="G114" s="213"/>
    </row>
    <row r="115" spans="1:7" ht="12.75">
      <c r="A115" s="213"/>
      <c r="B115" s="213"/>
      <c r="C115" s="213"/>
      <c r="D115" s="213"/>
      <c r="E115" s="213"/>
      <c r="F115" s="213"/>
      <c r="G115" s="213"/>
    </row>
    <row r="116" spans="1:7" ht="12.75">
      <c r="A116" s="213"/>
      <c r="B116" s="213"/>
      <c r="C116" s="213"/>
      <c r="D116" s="213"/>
      <c r="E116" s="213"/>
      <c r="F116" s="213"/>
      <c r="G116" s="213"/>
    </row>
    <row r="117" spans="1:7" ht="12.75">
      <c r="A117" s="213"/>
      <c r="B117" s="213"/>
      <c r="C117" s="213"/>
      <c r="D117" s="213"/>
      <c r="E117" s="213"/>
      <c r="F117" s="213"/>
      <c r="G117" s="213"/>
    </row>
    <row r="118" spans="1:7" ht="12.75">
      <c r="A118" s="213"/>
      <c r="B118" s="213"/>
      <c r="C118" s="213"/>
      <c r="D118" s="213"/>
      <c r="E118" s="213"/>
      <c r="F118" s="213"/>
      <c r="G118" s="213"/>
    </row>
    <row r="119" spans="1:7" ht="12.75">
      <c r="A119" s="213"/>
      <c r="B119" s="213"/>
      <c r="C119" s="213"/>
      <c r="D119" s="213"/>
      <c r="E119" s="213"/>
      <c r="F119" s="213"/>
      <c r="G119" s="213"/>
    </row>
    <row r="120" spans="1:7" ht="12.75">
      <c r="A120" s="213"/>
      <c r="B120" s="213"/>
      <c r="C120" s="213"/>
      <c r="D120" s="213"/>
      <c r="E120" s="213"/>
      <c r="F120" s="213"/>
      <c r="G120" s="213"/>
    </row>
    <row r="121" spans="1:7" ht="12.75">
      <c r="A121" s="213"/>
      <c r="B121" s="213"/>
      <c r="C121" s="213"/>
      <c r="D121" s="213"/>
      <c r="E121" s="213"/>
      <c r="F121" s="213"/>
      <c r="G121" s="213"/>
    </row>
    <row r="122" spans="1:7" ht="12.75">
      <c r="A122" s="213"/>
      <c r="B122" s="213"/>
      <c r="C122" s="213"/>
      <c r="D122" s="213"/>
      <c r="E122" s="213"/>
      <c r="F122" s="213"/>
      <c r="G122" s="213"/>
    </row>
    <row r="123" spans="1:7" ht="12.75">
      <c r="A123" s="213"/>
      <c r="B123" s="213"/>
      <c r="C123" s="213"/>
      <c r="D123" s="213"/>
      <c r="E123" s="213"/>
      <c r="F123" s="213"/>
      <c r="G123" s="213"/>
    </row>
    <row r="124" spans="1:7" ht="12.75">
      <c r="A124" s="213"/>
      <c r="B124" s="213"/>
      <c r="C124" s="213"/>
      <c r="D124" s="213"/>
      <c r="E124" s="213"/>
      <c r="F124" s="213"/>
      <c r="G124" s="213"/>
    </row>
    <row r="125" spans="1:7" ht="12.75">
      <c r="A125" s="213"/>
      <c r="B125" s="213"/>
      <c r="C125" s="213"/>
      <c r="D125" s="213"/>
      <c r="E125" s="213"/>
      <c r="F125" s="213"/>
      <c r="G125" s="213"/>
    </row>
    <row r="126" spans="1:7" ht="12.75">
      <c r="A126" s="213"/>
      <c r="B126" s="213"/>
      <c r="C126" s="213"/>
      <c r="D126" s="213"/>
      <c r="E126" s="213"/>
      <c r="F126" s="213"/>
      <c r="G126" s="213"/>
    </row>
    <row r="127" spans="1:7" ht="12.75">
      <c r="A127" s="213"/>
      <c r="B127" s="213"/>
      <c r="C127" s="213"/>
      <c r="D127" s="213"/>
      <c r="E127" s="213"/>
      <c r="F127" s="213"/>
      <c r="G127" s="213"/>
    </row>
  </sheetData>
  <mergeCells count="2"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G3" sqref="G3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1.140625" style="0" customWidth="1"/>
    <col min="7" max="7" width="14.00390625" style="0" customWidth="1"/>
  </cols>
  <sheetData>
    <row r="1" spans="1:7" ht="15.75" customHeight="1">
      <c r="A1" s="1870" t="s">
        <v>243</v>
      </c>
      <c r="B1" s="1870"/>
      <c r="C1" s="1870"/>
      <c r="D1" s="1870"/>
      <c r="E1" s="1870"/>
      <c r="F1" s="1870"/>
      <c r="G1" s="1870"/>
    </row>
    <row r="2" spans="1:8" ht="15.75">
      <c r="A2" s="1871" t="s">
        <v>670</v>
      </c>
      <c r="B2" s="1871"/>
      <c r="C2" s="1871"/>
      <c r="D2" s="1871"/>
      <c r="E2" s="1871"/>
      <c r="F2" s="1871"/>
      <c r="G2" s="1871"/>
      <c r="H2" s="532"/>
    </row>
    <row r="3" spans="1:8" ht="13.5" thickBot="1">
      <c r="A3" s="674"/>
      <c r="B3" s="624"/>
      <c r="C3" s="624"/>
      <c r="D3" s="625"/>
      <c r="E3" s="625"/>
      <c r="F3" s="675"/>
      <c r="G3" s="791" t="s">
        <v>346</v>
      </c>
      <c r="H3" s="532"/>
    </row>
    <row r="4" spans="1:7" ht="12.75">
      <c r="A4" s="676"/>
      <c r="B4" s="627"/>
      <c r="C4" s="1869" t="s">
        <v>100</v>
      </c>
      <c r="D4" s="1869"/>
      <c r="E4" s="1869"/>
      <c r="F4" s="1867" t="s">
        <v>137</v>
      </c>
      <c r="G4" s="1868"/>
    </row>
    <row r="5" spans="1:7" ht="12.75">
      <c r="A5" s="628"/>
      <c r="B5" s="629"/>
      <c r="C5" s="630" t="s">
        <v>1387</v>
      </c>
      <c r="D5" s="631" t="s">
        <v>676</v>
      </c>
      <c r="E5" s="634" t="s">
        <v>99</v>
      </c>
      <c r="F5" s="633" t="s">
        <v>676</v>
      </c>
      <c r="G5" s="634" t="s">
        <v>99</v>
      </c>
    </row>
    <row r="6" spans="1:7" ht="12.75">
      <c r="A6" s="677"/>
      <c r="B6" s="636" t="s">
        <v>162</v>
      </c>
      <c r="C6" s="664">
        <v>4847.5</v>
      </c>
      <c r="D6" s="665">
        <v>6850.5</v>
      </c>
      <c r="E6" s="641">
        <v>7989.3</v>
      </c>
      <c r="F6" s="640">
        <v>41.32026817947397</v>
      </c>
      <c r="G6" s="641">
        <v>16.62360411648784</v>
      </c>
    </row>
    <row r="7" spans="1:7" ht="12.75">
      <c r="A7" s="642">
        <v>1</v>
      </c>
      <c r="B7" s="680" t="s">
        <v>560</v>
      </c>
      <c r="C7" s="667">
        <v>62.2</v>
      </c>
      <c r="D7" s="645">
        <v>242.8</v>
      </c>
      <c r="E7" s="646">
        <v>0</v>
      </c>
      <c r="F7" s="647">
        <v>290.35369774919616</v>
      </c>
      <c r="G7" s="646">
        <v>-100</v>
      </c>
    </row>
    <row r="8" spans="1:7" ht="12.75">
      <c r="A8" s="642">
        <v>2</v>
      </c>
      <c r="B8" s="680" t="s">
        <v>561</v>
      </c>
      <c r="C8" s="667">
        <v>5</v>
      </c>
      <c r="D8" s="645">
        <v>0.3</v>
      </c>
      <c r="E8" s="646">
        <v>20.9</v>
      </c>
      <c r="F8" s="647">
        <v>-94</v>
      </c>
      <c r="G8" s="646" t="s">
        <v>68</v>
      </c>
    </row>
    <row r="9" spans="1:7" ht="12.75">
      <c r="A9" s="642">
        <v>3</v>
      </c>
      <c r="B9" s="680" t="s">
        <v>562</v>
      </c>
      <c r="C9" s="667">
        <v>59.7</v>
      </c>
      <c r="D9" s="645">
        <v>112.7</v>
      </c>
      <c r="E9" s="646">
        <v>332.8</v>
      </c>
      <c r="F9" s="647">
        <v>88.77721943048576</v>
      </c>
      <c r="G9" s="646">
        <v>195.29724933451644</v>
      </c>
    </row>
    <row r="10" spans="1:7" ht="12.75">
      <c r="A10" s="642">
        <v>4</v>
      </c>
      <c r="B10" s="680" t="s">
        <v>563</v>
      </c>
      <c r="C10" s="667">
        <v>0.3</v>
      </c>
      <c r="D10" s="645">
        <v>0</v>
      </c>
      <c r="E10" s="646">
        <v>0.7</v>
      </c>
      <c r="F10" s="647">
        <v>-100</v>
      </c>
      <c r="G10" s="646" t="s">
        <v>68</v>
      </c>
    </row>
    <row r="11" spans="1:7" ht="12.75">
      <c r="A11" s="642">
        <v>5</v>
      </c>
      <c r="B11" s="680" t="s">
        <v>564</v>
      </c>
      <c r="C11" s="667">
        <v>8</v>
      </c>
      <c r="D11" s="645">
        <v>3.8</v>
      </c>
      <c r="E11" s="646">
        <v>1.8</v>
      </c>
      <c r="F11" s="647">
        <v>-52.5</v>
      </c>
      <c r="G11" s="646">
        <v>-52.63157894736842</v>
      </c>
    </row>
    <row r="12" spans="1:7" ht="12.75">
      <c r="A12" s="642">
        <v>6</v>
      </c>
      <c r="B12" s="680" t="s">
        <v>521</v>
      </c>
      <c r="C12" s="667">
        <v>0</v>
      </c>
      <c r="D12" s="645">
        <v>0</v>
      </c>
      <c r="E12" s="646">
        <v>0</v>
      </c>
      <c r="F12" s="647" t="s">
        <v>68</v>
      </c>
      <c r="G12" s="646" t="s">
        <v>68</v>
      </c>
    </row>
    <row r="13" spans="1:7" ht="12.75">
      <c r="A13" s="642">
        <v>7</v>
      </c>
      <c r="B13" s="680" t="s">
        <v>565</v>
      </c>
      <c r="C13" s="667">
        <v>0</v>
      </c>
      <c r="D13" s="645">
        <v>6.2</v>
      </c>
      <c r="E13" s="646">
        <v>0</v>
      </c>
      <c r="F13" s="647" t="s">
        <v>68</v>
      </c>
      <c r="G13" s="646">
        <v>-100</v>
      </c>
    </row>
    <row r="14" spans="1:7" ht="12.75">
      <c r="A14" s="642">
        <v>8</v>
      </c>
      <c r="B14" s="680" t="s">
        <v>566</v>
      </c>
      <c r="C14" s="667">
        <v>1.8</v>
      </c>
      <c r="D14" s="645">
        <v>3.3</v>
      </c>
      <c r="E14" s="646">
        <v>0</v>
      </c>
      <c r="F14" s="647">
        <v>83.33333333333331</v>
      </c>
      <c r="G14" s="646">
        <v>-100</v>
      </c>
    </row>
    <row r="15" spans="1:7" ht="12.75">
      <c r="A15" s="642">
        <v>9</v>
      </c>
      <c r="B15" s="680" t="s">
        <v>567</v>
      </c>
      <c r="C15" s="667">
        <v>0.9</v>
      </c>
      <c r="D15" s="645">
        <v>1.2</v>
      </c>
      <c r="E15" s="646">
        <v>1.3</v>
      </c>
      <c r="F15" s="647">
        <v>33.333333333333314</v>
      </c>
      <c r="G15" s="646">
        <v>8.333333333333343</v>
      </c>
    </row>
    <row r="16" spans="1:7" ht="12.75">
      <c r="A16" s="642">
        <v>10</v>
      </c>
      <c r="B16" s="680" t="s">
        <v>166</v>
      </c>
      <c r="C16" s="667">
        <v>97.3</v>
      </c>
      <c r="D16" s="645">
        <v>359.1</v>
      </c>
      <c r="E16" s="646">
        <v>505.3</v>
      </c>
      <c r="F16" s="647">
        <v>269.0647482014389</v>
      </c>
      <c r="G16" s="646">
        <v>40.71289334447229</v>
      </c>
    </row>
    <row r="17" spans="1:7" ht="12.75">
      <c r="A17" s="642">
        <v>11</v>
      </c>
      <c r="B17" s="680" t="s">
        <v>568</v>
      </c>
      <c r="C17" s="667">
        <v>174.7</v>
      </c>
      <c r="D17" s="645">
        <v>263.2</v>
      </c>
      <c r="E17" s="646">
        <v>100.5</v>
      </c>
      <c r="F17" s="647">
        <v>50.658271322266756</v>
      </c>
      <c r="G17" s="646">
        <v>-61.816109422492396</v>
      </c>
    </row>
    <row r="18" spans="1:7" ht="12.75">
      <c r="A18" s="642">
        <v>12</v>
      </c>
      <c r="B18" s="680" t="s">
        <v>569</v>
      </c>
      <c r="C18" s="667">
        <v>27.5</v>
      </c>
      <c r="D18" s="645">
        <v>58.4</v>
      </c>
      <c r="E18" s="646">
        <v>74</v>
      </c>
      <c r="F18" s="647">
        <v>112.36363636363635</v>
      </c>
      <c r="G18" s="646">
        <v>26.71232876712328</v>
      </c>
    </row>
    <row r="19" spans="1:7" ht="12.75">
      <c r="A19" s="642">
        <v>13</v>
      </c>
      <c r="B19" s="680" t="s">
        <v>570</v>
      </c>
      <c r="C19" s="667">
        <v>0</v>
      </c>
      <c r="D19" s="645">
        <v>4</v>
      </c>
      <c r="E19" s="646">
        <v>112.9</v>
      </c>
      <c r="F19" s="647" t="s">
        <v>68</v>
      </c>
      <c r="G19" s="646" t="s">
        <v>68</v>
      </c>
    </row>
    <row r="20" spans="1:7" ht="12.75">
      <c r="A20" s="642">
        <v>14</v>
      </c>
      <c r="B20" s="680" t="s">
        <v>571</v>
      </c>
      <c r="C20" s="667">
        <v>370.5</v>
      </c>
      <c r="D20" s="645">
        <v>309.8</v>
      </c>
      <c r="E20" s="646">
        <v>70.9</v>
      </c>
      <c r="F20" s="647">
        <v>-16.383265856950075</v>
      </c>
      <c r="G20" s="646">
        <v>-77.11426726920594</v>
      </c>
    </row>
    <row r="21" spans="1:7" ht="12.75">
      <c r="A21" s="642">
        <v>15</v>
      </c>
      <c r="B21" s="680" t="s">
        <v>572</v>
      </c>
      <c r="C21" s="667">
        <v>238</v>
      </c>
      <c r="D21" s="645">
        <v>202.1</v>
      </c>
      <c r="E21" s="646">
        <v>227.2</v>
      </c>
      <c r="F21" s="647">
        <v>-15.084033613445385</v>
      </c>
      <c r="G21" s="646">
        <v>12.419594260267203</v>
      </c>
    </row>
    <row r="22" spans="1:7" ht="12.75">
      <c r="A22" s="642">
        <v>16</v>
      </c>
      <c r="B22" s="680" t="s">
        <v>573</v>
      </c>
      <c r="C22" s="667">
        <v>0</v>
      </c>
      <c r="D22" s="645">
        <v>0</v>
      </c>
      <c r="E22" s="646">
        <v>0</v>
      </c>
      <c r="F22" s="647" t="s">
        <v>68</v>
      </c>
      <c r="G22" s="646" t="s">
        <v>68</v>
      </c>
    </row>
    <row r="23" spans="1:7" ht="12.75">
      <c r="A23" s="642">
        <v>17</v>
      </c>
      <c r="B23" s="680" t="s">
        <v>574</v>
      </c>
      <c r="C23" s="667">
        <v>1.9</v>
      </c>
      <c r="D23" s="645">
        <v>0.6</v>
      </c>
      <c r="E23" s="646">
        <v>9.1</v>
      </c>
      <c r="F23" s="647">
        <v>-68.42105263157895</v>
      </c>
      <c r="G23" s="646">
        <v>1416.6666666666665</v>
      </c>
    </row>
    <row r="24" spans="1:7" ht="12.75">
      <c r="A24" s="642">
        <v>18</v>
      </c>
      <c r="B24" s="680" t="s">
        <v>575</v>
      </c>
      <c r="C24" s="667">
        <v>24.6</v>
      </c>
      <c r="D24" s="645">
        <v>11.7</v>
      </c>
      <c r="E24" s="646">
        <v>0.1</v>
      </c>
      <c r="F24" s="647">
        <v>-52.43902439024391</v>
      </c>
      <c r="G24" s="646">
        <v>-99.14529914529915</v>
      </c>
    </row>
    <row r="25" spans="1:7" ht="12.75">
      <c r="A25" s="642">
        <v>19</v>
      </c>
      <c r="B25" s="680" t="s">
        <v>576</v>
      </c>
      <c r="C25" s="667">
        <v>0.7</v>
      </c>
      <c r="D25" s="645">
        <v>11</v>
      </c>
      <c r="E25" s="646">
        <v>91.1</v>
      </c>
      <c r="F25" s="647" t="s">
        <v>68</v>
      </c>
      <c r="G25" s="646">
        <v>728.1818181818181</v>
      </c>
    </row>
    <row r="26" spans="1:7" ht="12.75">
      <c r="A26" s="642">
        <v>20</v>
      </c>
      <c r="B26" s="680" t="s">
        <v>577</v>
      </c>
      <c r="C26" s="667">
        <v>268.1</v>
      </c>
      <c r="D26" s="645">
        <v>173.5</v>
      </c>
      <c r="E26" s="646">
        <v>972.1</v>
      </c>
      <c r="F26" s="647">
        <v>-35.28534129056324</v>
      </c>
      <c r="G26" s="646">
        <v>460.2881844380404</v>
      </c>
    </row>
    <row r="27" spans="1:7" ht="12.75">
      <c r="A27" s="642">
        <v>21</v>
      </c>
      <c r="B27" s="680" t="s">
        <v>578</v>
      </c>
      <c r="C27" s="667">
        <v>3.7</v>
      </c>
      <c r="D27" s="645">
        <v>1.7</v>
      </c>
      <c r="E27" s="646">
        <v>9.6</v>
      </c>
      <c r="F27" s="647">
        <v>-54.054054054054056</v>
      </c>
      <c r="G27" s="646">
        <v>464.7058823529412</v>
      </c>
    </row>
    <row r="28" spans="1:7" ht="12.75">
      <c r="A28" s="642">
        <v>22</v>
      </c>
      <c r="B28" s="680" t="s">
        <v>579</v>
      </c>
      <c r="C28" s="667">
        <v>0.3</v>
      </c>
      <c r="D28" s="645">
        <v>0.1</v>
      </c>
      <c r="E28" s="646">
        <v>0.4</v>
      </c>
      <c r="F28" s="647">
        <v>-66.66666666666666</v>
      </c>
      <c r="G28" s="646">
        <v>300</v>
      </c>
    </row>
    <row r="29" spans="1:7" ht="12.75">
      <c r="A29" s="642">
        <v>23</v>
      </c>
      <c r="B29" s="680" t="s">
        <v>580</v>
      </c>
      <c r="C29" s="667">
        <v>0</v>
      </c>
      <c r="D29" s="645">
        <v>0</v>
      </c>
      <c r="E29" s="646">
        <v>27.3</v>
      </c>
      <c r="F29" s="647" t="s">
        <v>68</v>
      </c>
      <c r="G29" s="646" t="s">
        <v>68</v>
      </c>
    </row>
    <row r="30" spans="1:7" ht="12.75">
      <c r="A30" s="642">
        <v>24</v>
      </c>
      <c r="B30" s="680" t="s">
        <v>581</v>
      </c>
      <c r="C30" s="667">
        <v>13.4</v>
      </c>
      <c r="D30" s="645">
        <v>13.2</v>
      </c>
      <c r="E30" s="646">
        <v>23.9</v>
      </c>
      <c r="F30" s="647">
        <v>-1.492537313432834</v>
      </c>
      <c r="G30" s="646">
        <v>81.06060606060606</v>
      </c>
    </row>
    <row r="31" spans="1:7" ht="12.75">
      <c r="A31" s="642">
        <v>25</v>
      </c>
      <c r="B31" s="680" t="s">
        <v>582</v>
      </c>
      <c r="C31" s="667">
        <v>965.4</v>
      </c>
      <c r="D31" s="645">
        <v>932</v>
      </c>
      <c r="E31" s="646">
        <v>1388.5</v>
      </c>
      <c r="F31" s="647">
        <v>-3.459705821421167</v>
      </c>
      <c r="G31" s="646">
        <v>48.98068669527896</v>
      </c>
    </row>
    <row r="32" spans="1:7" ht="12.75">
      <c r="A32" s="642">
        <v>26</v>
      </c>
      <c r="B32" s="680" t="s">
        <v>537</v>
      </c>
      <c r="C32" s="667">
        <v>0</v>
      </c>
      <c r="D32" s="645">
        <v>4.6</v>
      </c>
      <c r="E32" s="646">
        <v>8.8</v>
      </c>
      <c r="F32" s="647" t="s">
        <v>68</v>
      </c>
      <c r="G32" s="646">
        <v>91.304347826087</v>
      </c>
    </row>
    <row r="33" spans="1:7" ht="12.75">
      <c r="A33" s="642">
        <v>27</v>
      </c>
      <c r="B33" s="680" t="s">
        <v>538</v>
      </c>
      <c r="C33" s="667">
        <v>101.5</v>
      </c>
      <c r="D33" s="645">
        <v>245.7</v>
      </c>
      <c r="E33" s="646">
        <v>67.4</v>
      </c>
      <c r="F33" s="647">
        <v>142.06896551724134</v>
      </c>
      <c r="G33" s="646">
        <v>-72.56817256817257</v>
      </c>
    </row>
    <row r="34" spans="1:7" ht="12.75">
      <c r="A34" s="642">
        <v>28</v>
      </c>
      <c r="B34" s="680" t="s">
        <v>583</v>
      </c>
      <c r="C34" s="667">
        <v>35.6</v>
      </c>
      <c r="D34" s="645">
        <v>0</v>
      </c>
      <c r="E34" s="646">
        <v>0</v>
      </c>
      <c r="F34" s="647">
        <v>-100</v>
      </c>
      <c r="G34" s="646" t="s">
        <v>68</v>
      </c>
    </row>
    <row r="35" spans="1:7" ht="12.75">
      <c r="A35" s="642">
        <v>29</v>
      </c>
      <c r="B35" s="680" t="s">
        <v>584</v>
      </c>
      <c r="C35" s="667">
        <v>64.9</v>
      </c>
      <c r="D35" s="645">
        <v>109.5</v>
      </c>
      <c r="E35" s="646">
        <v>336.7</v>
      </c>
      <c r="F35" s="647">
        <v>68.72110939907549</v>
      </c>
      <c r="G35" s="646">
        <v>207.48858447488584</v>
      </c>
    </row>
    <row r="36" spans="1:7" ht="12.75">
      <c r="A36" s="642">
        <v>30</v>
      </c>
      <c r="B36" s="680" t="s">
        <v>540</v>
      </c>
      <c r="C36" s="667">
        <v>60</v>
      </c>
      <c r="D36" s="645">
        <v>48.9</v>
      </c>
      <c r="E36" s="646">
        <v>121.9</v>
      </c>
      <c r="F36" s="647">
        <v>-18.5</v>
      </c>
      <c r="G36" s="646">
        <v>149.28425357873212</v>
      </c>
    </row>
    <row r="37" spans="1:7" ht="12.75">
      <c r="A37" s="642">
        <v>31</v>
      </c>
      <c r="B37" s="680" t="s">
        <v>585</v>
      </c>
      <c r="C37" s="667">
        <v>11.9</v>
      </c>
      <c r="D37" s="645">
        <v>4.1</v>
      </c>
      <c r="E37" s="646">
        <v>45.3</v>
      </c>
      <c r="F37" s="647">
        <v>-65.54621848739497</v>
      </c>
      <c r="G37" s="646">
        <v>1004.8780487804879</v>
      </c>
    </row>
    <row r="38" spans="1:7" ht="12.75">
      <c r="A38" s="642">
        <v>32</v>
      </c>
      <c r="B38" s="680" t="s">
        <v>586</v>
      </c>
      <c r="C38" s="667">
        <v>218.3</v>
      </c>
      <c r="D38" s="645">
        <v>439.2</v>
      </c>
      <c r="E38" s="646">
        <v>247.6</v>
      </c>
      <c r="F38" s="647">
        <v>101.19102153000458</v>
      </c>
      <c r="G38" s="646">
        <v>-43.6247723132969</v>
      </c>
    </row>
    <row r="39" spans="1:7" ht="12.75">
      <c r="A39" s="642">
        <v>33</v>
      </c>
      <c r="B39" s="680" t="s">
        <v>587</v>
      </c>
      <c r="C39" s="667">
        <v>20.2</v>
      </c>
      <c r="D39" s="645">
        <v>56.6</v>
      </c>
      <c r="E39" s="646">
        <v>130.5</v>
      </c>
      <c r="F39" s="647">
        <v>180.19801980198025</v>
      </c>
      <c r="G39" s="646">
        <v>130.565371024735</v>
      </c>
    </row>
    <row r="40" spans="1:7" ht="12.75">
      <c r="A40" s="642">
        <v>34</v>
      </c>
      <c r="B40" s="680" t="s">
        <v>588</v>
      </c>
      <c r="C40" s="667">
        <v>123.2</v>
      </c>
      <c r="D40" s="645">
        <v>67.4</v>
      </c>
      <c r="E40" s="646">
        <v>14.7</v>
      </c>
      <c r="F40" s="647">
        <v>-45.29220779220778</v>
      </c>
      <c r="G40" s="646">
        <v>-78.18991097922849</v>
      </c>
    </row>
    <row r="41" spans="1:7" ht="12.75">
      <c r="A41" s="642">
        <v>35</v>
      </c>
      <c r="B41" s="680" t="s">
        <v>589</v>
      </c>
      <c r="C41" s="667">
        <v>24.6</v>
      </c>
      <c r="D41" s="645">
        <v>118.2</v>
      </c>
      <c r="E41" s="646">
        <v>14.7</v>
      </c>
      <c r="F41" s="647">
        <v>380.4878048780488</v>
      </c>
      <c r="G41" s="646">
        <v>-87.56345177664974</v>
      </c>
    </row>
    <row r="42" spans="1:7" ht="12.75">
      <c r="A42" s="642">
        <v>36</v>
      </c>
      <c r="B42" s="680" t="s">
        <v>590</v>
      </c>
      <c r="C42" s="667">
        <v>0</v>
      </c>
      <c r="D42" s="645">
        <v>2.3</v>
      </c>
      <c r="E42" s="646">
        <v>23.5</v>
      </c>
      <c r="F42" s="647" t="s">
        <v>68</v>
      </c>
      <c r="G42" s="646">
        <v>921.7391304347826</v>
      </c>
    </row>
    <row r="43" spans="1:7" ht="12.75">
      <c r="A43" s="642">
        <v>37</v>
      </c>
      <c r="B43" s="680" t="s">
        <v>544</v>
      </c>
      <c r="C43" s="667">
        <v>42</v>
      </c>
      <c r="D43" s="645">
        <v>92.9</v>
      </c>
      <c r="E43" s="646">
        <v>121.1</v>
      </c>
      <c r="F43" s="647">
        <v>121.1904761904762</v>
      </c>
      <c r="G43" s="646">
        <v>30.355220667384287</v>
      </c>
    </row>
    <row r="44" spans="1:7" ht="12.75">
      <c r="A44" s="642">
        <v>38</v>
      </c>
      <c r="B44" s="680" t="s">
        <v>591</v>
      </c>
      <c r="C44" s="667">
        <v>7.6</v>
      </c>
      <c r="D44" s="645">
        <v>9.4</v>
      </c>
      <c r="E44" s="646">
        <v>1.6</v>
      </c>
      <c r="F44" s="647">
        <v>23.684210526315795</v>
      </c>
      <c r="G44" s="646">
        <v>-82.97872340425532</v>
      </c>
    </row>
    <row r="45" spans="1:7" ht="12.75">
      <c r="A45" s="642">
        <v>39</v>
      </c>
      <c r="B45" s="680" t="s">
        <v>592</v>
      </c>
      <c r="C45" s="667">
        <v>444.5</v>
      </c>
      <c r="D45" s="645">
        <v>447.3</v>
      </c>
      <c r="E45" s="646">
        <v>579.4</v>
      </c>
      <c r="F45" s="647">
        <v>0.6299212598425186</v>
      </c>
      <c r="G45" s="646">
        <v>29.532752067963344</v>
      </c>
    </row>
    <row r="46" spans="1:7" ht="12.75">
      <c r="A46" s="642">
        <v>40</v>
      </c>
      <c r="B46" s="680" t="s">
        <v>593</v>
      </c>
      <c r="C46" s="667">
        <v>2.7</v>
      </c>
      <c r="D46" s="645">
        <v>1.8</v>
      </c>
      <c r="E46" s="646">
        <v>21.3</v>
      </c>
      <c r="F46" s="647">
        <v>-33.33333333333334</v>
      </c>
      <c r="G46" s="646">
        <v>1083.3333333333335</v>
      </c>
    </row>
    <row r="47" spans="1:7" ht="12.75">
      <c r="A47" s="642">
        <v>41</v>
      </c>
      <c r="B47" s="680" t="s">
        <v>594</v>
      </c>
      <c r="C47" s="667">
        <v>1.3</v>
      </c>
      <c r="D47" s="645">
        <v>0</v>
      </c>
      <c r="E47" s="646">
        <v>0</v>
      </c>
      <c r="F47" s="647">
        <v>-100</v>
      </c>
      <c r="G47" s="646" t="s">
        <v>68</v>
      </c>
    </row>
    <row r="48" spans="1:7" ht="12.75">
      <c r="A48" s="642">
        <v>42</v>
      </c>
      <c r="B48" s="680" t="s">
        <v>595</v>
      </c>
      <c r="C48" s="667">
        <v>87</v>
      </c>
      <c r="D48" s="645">
        <v>60.3</v>
      </c>
      <c r="E48" s="646">
        <v>82.3</v>
      </c>
      <c r="F48" s="647">
        <v>-30.689655172413794</v>
      </c>
      <c r="G48" s="646">
        <v>36.48424543946933</v>
      </c>
    </row>
    <row r="49" spans="1:7" ht="12.75">
      <c r="A49" s="642">
        <v>43</v>
      </c>
      <c r="B49" s="680" t="s">
        <v>508</v>
      </c>
      <c r="C49" s="667">
        <v>77</v>
      </c>
      <c r="D49" s="645">
        <v>68.5</v>
      </c>
      <c r="E49" s="646">
        <v>100.1</v>
      </c>
      <c r="F49" s="647">
        <v>-11.038961038961034</v>
      </c>
      <c r="G49" s="646">
        <v>46.13138686131387</v>
      </c>
    </row>
    <row r="50" spans="1:7" ht="12.75">
      <c r="A50" s="642">
        <v>44</v>
      </c>
      <c r="B50" s="680" t="s">
        <v>596</v>
      </c>
      <c r="C50" s="667">
        <v>34.5</v>
      </c>
      <c r="D50" s="645">
        <v>26.1</v>
      </c>
      <c r="E50" s="646">
        <v>51</v>
      </c>
      <c r="F50" s="647">
        <v>-24.347826086956516</v>
      </c>
      <c r="G50" s="646">
        <v>95.40229885057471</v>
      </c>
    </row>
    <row r="51" spans="1:7" ht="12.75">
      <c r="A51" s="642">
        <v>45</v>
      </c>
      <c r="B51" s="680" t="s">
        <v>597</v>
      </c>
      <c r="C51" s="667">
        <v>0</v>
      </c>
      <c r="D51" s="645">
        <v>0</v>
      </c>
      <c r="E51" s="646">
        <v>44.2</v>
      </c>
      <c r="F51" s="647" t="s">
        <v>68</v>
      </c>
      <c r="G51" s="646" t="s">
        <v>68</v>
      </c>
    </row>
    <row r="52" spans="1:7" ht="12.75">
      <c r="A52" s="642">
        <v>46</v>
      </c>
      <c r="B52" s="680" t="s">
        <v>598</v>
      </c>
      <c r="C52" s="667">
        <v>12.2</v>
      </c>
      <c r="D52" s="645">
        <v>1.8</v>
      </c>
      <c r="E52" s="646">
        <v>8.4</v>
      </c>
      <c r="F52" s="647">
        <v>-85.24590163934425</v>
      </c>
      <c r="G52" s="646">
        <v>366.6666666666667</v>
      </c>
    </row>
    <row r="53" spans="1:7" ht="12.75">
      <c r="A53" s="642">
        <v>47</v>
      </c>
      <c r="B53" s="680" t="s">
        <v>599</v>
      </c>
      <c r="C53" s="667">
        <v>0</v>
      </c>
      <c r="D53" s="645">
        <v>86.3</v>
      </c>
      <c r="E53" s="646">
        <v>105.6</v>
      </c>
      <c r="F53" s="647" t="s">
        <v>68</v>
      </c>
      <c r="G53" s="646">
        <v>22.363847045191193</v>
      </c>
    </row>
    <row r="54" spans="1:7" ht="12.75">
      <c r="A54" s="642">
        <v>48</v>
      </c>
      <c r="B54" s="680" t="s">
        <v>600</v>
      </c>
      <c r="C54" s="667">
        <v>0</v>
      </c>
      <c r="D54" s="645">
        <v>34.7</v>
      </c>
      <c r="E54" s="646">
        <v>114.2</v>
      </c>
      <c r="F54" s="647" t="s">
        <v>68</v>
      </c>
      <c r="G54" s="646">
        <v>229.10662824207492</v>
      </c>
    </row>
    <row r="55" spans="1:7" ht="12.75">
      <c r="A55" s="642">
        <v>49</v>
      </c>
      <c r="B55" s="680" t="s">
        <v>601</v>
      </c>
      <c r="C55" s="667">
        <v>9.3</v>
      </c>
      <c r="D55" s="645">
        <v>29.2</v>
      </c>
      <c r="E55" s="646">
        <v>7.1</v>
      </c>
      <c r="F55" s="647">
        <v>213.97849462365588</v>
      </c>
      <c r="G55" s="646">
        <v>-75.68493150684931</v>
      </c>
    </row>
    <row r="56" spans="1:7" ht="12.75">
      <c r="A56" s="642">
        <v>50</v>
      </c>
      <c r="B56" s="680" t="s">
        <v>602</v>
      </c>
      <c r="C56" s="667">
        <v>7.9</v>
      </c>
      <c r="D56" s="645">
        <v>8.2</v>
      </c>
      <c r="E56" s="646">
        <v>29.2</v>
      </c>
      <c r="F56" s="647">
        <v>3.7974683544303502</v>
      </c>
      <c r="G56" s="646">
        <v>256.0975609756098</v>
      </c>
    </row>
    <row r="57" spans="1:7" ht="12.75">
      <c r="A57" s="642">
        <v>51</v>
      </c>
      <c r="B57" s="680" t="s">
        <v>603</v>
      </c>
      <c r="C57" s="667">
        <v>209.5</v>
      </c>
      <c r="D57" s="645">
        <v>943.9</v>
      </c>
      <c r="E57" s="646">
        <v>647.7</v>
      </c>
      <c r="F57" s="647">
        <v>350.5489260143198</v>
      </c>
      <c r="G57" s="646">
        <v>-31.38044284352155</v>
      </c>
    </row>
    <row r="58" spans="1:7" ht="12.75">
      <c r="A58" s="642">
        <v>52</v>
      </c>
      <c r="B58" s="680" t="s">
        <v>604</v>
      </c>
      <c r="C58" s="667">
        <v>13.9</v>
      </c>
      <c r="D58" s="645">
        <v>36.1</v>
      </c>
      <c r="E58" s="646">
        <v>13.9</v>
      </c>
      <c r="F58" s="647">
        <v>159.71223021582733</v>
      </c>
      <c r="G58" s="646">
        <v>-61.495844875346265</v>
      </c>
    </row>
    <row r="59" spans="1:7" ht="12.75">
      <c r="A59" s="642">
        <v>53</v>
      </c>
      <c r="B59" s="680" t="s">
        <v>605</v>
      </c>
      <c r="C59" s="667">
        <v>109.6</v>
      </c>
      <c r="D59" s="645">
        <v>158.3</v>
      </c>
      <c r="E59" s="646">
        <v>4.7</v>
      </c>
      <c r="F59" s="647">
        <v>44.43430656934308</v>
      </c>
      <c r="G59" s="646">
        <v>-97.03095388502842</v>
      </c>
    </row>
    <row r="60" spans="1:7" ht="12.75">
      <c r="A60" s="642">
        <v>54</v>
      </c>
      <c r="B60" s="680" t="s">
        <v>554</v>
      </c>
      <c r="C60" s="667">
        <v>65.9</v>
      </c>
      <c r="D60" s="645">
        <v>386</v>
      </c>
      <c r="E60" s="646">
        <v>146.1</v>
      </c>
      <c r="F60" s="647">
        <v>485.73596358118357</v>
      </c>
      <c r="G60" s="646">
        <v>-62.15025906735752</v>
      </c>
    </row>
    <row r="61" spans="1:7" ht="12.75">
      <c r="A61" s="642">
        <v>55</v>
      </c>
      <c r="B61" s="680" t="s">
        <v>606</v>
      </c>
      <c r="C61" s="667">
        <v>158</v>
      </c>
      <c r="D61" s="645">
        <v>90.1</v>
      </c>
      <c r="E61" s="646">
        <v>188.5</v>
      </c>
      <c r="F61" s="647">
        <v>-42.9746835443038</v>
      </c>
      <c r="G61" s="646">
        <v>109.21198668146505</v>
      </c>
    </row>
    <row r="62" spans="1:7" ht="12.75">
      <c r="A62" s="642">
        <v>56</v>
      </c>
      <c r="B62" s="680" t="s">
        <v>607</v>
      </c>
      <c r="C62" s="667">
        <v>2.8</v>
      </c>
      <c r="D62" s="645">
        <v>0.5</v>
      </c>
      <c r="E62" s="646">
        <v>24.7</v>
      </c>
      <c r="F62" s="647">
        <v>-82.14285714285714</v>
      </c>
      <c r="G62" s="646">
        <v>4840</v>
      </c>
    </row>
    <row r="63" spans="1:7" ht="12.75">
      <c r="A63" s="642">
        <v>57</v>
      </c>
      <c r="B63" s="680" t="s">
        <v>608</v>
      </c>
      <c r="C63" s="667">
        <v>260.2</v>
      </c>
      <c r="D63" s="645">
        <v>336.7</v>
      </c>
      <c r="E63" s="646">
        <v>444.4</v>
      </c>
      <c r="F63" s="647">
        <v>29.400461183704863</v>
      </c>
      <c r="G63" s="646">
        <v>31.986931986931978</v>
      </c>
    </row>
    <row r="64" spans="1:7" ht="12.75">
      <c r="A64" s="642">
        <v>58</v>
      </c>
      <c r="B64" s="680" t="s">
        <v>609</v>
      </c>
      <c r="C64" s="667">
        <v>21.6</v>
      </c>
      <c r="D64" s="645">
        <v>2</v>
      </c>
      <c r="E64" s="646">
        <v>39.8</v>
      </c>
      <c r="F64" s="647">
        <v>-90.74074074074073</v>
      </c>
      <c r="G64" s="646">
        <v>1890</v>
      </c>
    </row>
    <row r="65" spans="1:7" ht="12.75">
      <c r="A65" s="642">
        <v>59</v>
      </c>
      <c r="B65" s="680" t="s">
        <v>610</v>
      </c>
      <c r="C65" s="667">
        <v>1.6</v>
      </c>
      <c r="D65" s="645">
        <v>12.5</v>
      </c>
      <c r="E65" s="646">
        <v>8.9</v>
      </c>
      <c r="F65" s="647">
        <v>681.25</v>
      </c>
      <c r="G65" s="646">
        <v>-28.8</v>
      </c>
    </row>
    <row r="66" spans="1:7" ht="12.75">
      <c r="A66" s="642">
        <v>60</v>
      </c>
      <c r="B66" s="680" t="s">
        <v>611</v>
      </c>
      <c r="C66" s="667">
        <v>112</v>
      </c>
      <c r="D66" s="645">
        <v>89.5</v>
      </c>
      <c r="E66" s="646">
        <v>64.9</v>
      </c>
      <c r="F66" s="647">
        <v>-20.089285714285708</v>
      </c>
      <c r="G66" s="646">
        <v>-27.48603351955306</v>
      </c>
    </row>
    <row r="67" spans="1:7" ht="12.75">
      <c r="A67" s="642">
        <v>61</v>
      </c>
      <c r="B67" s="680" t="s">
        <v>612</v>
      </c>
      <c r="C67" s="667">
        <v>11.4</v>
      </c>
      <c r="D67" s="645">
        <v>7</v>
      </c>
      <c r="E67" s="646">
        <v>14.1</v>
      </c>
      <c r="F67" s="647">
        <v>-38.59649122807017</v>
      </c>
      <c r="G67" s="646">
        <v>101.42857142857142</v>
      </c>
    </row>
    <row r="68" spans="1:7" ht="12.75">
      <c r="A68" s="642">
        <v>62</v>
      </c>
      <c r="B68" s="680" t="s">
        <v>613</v>
      </c>
      <c r="C68" s="667">
        <v>60.2</v>
      </c>
      <c r="D68" s="645">
        <v>91.8</v>
      </c>
      <c r="E68" s="646">
        <v>31.8</v>
      </c>
      <c r="F68" s="647">
        <v>52.49169435215947</v>
      </c>
      <c r="G68" s="646">
        <v>-65.359477124183</v>
      </c>
    </row>
    <row r="69" spans="1:7" ht="12.75">
      <c r="A69" s="642">
        <v>63</v>
      </c>
      <c r="B69" s="680" t="s">
        <v>614</v>
      </c>
      <c r="C69" s="667">
        <v>4.3</v>
      </c>
      <c r="D69" s="645">
        <v>1.2</v>
      </c>
      <c r="E69" s="646">
        <v>9.9</v>
      </c>
      <c r="F69" s="647">
        <v>-72.09302325581396</v>
      </c>
      <c r="G69" s="646">
        <v>725</v>
      </c>
    </row>
    <row r="70" spans="1:7" ht="12.75">
      <c r="A70" s="642">
        <v>64</v>
      </c>
      <c r="B70" s="680" t="s">
        <v>665</v>
      </c>
      <c r="C70" s="667">
        <v>106.3</v>
      </c>
      <c r="D70" s="645">
        <v>21.2</v>
      </c>
      <c r="E70" s="646">
        <v>102.9</v>
      </c>
      <c r="F70" s="647">
        <v>-80.05644402634054</v>
      </c>
      <c r="G70" s="646">
        <v>385.3773584905661</v>
      </c>
    </row>
    <row r="71" spans="1:7" ht="12.75">
      <c r="A71" s="642"/>
      <c r="B71" s="685" t="s">
        <v>500</v>
      </c>
      <c r="C71" s="668">
        <v>1303.3</v>
      </c>
      <c r="D71" s="669">
        <v>1938.9</v>
      </c>
      <c r="E71" s="670">
        <v>2423.2</v>
      </c>
      <c r="F71" s="652">
        <v>48.768510703598565</v>
      </c>
      <c r="G71" s="653">
        <v>24.978080354840344</v>
      </c>
    </row>
    <row r="72" spans="1:7" ht="13.5" thickBot="1">
      <c r="A72" s="654"/>
      <c r="B72" s="688" t="s">
        <v>559</v>
      </c>
      <c r="C72" s="672">
        <v>6150.8</v>
      </c>
      <c r="D72" s="657">
        <v>8789.4</v>
      </c>
      <c r="E72" s="658">
        <v>10412.5</v>
      </c>
      <c r="F72" s="659">
        <v>42.89848474995122</v>
      </c>
      <c r="G72" s="660">
        <v>18.466561995130505</v>
      </c>
    </row>
    <row r="73" spans="1:7" ht="12.75">
      <c r="A73" s="213"/>
      <c r="B73" s="213"/>
      <c r="C73" s="213"/>
      <c r="D73" s="213"/>
      <c r="E73" s="213"/>
      <c r="F73" s="213"/>
      <c r="G73" s="213"/>
    </row>
  </sheetData>
  <mergeCells count="4">
    <mergeCell ref="A1:G1"/>
    <mergeCell ref="A2:G2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R19" sqref="R19"/>
    </sheetView>
  </sheetViews>
  <sheetFormatPr defaultColWidth="9.140625" defaultRowHeight="12.75"/>
  <cols>
    <col min="1" max="1" width="4.57421875" style="18" customWidth="1"/>
    <col min="2" max="2" width="4.421875" style="18" customWidth="1"/>
    <col min="3" max="3" width="3.8515625" style="18" customWidth="1"/>
    <col min="4" max="4" width="4.28125" style="18" customWidth="1"/>
    <col min="5" max="5" width="21.8515625" style="18" customWidth="1"/>
    <col min="6" max="6" width="9.140625" style="18" customWidth="1"/>
    <col min="7" max="7" width="10.140625" style="18" customWidth="1"/>
    <col min="8" max="8" width="9.140625" style="18" hidden="1" customWidth="1"/>
    <col min="9" max="9" width="9.28125" style="18" customWidth="1"/>
    <col min="10" max="10" width="9.421875" style="18" customWidth="1"/>
    <col min="11" max="11" width="10.00390625" style="18" customWidth="1"/>
    <col min="12" max="12" width="8.8515625" style="18" customWidth="1"/>
    <col min="13" max="13" width="10.140625" style="18" customWidth="1"/>
    <col min="14" max="16384" width="9.140625" style="18" customWidth="1"/>
  </cols>
  <sheetData>
    <row r="1" spans="1:13" ht="12.75">
      <c r="A1" s="1714" t="s">
        <v>244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  <c r="L1" s="1714"/>
      <c r="M1" s="1714"/>
    </row>
    <row r="2" spans="1:13" ht="15.75">
      <c r="A2" s="1791" t="s">
        <v>905</v>
      </c>
      <c r="B2" s="1791"/>
      <c r="C2" s="1791"/>
      <c r="D2" s="1791"/>
      <c r="E2" s="1791"/>
      <c r="F2" s="1791"/>
      <c r="G2" s="1791"/>
      <c r="H2" s="1791"/>
      <c r="I2" s="1791"/>
      <c r="J2" s="1791"/>
      <c r="K2" s="1791"/>
      <c r="L2" s="1791"/>
      <c r="M2" s="1791"/>
    </row>
    <row r="3" spans="1:13" ht="16.5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s="20" customFormat="1" ht="12.75">
      <c r="A4" s="1872" t="s">
        <v>1384</v>
      </c>
      <c r="B4" s="1873"/>
      <c r="C4" s="1873"/>
      <c r="D4" s="1873"/>
      <c r="E4" s="1874"/>
      <c r="F4" s="1873" t="s">
        <v>1387</v>
      </c>
      <c r="G4" s="1874"/>
      <c r="H4" s="1881" t="s">
        <v>676</v>
      </c>
      <c r="I4" s="1873"/>
      <c r="J4" s="1874"/>
      <c r="K4" s="1883" t="s">
        <v>958</v>
      </c>
      <c r="L4" s="1885" t="s">
        <v>1292</v>
      </c>
      <c r="M4" s="1886"/>
    </row>
    <row r="5" spans="1:13" s="20" customFormat="1" ht="12.75">
      <c r="A5" s="1875"/>
      <c r="B5" s="1876"/>
      <c r="C5" s="1876"/>
      <c r="D5" s="1876"/>
      <c r="E5" s="1877"/>
      <c r="F5" s="1879"/>
      <c r="G5" s="1880"/>
      <c r="H5" s="1882"/>
      <c r="I5" s="1879"/>
      <c r="J5" s="1880"/>
      <c r="K5" s="1884"/>
      <c r="L5" s="1887" t="s">
        <v>959</v>
      </c>
      <c r="M5" s="1888"/>
    </row>
    <row r="6" spans="1:13" s="20" customFormat="1" ht="12.75">
      <c r="A6" s="1878"/>
      <c r="B6" s="1879"/>
      <c r="C6" s="1879"/>
      <c r="D6" s="1879"/>
      <c r="E6" s="1880"/>
      <c r="F6" s="1214" t="s">
        <v>100</v>
      </c>
      <c r="G6" s="1214" t="s">
        <v>174</v>
      </c>
      <c r="H6" s="1214" t="s">
        <v>960</v>
      </c>
      <c r="I6" s="1214" t="s">
        <v>100</v>
      </c>
      <c r="J6" s="1214" t="s">
        <v>174</v>
      </c>
      <c r="K6" s="1214" t="s">
        <v>100</v>
      </c>
      <c r="L6" s="1215" t="s">
        <v>676</v>
      </c>
      <c r="M6" s="1225" t="s">
        <v>958</v>
      </c>
    </row>
    <row r="7" spans="1:13" s="20" customFormat="1" ht="12.75">
      <c r="A7" s="936" t="s">
        <v>175</v>
      </c>
      <c r="B7" s="902"/>
      <c r="C7" s="902"/>
      <c r="D7" s="902"/>
      <c r="E7" s="902"/>
      <c r="F7" s="1216">
        <v>-1345.3</v>
      </c>
      <c r="G7" s="1216">
        <v>21658.9</v>
      </c>
      <c r="H7" s="1216">
        <v>4828.7</v>
      </c>
      <c r="I7" s="1216">
        <v>-1902.6</v>
      </c>
      <c r="J7" s="1216">
        <v>41437.3</v>
      </c>
      <c r="K7" s="1216">
        <v>777.1</v>
      </c>
      <c r="L7" s="1216">
        <v>41.42570430387274</v>
      </c>
      <c r="M7" s="1226">
        <v>-140.84410806265112</v>
      </c>
    </row>
    <row r="8" spans="1:13" s="20" customFormat="1" ht="12.75">
      <c r="A8" s="936"/>
      <c r="B8" s="902" t="s">
        <v>189</v>
      </c>
      <c r="C8" s="902"/>
      <c r="D8" s="902"/>
      <c r="E8" s="902"/>
      <c r="F8" s="1216">
        <v>5454.4</v>
      </c>
      <c r="G8" s="1216">
        <v>63939.2</v>
      </c>
      <c r="H8" s="1216">
        <v>37917.3</v>
      </c>
      <c r="I8" s="1216">
        <v>5694.8</v>
      </c>
      <c r="J8" s="1216">
        <v>69906.8</v>
      </c>
      <c r="K8" s="1216">
        <v>6292</v>
      </c>
      <c r="L8" s="1216">
        <v>4.40745086535642</v>
      </c>
      <c r="M8" s="1226">
        <v>10.486759851092222</v>
      </c>
    </row>
    <row r="9" spans="1:13" s="20" customFormat="1" ht="12.75">
      <c r="A9" s="936"/>
      <c r="B9" s="902"/>
      <c r="C9" s="902" t="s">
        <v>190</v>
      </c>
      <c r="D9" s="902"/>
      <c r="E9" s="902"/>
      <c r="F9" s="1216">
        <v>0</v>
      </c>
      <c r="G9" s="1216">
        <v>0</v>
      </c>
      <c r="H9" s="1216">
        <v>0</v>
      </c>
      <c r="I9" s="1216">
        <v>0</v>
      </c>
      <c r="J9" s="1216">
        <v>0</v>
      </c>
      <c r="K9" s="1216">
        <v>0</v>
      </c>
      <c r="L9" s="1217" t="s">
        <v>68</v>
      </c>
      <c r="M9" s="1227" t="s">
        <v>68</v>
      </c>
    </row>
    <row r="10" spans="1:13" s="20" customFormat="1" ht="12.75">
      <c r="A10" s="936"/>
      <c r="B10" s="902"/>
      <c r="C10" s="902" t="s">
        <v>191</v>
      </c>
      <c r="D10" s="902"/>
      <c r="E10" s="902"/>
      <c r="F10" s="1216">
        <v>5454.4</v>
      </c>
      <c r="G10" s="1216">
        <v>63939.2</v>
      </c>
      <c r="H10" s="1216">
        <v>37917.3</v>
      </c>
      <c r="I10" s="1216">
        <v>5694.8</v>
      </c>
      <c r="J10" s="1216">
        <v>69906.8</v>
      </c>
      <c r="K10" s="1216">
        <v>6292</v>
      </c>
      <c r="L10" s="1216">
        <v>4.40745086535642</v>
      </c>
      <c r="M10" s="1226">
        <v>10.486759851092222</v>
      </c>
    </row>
    <row r="11" spans="1:13" s="20" customFormat="1" ht="12.75">
      <c r="A11" s="936"/>
      <c r="B11" s="902" t="s">
        <v>192</v>
      </c>
      <c r="C11" s="902"/>
      <c r="D11" s="902"/>
      <c r="E11" s="902"/>
      <c r="F11" s="1216">
        <v>-16331.2</v>
      </c>
      <c r="G11" s="1216">
        <v>-221650.2</v>
      </c>
      <c r="H11" s="1216">
        <v>-100766.2</v>
      </c>
      <c r="I11" s="1216">
        <v>-21569.7</v>
      </c>
      <c r="J11" s="1216">
        <v>-279227.8</v>
      </c>
      <c r="K11" s="1216">
        <v>-24966.8</v>
      </c>
      <c r="L11" s="1216">
        <v>32.07663858136573</v>
      </c>
      <c r="M11" s="1226">
        <v>15.74940773399722</v>
      </c>
    </row>
    <row r="12" spans="1:13" s="20" customFormat="1" ht="12.75">
      <c r="A12" s="936"/>
      <c r="B12" s="902"/>
      <c r="C12" s="902" t="s">
        <v>190</v>
      </c>
      <c r="D12" s="902"/>
      <c r="E12" s="902"/>
      <c r="F12" s="1216">
        <v>-3303.5</v>
      </c>
      <c r="G12" s="1216">
        <v>-39879.5</v>
      </c>
      <c r="H12" s="1216">
        <v>-19217.1</v>
      </c>
      <c r="I12" s="1216">
        <v>-3041.7</v>
      </c>
      <c r="J12" s="1216">
        <v>-41356.7</v>
      </c>
      <c r="K12" s="1216">
        <v>-2525.4</v>
      </c>
      <c r="L12" s="1216">
        <v>-7.9249281065536605</v>
      </c>
      <c r="M12" s="1226">
        <v>-16.97406055824045</v>
      </c>
    </row>
    <row r="13" spans="1:13" s="20" customFormat="1" ht="12.75">
      <c r="A13" s="936"/>
      <c r="B13" s="902"/>
      <c r="C13" s="902" t="s">
        <v>191</v>
      </c>
      <c r="D13" s="902"/>
      <c r="E13" s="902"/>
      <c r="F13" s="1216">
        <v>-13027.7</v>
      </c>
      <c r="G13" s="1216">
        <v>-181770.7</v>
      </c>
      <c r="H13" s="1216">
        <v>-81549.1</v>
      </c>
      <c r="I13" s="1216">
        <v>-18528</v>
      </c>
      <c r="J13" s="1216">
        <v>-237871.1</v>
      </c>
      <c r="K13" s="1216">
        <v>-22441.4</v>
      </c>
      <c r="L13" s="1216">
        <v>42.220038840317166</v>
      </c>
      <c r="M13" s="1226">
        <v>21.121545768566502</v>
      </c>
    </row>
    <row r="14" spans="1:13" s="20" customFormat="1" ht="12.75">
      <c r="A14" s="936"/>
      <c r="B14" s="902" t="s">
        <v>193</v>
      </c>
      <c r="C14" s="902"/>
      <c r="D14" s="902"/>
      <c r="E14" s="902"/>
      <c r="F14" s="1216">
        <v>-10876.8</v>
      </c>
      <c r="G14" s="1216">
        <v>-157711</v>
      </c>
      <c r="H14" s="1216">
        <v>-62848.9</v>
      </c>
      <c r="I14" s="1216">
        <v>-15874.9</v>
      </c>
      <c r="J14" s="1216">
        <v>-209321</v>
      </c>
      <c r="K14" s="1216">
        <v>-18674.8</v>
      </c>
      <c r="L14" s="1216">
        <v>45.95193439246838</v>
      </c>
      <c r="M14" s="1226">
        <v>17.637276455284756</v>
      </c>
    </row>
    <row r="15" spans="1:13" s="20" customFormat="1" ht="12.75">
      <c r="A15" s="936"/>
      <c r="B15" s="902" t="s">
        <v>194</v>
      </c>
      <c r="C15" s="902"/>
      <c r="D15" s="902"/>
      <c r="E15" s="902"/>
      <c r="F15" s="1216">
        <v>-1927.9</v>
      </c>
      <c r="G15" s="1216">
        <v>-11393.4</v>
      </c>
      <c r="H15" s="1216">
        <v>-2424.2</v>
      </c>
      <c r="I15" s="1216">
        <v>-4445.3</v>
      </c>
      <c r="J15" s="1216">
        <v>-10478</v>
      </c>
      <c r="K15" s="1216">
        <v>-1845.2</v>
      </c>
      <c r="L15" s="1216">
        <v>130.57731210125004</v>
      </c>
      <c r="M15" s="1226">
        <v>-58.490990484331775</v>
      </c>
    </row>
    <row r="16" spans="1:13" s="20" customFormat="1" ht="12.75">
      <c r="A16" s="936"/>
      <c r="B16" s="902"/>
      <c r="C16" s="902" t="s">
        <v>138</v>
      </c>
      <c r="D16" s="902"/>
      <c r="E16" s="902"/>
      <c r="F16" s="1216">
        <v>2616.1</v>
      </c>
      <c r="G16" s="1216">
        <v>42236.1</v>
      </c>
      <c r="H16" s="1216">
        <v>16394.2</v>
      </c>
      <c r="I16" s="1216">
        <v>3376.4</v>
      </c>
      <c r="J16" s="1216">
        <v>52830.1</v>
      </c>
      <c r="K16" s="1216">
        <v>3701.3</v>
      </c>
      <c r="L16" s="1216">
        <v>29.062344711593603</v>
      </c>
      <c r="M16" s="1226">
        <v>9.62267503850255</v>
      </c>
    </row>
    <row r="17" spans="1:13" s="20" customFormat="1" ht="12.75">
      <c r="A17" s="936"/>
      <c r="B17" s="902"/>
      <c r="C17" s="902"/>
      <c r="D17" s="902" t="s">
        <v>195</v>
      </c>
      <c r="E17" s="902"/>
      <c r="F17" s="1216">
        <v>1056.1</v>
      </c>
      <c r="G17" s="1216">
        <v>18653.1</v>
      </c>
      <c r="H17" s="1216">
        <v>5640.5</v>
      </c>
      <c r="I17" s="1216">
        <v>1284.6</v>
      </c>
      <c r="J17" s="1216">
        <v>27959.8</v>
      </c>
      <c r="K17" s="1216">
        <v>2059.9</v>
      </c>
      <c r="L17" s="1216">
        <v>21.63620869235868</v>
      </c>
      <c r="M17" s="1226">
        <v>60.3534174061965</v>
      </c>
    </row>
    <row r="18" spans="1:13" s="20" customFormat="1" ht="12.75">
      <c r="A18" s="936"/>
      <c r="B18" s="902"/>
      <c r="C18" s="902"/>
      <c r="D18" s="902" t="s">
        <v>196</v>
      </c>
      <c r="E18" s="902"/>
      <c r="F18" s="1216">
        <v>645.2</v>
      </c>
      <c r="G18" s="1216">
        <v>13301.8</v>
      </c>
      <c r="H18" s="1216">
        <v>4970.4</v>
      </c>
      <c r="I18" s="1216">
        <v>1132.7</v>
      </c>
      <c r="J18" s="1216">
        <v>12734.4</v>
      </c>
      <c r="K18" s="1216">
        <v>594.4</v>
      </c>
      <c r="L18" s="1216">
        <v>75.55796652200868</v>
      </c>
      <c r="M18" s="1226">
        <v>-47.5236161384303</v>
      </c>
    </row>
    <row r="19" spans="1:13" s="20" customFormat="1" ht="12.75">
      <c r="A19" s="936"/>
      <c r="B19" s="902"/>
      <c r="C19" s="902"/>
      <c r="D19" s="902" t="s">
        <v>191</v>
      </c>
      <c r="E19" s="902"/>
      <c r="F19" s="1216">
        <v>914.8</v>
      </c>
      <c r="G19" s="1216">
        <v>10281.2</v>
      </c>
      <c r="H19" s="1216">
        <v>5783.3</v>
      </c>
      <c r="I19" s="1216">
        <v>959.1</v>
      </c>
      <c r="J19" s="1216">
        <v>12135.9</v>
      </c>
      <c r="K19" s="1216">
        <v>1047</v>
      </c>
      <c r="L19" s="1216">
        <v>4.842588543944039</v>
      </c>
      <c r="M19" s="1226">
        <v>9.164842039411948</v>
      </c>
    </row>
    <row r="20" spans="1:13" s="20" customFormat="1" ht="12.75">
      <c r="A20" s="936"/>
      <c r="B20" s="902"/>
      <c r="C20" s="902" t="s">
        <v>139</v>
      </c>
      <c r="D20" s="902"/>
      <c r="E20" s="902"/>
      <c r="F20" s="1216">
        <v>-4544</v>
      </c>
      <c r="G20" s="1216">
        <v>-53629.5</v>
      </c>
      <c r="H20" s="1216">
        <v>-18818.4</v>
      </c>
      <c r="I20" s="1216">
        <v>-7821.7</v>
      </c>
      <c r="J20" s="1216">
        <v>-63308.1</v>
      </c>
      <c r="K20" s="1216">
        <v>-5546.5</v>
      </c>
      <c r="L20" s="1216">
        <v>72.13248239436619</v>
      </c>
      <c r="M20" s="1226">
        <v>-29.088305611312116</v>
      </c>
    </row>
    <row r="21" spans="1:13" s="20" customFormat="1" ht="12.75">
      <c r="A21" s="936"/>
      <c r="B21" s="902"/>
      <c r="C21" s="902"/>
      <c r="D21" s="902" t="s">
        <v>197</v>
      </c>
      <c r="E21" s="902"/>
      <c r="F21" s="1216">
        <v>-1720.7</v>
      </c>
      <c r="G21" s="1216">
        <v>-22969.2</v>
      </c>
      <c r="H21" s="1216">
        <v>-7292.9</v>
      </c>
      <c r="I21" s="1216">
        <v>-3218.6</v>
      </c>
      <c r="J21" s="1216">
        <v>-22116.2</v>
      </c>
      <c r="K21" s="1216">
        <v>-1085.8</v>
      </c>
      <c r="L21" s="1216">
        <v>87.05178125181611</v>
      </c>
      <c r="M21" s="1226">
        <v>-66.26483564282609</v>
      </c>
    </row>
    <row r="22" spans="1:13" s="20" customFormat="1" ht="12.75">
      <c r="A22" s="936"/>
      <c r="B22" s="902"/>
      <c r="C22" s="902"/>
      <c r="D22" s="902" t="s">
        <v>195</v>
      </c>
      <c r="E22" s="902"/>
      <c r="F22" s="1216">
        <v>-1769</v>
      </c>
      <c r="G22" s="1216">
        <v>-20862</v>
      </c>
      <c r="H22" s="1216">
        <v>-7024.4</v>
      </c>
      <c r="I22" s="1216">
        <v>-3707.8</v>
      </c>
      <c r="J22" s="1216">
        <v>-31396.3</v>
      </c>
      <c r="K22" s="1216">
        <v>-3144.2</v>
      </c>
      <c r="L22" s="1216">
        <v>109.59864330130019</v>
      </c>
      <c r="M22" s="1226">
        <v>-15.200388370462278</v>
      </c>
    </row>
    <row r="23" spans="1:13" s="20" customFormat="1" ht="12.75">
      <c r="A23" s="936"/>
      <c r="B23" s="902"/>
      <c r="C23" s="902"/>
      <c r="D23" s="902"/>
      <c r="E23" s="1218" t="s">
        <v>140</v>
      </c>
      <c r="F23" s="1216">
        <v>-876</v>
      </c>
      <c r="G23" s="1216">
        <v>-7373</v>
      </c>
      <c r="H23" s="1216"/>
      <c r="I23" s="1216">
        <v>-2022.3</v>
      </c>
      <c r="J23" s="1216">
        <v>-12126</v>
      </c>
      <c r="K23" s="1216">
        <v>-1565.8</v>
      </c>
      <c r="L23" s="1216">
        <v>130.85616438356163</v>
      </c>
      <c r="M23" s="1226">
        <v>-22.57330762003659</v>
      </c>
    </row>
    <row r="24" spans="1:13" s="20" customFormat="1" ht="12.75">
      <c r="A24" s="936"/>
      <c r="B24" s="902"/>
      <c r="C24" s="902"/>
      <c r="D24" s="1179" t="s">
        <v>141</v>
      </c>
      <c r="E24" s="902"/>
      <c r="F24" s="1216">
        <v>-102.8</v>
      </c>
      <c r="G24" s="1216">
        <v>-635.7</v>
      </c>
      <c r="H24" s="1216"/>
      <c r="I24" s="1216">
        <v>-145.2</v>
      </c>
      <c r="J24" s="1216">
        <v>-980.4</v>
      </c>
      <c r="K24" s="1216">
        <v>-18.3</v>
      </c>
      <c r="L24" s="1216">
        <v>41.245136186770424</v>
      </c>
      <c r="M24" s="1226">
        <v>-87.39669421487604</v>
      </c>
    </row>
    <row r="25" spans="1:13" s="20" customFormat="1" ht="12.75">
      <c r="A25" s="936"/>
      <c r="B25" s="902"/>
      <c r="C25" s="902"/>
      <c r="D25" s="902" t="s">
        <v>191</v>
      </c>
      <c r="E25" s="902"/>
      <c r="F25" s="1216">
        <f>-1054.3+102.8</f>
        <v>-951.5</v>
      </c>
      <c r="G25" s="1216">
        <v>-9162.6</v>
      </c>
      <c r="H25" s="1216">
        <v>-4501.1</v>
      </c>
      <c r="I25" s="1216">
        <v>-749.8</v>
      </c>
      <c r="J25" s="1216">
        <v>-8815.2</v>
      </c>
      <c r="K25" s="1216">
        <v>-1298.2</v>
      </c>
      <c r="L25" s="1216">
        <f>+I25/F25*100-100</f>
        <v>-21.19810825013137</v>
      </c>
      <c r="M25" s="1216">
        <f>+K25/I25*100-100</f>
        <v>73.13950386769807</v>
      </c>
    </row>
    <row r="26" spans="1:13" s="20" customFormat="1" ht="12.75">
      <c r="A26" s="936"/>
      <c r="B26" s="902" t="s">
        <v>198</v>
      </c>
      <c r="C26" s="902"/>
      <c r="D26" s="902"/>
      <c r="E26" s="902"/>
      <c r="F26" s="1216">
        <v>-12804.7</v>
      </c>
      <c r="G26" s="1216">
        <v>-169104.4</v>
      </c>
      <c r="H26" s="1216">
        <v>-65273.1</v>
      </c>
      <c r="I26" s="1216">
        <v>-20320.2</v>
      </c>
      <c r="J26" s="1216">
        <v>-219799</v>
      </c>
      <c r="K26" s="1216">
        <v>-20520</v>
      </c>
      <c r="L26" s="1216">
        <v>58.69329230673112</v>
      </c>
      <c r="M26" s="1226">
        <v>0.983258038798827</v>
      </c>
    </row>
    <row r="27" spans="1:13" s="20" customFormat="1" ht="12.75">
      <c r="A27" s="936"/>
      <c r="B27" s="902" t="s">
        <v>199</v>
      </c>
      <c r="C27" s="902"/>
      <c r="D27" s="902"/>
      <c r="E27" s="902"/>
      <c r="F27" s="1216">
        <v>25</v>
      </c>
      <c r="G27" s="1216">
        <v>7946.8</v>
      </c>
      <c r="H27" s="1216">
        <v>2042.8</v>
      </c>
      <c r="I27" s="1216">
        <v>705</v>
      </c>
      <c r="J27" s="1216">
        <v>11749.5</v>
      </c>
      <c r="K27" s="1216">
        <v>1004.9</v>
      </c>
      <c r="L27" s="1217" t="s">
        <v>68</v>
      </c>
      <c r="M27" s="1227" t="s">
        <v>68</v>
      </c>
    </row>
    <row r="28" spans="1:13" s="20" customFormat="1" ht="12.75">
      <c r="A28" s="936"/>
      <c r="B28" s="902"/>
      <c r="C28" s="902" t="s">
        <v>142</v>
      </c>
      <c r="D28" s="902"/>
      <c r="E28" s="902"/>
      <c r="F28" s="1216">
        <v>342.6</v>
      </c>
      <c r="G28" s="1216">
        <v>13447.7</v>
      </c>
      <c r="H28" s="1216">
        <v>5649.1</v>
      </c>
      <c r="I28" s="1216">
        <v>891.4</v>
      </c>
      <c r="J28" s="1216">
        <v>16506.6</v>
      </c>
      <c r="K28" s="1216">
        <v>1172.4</v>
      </c>
      <c r="L28" s="1216">
        <v>160.18680677174547</v>
      </c>
      <c r="M28" s="1226">
        <v>31.523446264303356</v>
      </c>
    </row>
    <row r="29" spans="1:13" s="20" customFormat="1" ht="12.75">
      <c r="A29" s="936"/>
      <c r="B29" s="902"/>
      <c r="C29" s="902" t="s">
        <v>143</v>
      </c>
      <c r="D29" s="902"/>
      <c r="E29" s="902"/>
      <c r="F29" s="1216">
        <v>-317.6</v>
      </c>
      <c r="G29" s="1216">
        <v>-5500.9</v>
      </c>
      <c r="H29" s="1216">
        <v>-3606.3</v>
      </c>
      <c r="I29" s="1216">
        <v>-186.4</v>
      </c>
      <c r="J29" s="1216">
        <v>-4757.1</v>
      </c>
      <c r="K29" s="1216">
        <v>-167.5</v>
      </c>
      <c r="L29" s="1216">
        <v>-41.30982367758186</v>
      </c>
      <c r="M29" s="1226">
        <v>-10.139484978540775</v>
      </c>
    </row>
    <row r="30" spans="1:13" s="20" customFormat="1" ht="12.75">
      <c r="A30" s="936"/>
      <c r="B30" s="902" t="s">
        <v>144</v>
      </c>
      <c r="C30" s="902"/>
      <c r="D30" s="902"/>
      <c r="E30" s="902"/>
      <c r="F30" s="1216">
        <v>-12779.7</v>
      </c>
      <c r="G30" s="1216">
        <v>-161157.6</v>
      </c>
      <c r="H30" s="1216">
        <v>-63230.3</v>
      </c>
      <c r="I30" s="1216">
        <v>-19615.2</v>
      </c>
      <c r="J30" s="1216">
        <v>-208049.5</v>
      </c>
      <c r="K30" s="1216">
        <v>-19515.1</v>
      </c>
      <c r="L30" s="1216">
        <v>53.487171060353525</v>
      </c>
      <c r="M30" s="1226">
        <v>-0.5103185284881223</v>
      </c>
    </row>
    <row r="31" spans="1:13" s="20" customFormat="1" ht="12.75">
      <c r="A31" s="936"/>
      <c r="B31" s="1179" t="s">
        <v>200</v>
      </c>
      <c r="C31" s="902"/>
      <c r="D31" s="902"/>
      <c r="E31" s="902"/>
      <c r="F31" s="1216">
        <v>11434.4</v>
      </c>
      <c r="G31" s="1216">
        <v>182816.5</v>
      </c>
      <c r="H31" s="1216">
        <v>68059</v>
      </c>
      <c r="I31" s="1216">
        <v>17712.6</v>
      </c>
      <c r="J31" s="1216">
        <v>249486.8</v>
      </c>
      <c r="K31" s="1216">
        <v>20292.2</v>
      </c>
      <c r="L31" s="1216">
        <v>54.90624781361505</v>
      </c>
      <c r="M31" s="1226">
        <v>14.563643959667145</v>
      </c>
    </row>
    <row r="32" spans="1:13" s="20" customFormat="1" ht="12.75">
      <c r="A32" s="936"/>
      <c r="B32" s="902"/>
      <c r="C32" s="902" t="s">
        <v>145</v>
      </c>
      <c r="D32" s="902"/>
      <c r="E32" s="902"/>
      <c r="F32" s="1216">
        <v>11660.7</v>
      </c>
      <c r="G32" s="1216">
        <v>185462.9</v>
      </c>
      <c r="H32" s="1216">
        <v>70624.1</v>
      </c>
      <c r="I32" s="1216">
        <v>17931.5</v>
      </c>
      <c r="J32" s="1216">
        <v>257461.3</v>
      </c>
      <c r="K32" s="1216">
        <v>20634.6</v>
      </c>
      <c r="L32" s="1216">
        <v>53.77721749123122</v>
      </c>
      <c r="M32" s="1226">
        <v>15.074589409698008</v>
      </c>
    </row>
    <row r="33" spans="1:13" s="20" customFormat="1" ht="12.75">
      <c r="A33" s="936"/>
      <c r="B33" s="902"/>
      <c r="C33" s="902"/>
      <c r="D33" s="902" t="s">
        <v>201</v>
      </c>
      <c r="E33" s="902"/>
      <c r="F33" s="1216">
        <v>797.8</v>
      </c>
      <c r="G33" s="1216">
        <v>20993.2</v>
      </c>
      <c r="H33" s="1216">
        <v>10946.8</v>
      </c>
      <c r="I33" s="1216">
        <v>3828.6</v>
      </c>
      <c r="J33" s="1216">
        <v>26796.2</v>
      </c>
      <c r="K33" s="1216">
        <v>1792</v>
      </c>
      <c r="L33" s="1216">
        <v>379.89471045374785</v>
      </c>
      <c r="M33" s="1226">
        <v>-53.194379146424275</v>
      </c>
    </row>
    <row r="34" spans="1:13" s="20" customFormat="1" ht="12.75">
      <c r="A34" s="936"/>
      <c r="B34" s="902"/>
      <c r="C34" s="902"/>
      <c r="D34" s="902" t="s">
        <v>146</v>
      </c>
      <c r="E34" s="902"/>
      <c r="F34" s="1216">
        <v>9364.4</v>
      </c>
      <c r="G34" s="1216">
        <v>142682.7</v>
      </c>
      <c r="H34" s="1216">
        <v>53455.6</v>
      </c>
      <c r="I34" s="1216">
        <v>12289.4</v>
      </c>
      <c r="J34" s="1216">
        <v>209698.5</v>
      </c>
      <c r="K34" s="1216">
        <v>16623</v>
      </c>
      <c r="L34" s="1216">
        <v>31.23531673145103</v>
      </c>
      <c r="M34" s="1226">
        <v>35.26290949924326</v>
      </c>
    </row>
    <row r="35" spans="1:13" s="20" customFormat="1" ht="12.75">
      <c r="A35" s="936"/>
      <c r="B35" s="902"/>
      <c r="C35" s="902"/>
      <c r="D35" s="902" t="s">
        <v>202</v>
      </c>
      <c r="E35" s="902"/>
      <c r="F35" s="1216">
        <v>1402.9</v>
      </c>
      <c r="G35" s="1216">
        <v>18789.9</v>
      </c>
      <c r="H35" s="1216">
        <v>6221.7</v>
      </c>
      <c r="I35" s="1216">
        <v>1697.2</v>
      </c>
      <c r="J35" s="1216">
        <v>17755.4</v>
      </c>
      <c r="K35" s="1216">
        <v>2079.6</v>
      </c>
      <c r="L35" s="1216">
        <v>20.977974196307645</v>
      </c>
      <c r="M35" s="1226">
        <v>22.53122790478434</v>
      </c>
    </row>
    <row r="36" spans="1:13" s="20" customFormat="1" ht="12.75">
      <c r="A36" s="936"/>
      <c r="B36" s="902"/>
      <c r="C36" s="902"/>
      <c r="D36" s="902" t="s">
        <v>203</v>
      </c>
      <c r="E36" s="902"/>
      <c r="F36" s="1216">
        <v>95.6</v>
      </c>
      <c r="G36" s="1216">
        <v>2997.1</v>
      </c>
      <c r="H36" s="1216">
        <v>0</v>
      </c>
      <c r="I36" s="1216">
        <v>116.3</v>
      </c>
      <c r="J36" s="1216">
        <v>3211.2</v>
      </c>
      <c r="K36" s="1216">
        <v>140</v>
      </c>
      <c r="L36" s="1216">
        <v>21.65271966527197</v>
      </c>
      <c r="M36" s="1227">
        <v>20.378331900257958</v>
      </c>
    </row>
    <row r="37" spans="1:13" s="20" customFormat="1" ht="12.75">
      <c r="A37" s="936"/>
      <c r="B37" s="902"/>
      <c r="C37" s="902" t="s">
        <v>147</v>
      </c>
      <c r="D37" s="902"/>
      <c r="E37" s="902"/>
      <c r="F37" s="1216">
        <v>-226.3</v>
      </c>
      <c r="G37" s="1216">
        <v>-2646.4</v>
      </c>
      <c r="H37" s="1216">
        <v>-2565.1</v>
      </c>
      <c r="I37" s="1216">
        <v>-218.9</v>
      </c>
      <c r="J37" s="1216">
        <v>-7974.5</v>
      </c>
      <c r="K37" s="1216">
        <v>-342.4</v>
      </c>
      <c r="L37" s="1216">
        <v>-3.2699955810870547</v>
      </c>
      <c r="M37" s="1226">
        <v>56.41845591594334</v>
      </c>
    </row>
    <row r="38" spans="1:13" s="20" customFormat="1" ht="12.75">
      <c r="A38" s="960" t="s">
        <v>204</v>
      </c>
      <c r="B38" s="1220" t="s">
        <v>205</v>
      </c>
      <c r="C38" s="1220"/>
      <c r="D38" s="1220"/>
      <c r="E38" s="1220"/>
      <c r="F38" s="1221">
        <v>215.7</v>
      </c>
      <c r="G38" s="1221">
        <v>7912.5</v>
      </c>
      <c r="H38" s="1221">
        <v>2200.2</v>
      </c>
      <c r="I38" s="1221">
        <v>171.3</v>
      </c>
      <c r="J38" s="1221">
        <v>6231</v>
      </c>
      <c r="K38" s="1221">
        <v>169.7</v>
      </c>
      <c r="L38" s="1221">
        <v>-20.58414464534074</v>
      </c>
      <c r="M38" s="1229">
        <v>-0.9340338587273921</v>
      </c>
    </row>
    <row r="39" spans="1:13" s="20" customFormat="1" ht="12.75">
      <c r="A39" s="978" t="s">
        <v>206</v>
      </c>
      <c r="B39" s="1222"/>
      <c r="C39" s="1223"/>
      <c r="D39" s="1223"/>
      <c r="E39" s="1223"/>
      <c r="F39" s="1224">
        <v>-1129.6</v>
      </c>
      <c r="G39" s="1224">
        <v>29571.4</v>
      </c>
      <c r="H39" s="1224">
        <v>7028.899999999994</v>
      </c>
      <c r="I39" s="1224">
        <v>-1731.3</v>
      </c>
      <c r="J39" s="1224">
        <v>47668.3</v>
      </c>
      <c r="K39" s="1224">
        <v>946.8000000000011</v>
      </c>
      <c r="L39" s="1224">
        <v>53.26664305949009</v>
      </c>
      <c r="M39" s="1230">
        <v>-154.68722924969686</v>
      </c>
    </row>
    <row r="40" spans="1:13" s="20" customFormat="1" ht="12.75">
      <c r="A40" s="936" t="s">
        <v>207</v>
      </c>
      <c r="B40" s="902" t="s">
        <v>208</v>
      </c>
      <c r="C40" s="902"/>
      <c r="D40" s="902"/>
      <c r="E40" s="902"/>
      <c r="F40" s="1216">
        <v>1751.2</v>
      </c>
      <c r="G40" s="1216">
        <v>12831.7</v>
      </c>
      <c r="H40" s="1216">
        <v>517.1</v>
      </c>
      <c r="I40" s="1216">
        <v>546.8</v>
      </c>
      <c r="J40" s="1216">
        <v>21597.1</v>
      </c>
      <c r="K40" s="1216">
        <v>-7635.9</v>
      </c>
      <c r="L40" s="1216">
        <v>-68.7756966651439</v>
      </c>
      <c r="M40" s="1226">
        <v>-1496.4703730797369</v>
      </c>
    </row>
    <row r="41" spans="1:13" s="20" customFormat="1" ht="12.75">
      <c r="A41" s="936"/>
      <c r="B41" s="902" t="s">
        <v>209</v>
      </c>
      <c r="C41" s="902"/>
      <c r="D41" s="902"/>
      <c r="E41" s="902"/>
      <c r="F41" s="1216">
        <v>0</v>
      </c>
      <c r="G41" s="1216">
        <v>293.9</v>
      </c>
      <c r="H41" s="1216">
        <v>22.9</v>
      </c>
      <c r="I41" s="1216">
        <v>57.8</v>
      </c>
      <c r="J41" s="1216">
        <v>1829.2</v>
      </c>
      <c r="K41" s="1216">
        <v>387</v>
      </c>
      <c r="L41" s="1219" t="s">
        <v>68</v>
      </c>
      <c r="M41" s="1226">
        <v>569.5501730103806</v>
      </c>
    </row>
    <row r="42" spans="1:13" s="20" customFormat="1" ht="12.75">
      <c r="A42" s="936"/>
      <c r="B42" s="902" t="s">
        <v>210</v>
      </c>
      <c r="C42" s="902"/>
      <c r="D42" s="902"/>
      <c r="E42" s="902"/>
      <c r="F42" s="1216">
        <v>0</v>
      </c>
      <c r="G42" s="1216">
        <v>0</v>
      </c>
      <c r="H42" s="1216">
        <v>0</v>
      </c>
      <c r="I42" s="1216">
        <v>0</v>
      </c>
      <c r="J42" s="1216">
        <v>0</v>
      </c>
      <c r="K42" s="1216">
        <v>0</v>
      </c>
      <c r="L42" s="1219" t="s">
        <v>68</v>
      </c>
      <c r="M42" s="1228" t="s">
        <v>68</v>
      </c>
    </row>
    <row r="43" spans="1:13" s="20" customFormat="1" ht="12.75">
      <c r="A43" s="936"/>
      <c r="B43" s="902" t="s">
        <v>148</v>
      </c>
      <c r="C43" s="902"/>
      <c r="D43" s="902"/>
      <c r="E43" s="902"/>
      <c r="F43" s="1216">
        <v>-602.6</v>
      </c>
      <c r="G43" s="1216">
        <v>-12354.6</v>
      </c>
      <c r="H43" s="1216">
        <v>-10130</v>
      </c>
      <c r="I43" s="1216">
        <v>142.4</v>
      </c>
      <c r="J43" s="1216">
        <v>-17675.1</v>
      </c>
      <c r="K43" s="1216">
        <v>-874</v>
      </c>
      <c r="L43" s="1216">
        <v>-123.63093262529041</v>
      </c>
      <c r="M43" s="1226">
        <v>-713.7640449438202</v>
      </c>
    </row>
    <row r="44" spans="1:13" s="20" customFormat="1" ht="12.75">
      <c r="A44" s="936"/>
      <c r="B44" s="902"/>
      <c r="C44" s="902" t="s">
        <v>149</v>
      </c>
      <c r="D44" s="902"/>
      <c r="E44" s="902"/>
      <c r="F44" s="1216">
        <v>-201.6</v>
      </c>
      <c r="G44" s="1216">
        <v>-105.3</v>
      </c>
      <c r="H44" s="1216">
        <v>-3409</v>
      </c>
      <c r="I44" s="1216">
        <v>314.8</v>
      </c>
      <c r="J44" s="1216">
        <v>-3024.2</v>
      </c>
      <c r="K44" s="1216">
        <v>-280.2</v>
      </c>
      <c r="L44" s="1216">
        <v>-256.1507936507936</v>
      </c>
      <c r="M44" s="1226">
        <v>-189.00889453621346</v>
      </c>
    </row>
    <row r="45" spans="1:13" s="20" customFormat="1" ht="12.75">
      <c r="A45" s="936"/>
      <c r="B45" s="902"/>
      <c r="C45" s="902" t="s">
        <v>191</v>
      </c>
      <c r="D45" s="902"/>
      <c r="E45" s="902"/>
      <c r="F45" s="1216">
        <v>-401</v>
      </c>
      <c r="G45" s="1216">
        <v>-12249.3</v>
      </c>
      <c r="H45" s="1216">
        <v>-6721</v>
      </c>
      <c r="I45" s="1216">
        <v>-172.4</v>
      </c>
      <c r="J45" s="1216">
        <v>-14650.9</v>
      </c>
      <c r="K45" s="1216">
        <v>-593.8</v>
      </c>
      <c r="L45" s="1216">
        <v>-57.0074812967581</v>
      </c>
      <c r="M45" s="1226">
        <v>244.43155452436193</v>
      </c>
    </row>
    <row r="46" spans="1:13" s="20" customFormat="1" ht="12.75">
      <c r="A46" s="936"/>
      <c r="B46" s="902" t="s">
        <v>150</v>
      </c>
      <c r="C46" s="902"/>
      <c r="D46" s="902"/>
      <c r="E46" s="902"/>
      <c r="F46" s="1216">
        <v>2353.8</v>
      </c>
      <c r="G46" s="1216">
        <v>24892.4</v>
      </c>
      <c r="H46" s="1216">
        <v>10624.2</v>
      </c>
      <c r="I46" s="1216">
        <v>346.6</v>
      </c>
      <c r="J46" s="1216">
        <v>37443</v>
      </c>
      <c r="K46" s="1216">
        <v>-7148.9</v>
      </c>
      <c r="L46" s="1216">
        <v>-85.27487467074518</v>
      </c>
      <c r="M46" s="1226">
        <v>-2162.5793421811886</v>
      </c>
    </row>
    <row r="47" spans="1:13" s="20" customFormat="1" ht="12.75">
      <c r="A47" s="936"/>
      <c r="B47" s="902"/>
      <c r="C47" s="902" t="s">
        <v>149</v>
      </c>
      <c r="D47" s="902"/>
      <c r="E47" s="902"/>
      <c r="F47" s="1216">
        <v>1581.3</v>
      </c>
      <c r="G47" s="1216">
        <v>15241.2</v>
      </c>
      <c r="H47" s="1216">
        <v>10500.8</v>
      </c>
      <c r="I47" s="1216">
        <v>1311.2</v>
      </c>
      <c r="J47" s="1216">
        <v>19554.6</v>
      </c>
      <c r="K47" s="1216">
        <v>1183.1</v>
      </c>
      <c r="L47" s="1216">
        <v>-17.080882817934608</v>
      </c>
      <c r="M47" s="1226">
        <v>-9.76967663209275</v>
      </c>
    </row>
    <row r="48" spans="1:13" s="20" customFormat="1" ht="12.75">
      <c r="A48" s="936"/>
      <c r="B48" s="902"/>
      <c r="C48" s="902" t="s">
        <v>211</v>
      </c>
      <c r="D48" s="902"/>
      <c r="E48" s="902"/>
      <c r="F48" s="1216">
        <v>-27.1</v>
      </c>
      <c r="G48" s="1216">
        <v>3391.5</v>
      </c>
      <c r="H48" s="1216">
        <v>-743</v>
      </c>
      <c r="I48" s="1216">
        <v>-46.3</v>
      </c>
      <c r="J48" s="1216">
        <v>-2899</v>
      </c>
      <c r="K48" s="1216">
        <v>-160.9</v>
      </c>
      <c r="L48" s="1216">
        <v>70.84870848708485</v>
      </c>
      <c r="M48" s="1226">
        <v>247.5161987041037</v>
      </c>
    </row>
    <row r="49" spans="1:13" s="20" customFormat="1" ht="12.75">
      <c r="A49" s="936"/>
      <c r="B49" s="902"/>
      <c r="C49" s="902"/>
      <c r="D49" s="902" t="s">
        <v>212</v>
      </c>
      <c r="E49" s="902"/>
      <c r="F49" s="1216">
        <v>-24.1</v>
      </c>
      <c r="G49" s="1216">
        <v>3455.9</v>
      </c>
      <c r="H49" s="1216">
        <v>-647.4</v>
      </c>
      <c r="I49" s="1216">
        <v>-44.5</v>
      </c>
      <c r="J49" s="1216">
        <v>-2832.4</v>
      </c>
      <c r="K49" s="1216">
        <v>-160.5</v>
      </c>
      <c r="L49" s="1216">
        <v>84.6473029045643</v>
      </c>
      <c r="M49" s="1226">
        <v>260.6741573033708</v>
      </c>
    </row>
    <row r="50" spans="1:13" s="20" customFormat="1" ht="12.75">
      <c r="A50" s="936"/>
      <c r="B50" s="902"/>
      <c r="C50" s="902"/>
      <c r="D50" s="902"/>
      <c r="E50" s="902" t="s">
        <v>213</v>
      </c>
      <c r="F50" s="1216">
        <v>175</v>
      </c>
      <c r="G50" s="1216">
        <v>11325.5</v>
      </c>
      <c r="H50" s="1216">
        <v>2748.6</v>
      </c>
      <c r="I50" s="1216">
        <v>172.2</v>
      </c>
      <c r="J50" s="1216">
        <v>7287.9</v>
      </c>
      <c r="K50" s="1216">
        <v>73.1</v>
      </c>
      <c r="L50" s="1216">
        <v>-1.6000000000000065</v>
      </c>
      <c r="M50" s="1226">
        <v>-57.549361207897796</v>
      </c>
    </row>
    <row r="51" spans="1:13" s="20" customFormat="1" ht="12.75">
      <c r="A51" s="936"/>
      <c r="B51" s="902"/>
      <c r="C51" s="902"/>
      <c r="D51" s="902"/>
      <c r="E51" s="902" t="s">
        <v>214</v>
      </c>
      <c r="F51" s="1216">
        <v>-199.1</v>
      </c>
      <c r="G51" s="1216">
        <v>-7869.6</v>
      </c>
      <c r="H51" s="1216">
        <v>-3396</v>
      </c>
      <c r="I51" s="1216">
        <v>-216.7</v>
      </c>
      <c r="J51" s="1216">
        <v>-10120.3</v>
      </c>
      <c r="K51" s="1216">
        <v>-233.6</v>
      </c>
      <c r="L51" s="1216">
        <v>8.839779005524859</v>
      </c>
      <c r="M51" s="1226">
        <v>7.79880018458699</v>
      </c>
    </row>
    <row r="52" spans="1:13" s="20" customFormat="1" ht="12.75">
      <c r="A52" s="936"/>
      <c r="B52" s="902"/>
      <c r="C52" s="902"/>
      <c r="D52" s="902" t="s">
        <v>151</v>
      </c>
      <c r="E52" s="902"/>
      <c r="F52" s="1216">
        <v>-3</v>
      </c>
      <c r="G52" s="1216">
        <v>-64.4</v>
      </c>
      <c r="H52" s="1216">
        <v>-95.6</v>
      </c>
      <c r="I52" s="1216">
        <v>-1.8</v>
      </c>
      <c r="J52" s="1216">
        <v>-66.6</v>
      </c>
      <c r="K52" s="1216">
        <v>-0.39999999999999947</v>
      </c>
      <c r="L52" s="1216">
        <v>-40</v>
      </c>
      <c r="M52" s="1226">
        <v>-77.77777777777781</v>
      </c>
    </row>
    <row r="53" spans="1:13" s="20" customFormat="1" ht="12.75">
      <c r="A53" s="936"/>
      <c r="B53" s="902"/>
      <c r="C53" s="902" t="s">
        <v>152</v>
      </c>
      <c r="D53" s="902"/>
      <c r="E53" s="902"/>
      <c r="F53" s="1216">
        <v>799.6</v>
      </c>
      <c r="G53" s="1216">
        <v>6259.7</v>
      </c>
      <c r="H53" s="1216">
        <v>866.4</v>
      </c>
      <c r="I53" s="1216">
        <v>-918.3</v>
      </c>
      <c r="J53" s="1216">
        <v>20787.4</v>
      </c>
      <c r="K53" s="1216">
        <v>-8171.1</v>
      </c>
      <c r="L53" s="1216">
        <v>-214.84492246123062</v>
      </c>
      <c r="M53" s="1226">
        <v>789.8072525318523</v>
      </c>
    </row>
    <row r="54" spans="1:13" s="20" customFormat="1" ht="12.75">
      <c r="A54" s="936"/>
      <c r="B54" s="902"/>
      <c r="C54" s="902"/>
      <c r="D54" s="902" t="s">
        <v>1153</v>
      </c>
      <c r="E54" s="902"/>
      <c r="F54" s="1216">
        <v>-5</v>
      </c>
      <c r="G54" s="1216">
        <v>-5.6</v>
      </c>
      <c r="H54" s="1216">
        <v>-110</v>
      </c>
      <c r="I54" s="1216">
        <v>0</v>
      </c>
      <c r="J54" s="1216">
        <v>-84.1</v>
      </c>
      <c r="K54" s="1216">
        <v>0</v>
      </c>
      <c r="L54" s="1216">
        <v>-100</v>
      </c>
      <c r="M54" s="1228" t="s">
        <v>68</v>
      </c>
    </row>
    <row r="55" spans="1:13" s="20" customFormat="1" ht="12.75">
      <c r="A55" s="936"/>
      <c r="B55" s="902"/>
      <c r="C55" s="902"/>
      <c r="D55" s="902" t="s">
        <v>153</v>
      </c>
      <c r="E55" s="902"/>
      <c r="F55" s="1216">
        <v>804.6</v>
      </c>
      <c r="G55" s="1216">
        <v>6265.3</v>
      </c>
      <c r="H55" s="1216">
        <v>976.4</v>
      </c>
      <c r="I55" s="1216">
        <v>-918.3</v>
      </c>
      <c r="J55" s="1216">
        <v>20871.5</v>
      </c>
      <c r="K55" s="1216">
        <v>-8171.1</v>
      </c>
      <c r="L55" s="1216">
        <v>-214.13124533929903</v>
      </c>
      <c r="M55" s="1227">
        <v>789.8072525318523</v>
      </c>
    </row>
    <row r="56" spans="1:13" s="20" customFormat="1" ht="12.75">
      <c r="A56" s="936"/>
      <c r="B56" s="902"/>
      <c r="C56" s="902" t="s">
        <v>154</v>
      </c>
      <c r="D56" s="902"/>
      <c r="E56" s="902"/>
      <c r="F56" s="1216">
        <v>0</v>
      </c>
      <c r="G56" s="1216">
        <v>0</v>
      </c>
      <c r="H56" s="1216">
        <v>0</v>
      </c>
      <c r="I56" s="1216">
        <v>0</v>
      </c>
      <c r="J56" s="1216">
        <v>0</v>
      </c>
      <c r="K56" s="1216">
        <v>0</v>
      </c>
      <c r="L56" s="1219" t="s">
        <v>68</v>
      </c>
      <c r="M56" s="1228" t="s">
        <v>68</v>
      </c>
    </row>
    <row r="57" spans="1:13" s="20" customFormat="1" ht="12.75">
      <c r="A57" s="936" t="s">
        <v>215</v>
      </c>
      <c r="B57" s="902"/>
      <c r="C57" s="902"/>
      <c r="D57" s="902"/>
      <c r="E57" s="902"/>
      <c r="F57" s="1216">
        <v>621.600000000004</v>
      </c>
      <c r="G57" s="1216">
        <v>42403.100000000064</v>
      </c>
      <c r="H57" s="1216">
        <v>7545.999999999993</v>
      </c>
      <c r="I57" s="1216">
        <v>-1184.5</v>
      </c>
      <c r="J57" s="1216">
        <v>69265.4</v>
      </c>
      <c r="K57" s="1216">
        <v>-6689.1</v>
      </c>
      <c r="L57" s="1216">
        <v>-290.55662805662683</v>
      </c>
      <c r="M57" s="1226">
        <v>464.71929084001687</v>
      </c>
    </row>
    <row r="58" spans="1:13" s="20" customFormat="1" ht="12.75">
      <c r="A58" s="960" t="s">
        <v>216</v>
      </c>
      <c r="B58" s="1220" t="s">
        <v>218</v>
      </c>
      <c r="C58" s="1220"/>
      <c r="D58" s="1220"/>
      <c r="E58" s="1220"/>
      <c r="F58" s="1221">
        <v>-1443.3</v>
      </c>
      <c r="G58" s="1221">
        <v>-6468.70000000007</v>
      </c>
      <c r="H58" s="1221">
        <v>6329.500000000007</v>
      </c>
      <c r="I58" s="1221">
        <v>-2884.5</v>
      </c>
      <c r="J58" s="1221">
        <v>-10745.6</v>
      </c>
      <c r="K58" s="1221">
        <v>-2899.8</v>
      </c>
      <c r="L58" s="1221">
        <v>99.8545001039285</v>
      </c>
      <c r="M58" s="1229">
        <v>0.5304212168486803</v>
      </c>
    </row>
    <row r="59" spans="1:13" s="20" customFormat="1" ht="12.75">
      <c r="A59" s="978" t="s">
        <v>219</v>
      </c>
      <c r="B59" s="1223"/>
      <c r="C59" s="1223"/>
      <c r="D59" s="1223"/>
      <c r="E59" s="1223"/>
      <c r="F59" s="1224">
        <v>-821.7</v>
      </c>
      <c r="G59" s="1224">
        <v>35934.4</v>
      </c>
      <c r="H59" s="1224">
        <v>13875.5</v>
      </c>
      <c r="I59" s="1224">
        <v>-4069</v>
      </c>
      <c r="J59" s="1224">
        <v>58519.8</v>
      </c>
      <c r="K59" s="1224">
        <v>-9588.9</v>
      </c>
      <c r="L59" s="1224">
        <v>395.19289278325425</v>
      </c>
      <c r="M59" s="1230">
        <v>135.6574096829688</v>
      </c>
    </row>
    <row r="60" spans="1:13" s="20" customFormat="1" ht="12.75">
      <c r="A60" s="936" t="s">
        <v>220</v>
      </c>
      <c r="B60" s="902"/>
      <c r="C60" s="902"/>
      <c r="D60" s="902"/>
      <c r="E60" s="902"/>
      <c r="F60" s="1216">
        <v>821.7</v>
      </c>
      <c r="G60" s="1216">
        <v>-35934.4</v>
      </c>
      <c r="H60" s="1216">
        <v>-13875.5</v>
      </c>
      <c r="I60" s="1216">
        <v>4069</v>
      </c>
      <c r="J60" s="1216">
        <v>-58519.8</v>
      </c>
      <c r="K60" s="1216">
        <v>9588.9</v>
      </c>
      <c r="L60" s="1216">
        <v>395.19289278325425</v>
      </c>
      <c r="M60" s="1226">
        <v>135.6574096829688</v>
      </c>
    </row>
    <row r="61" spans="1:13" s="20" customFormat="1" ht="12.75">
      <c r="A61" s="936"/>
      <c r="B61" s="902" t="s">
        <v>155</v>
      </c>
      <c r="C61" s="902"/>
      <c r="D61" s="902"/>
      <c r="E61" s="902"/>
      <c r="F61" s="1216">
        <v>821.7</v>
      </c>
      <c r="G61" s="1216">
        <v>-37002</v>
      </c>
      <c r="H61" s="1216">
        <v>-13875.4</v>
      </c>
      <c r="I61" s="1216">
        <v>4069</v>
      </c>
      <c r="J61" s="1216">
        <v>-58519.8</v>
      </c>
      <c r="K61" s="1216">
        <v>9588.9</v>
      </c>
      <c r="L61" s="1216">
        <v>395.19289278325425</v>
      </c>
      <c r="M61" s="1226">
        <v>135.6574096829688</v>
      </c>
    </row>
    <row r="62" spans="1:13" s="20" customFormat="1" ht="12.75">
      <c r="A62" s="936"/>
      <c r="B62" s="902"/>
      <c r="C62" s="902" t="s">
        <v>1153</v>
      </c>
      <c r="D62" s="902"/>
      <c r="E62" s="902"/>
      <c r="F62" s="1216">
        <v>3812</v>
      </c>
      <c r="G62" s="1216">
        <v>-29636.8</v>
      </c>
      <c r="H62" s="1216">
        <v>-7961.2</v>
      </c>
      <c r="I62" s="1216">
        <v>2734.8</v>
      </c>
      <c r="J62" s="1216">
        <v>-45751.3</v>
      </c>
      <c r="K62" s="1216">
        <v>7384.4</v>
      </c>
      <c r="L62" s="1216">
        <v>-28.258132214060854</v>
      </c>
      <c r="M62" s="1226">
        <v>170.01608892789233</v>
      </c>
    </row>
    <row r="63" spans="1:13" s="20" customFormat="1" ht="12.75">
      <c r="A63" s="936"/>
      <c r="B63" s="902"/>
      <c r="C63" s="902" t="s">
        <v>153</v>
      </c>
      <c r="D63" s="902"/>
      <c r="E63" s="902"/>
      <c r="F63" s="1216">
        <v>-2990.3</v>
      </c>
      <c r="G63" s="1216">
        <v>-7365.2</v>
      </c>
      <c r="H63" s="1216">
        <v>-5914.2</v>
      </c>
      <c r="I63" s="1216">
        <v>1334.2</v>
      </c>
      <c r="J63" s="1216">
        <v>-12768.5</v>
      </c>
      <c r="K63" s="1216">
        <v>2204.5</v>
      </c>
      <c r="L63" s="1216">
        <v>-144.61759689663242</v>
      </c>
      <c r="M63" s="1226">
        <v>65.23010043471743</v>
      </c>
    </row>
    <row r="64" spans="1:13" s="20" customFormat="1" ht="12.75">
      <c r="A64" s="936"/>
      <c r="B64" s="902" t="s">
        <v>221</v>
      </c>
      <c r="C64" s="902"/>
      <c r="D64" s="902"/>
      <c r="E64" s="902"/>
      <c r="F64" s="1216">
        <v>0</v>
      </c>
      <c r="G64" s="1216">
        <v>1067.6</v>
      </c>
      <c r="H64" s="1216">
        <v>-0.1</v>
      </c>
      <c r="I64" s="1216">
        <v>0</v>
      </c>
      <c r="J64" s="1216">
        <v>0</v>
      </c>
      <c r="K64" s="1216">
        <v>0</v>
      </c>
      <c r="L64" s="1219" t="s">
        <v>68</v>
      </c>
      <c r="M64" s="1228" t="s">
        <v>68</v>
      </c>
    </row>
    <row r="65" spans="1:13" s="20" customFormat="1" ht="13.5" thickBot="1">
      <c r="A65" s="1231" t="s">
        <v>156</v>
      </c>
      <c r="B65" s="1232"/>
      <c r="C65" s="1232"/>
      <c r="D65" s="1232"/>
      <c r="E65" s="1232"/>
      <c r="F65" s="864">
        <v>1621.3</v>
      </c>
      <c r="G65" s="1233">
        <v>-29674.7</v>
      </c>
      <c r="H65" s="864">
        <v>-13009.1</v>
      </c>
      <c r="I65" s="864">
        <v>3150.7</v>
      </c>
      <c r="J65" s="864">
        <v>-37732.4</v>
      </c>
      <c r="K65" s="864">
        <v>1417.8</v>
      </c>
      <c r="L65" s="1233">
        <v>94.33170912230925</v>
      </c>
      <c r="M65" s="1234">
        <v>-55.0004760846796</v>
      </c>
    </row>
    <row r="67" s="1213" customFormat="1" ht="12.75">
      <c r="M67" s="150"/>
    </row>
    <row r="68" s="1213" customFormat="1" ht="12.75"/>
    <row r="69" s="1213" customFormat="1" ht="12.75"/>
    <row r="70" s="1213" customFormat="1" ht="12.75"/>
    <row r="71" s="1213" customFormat="1" ht="12.75"/>
    <row r="72" s="1213" customFormat="1" ht="12.75"/>
    <row r="73" s="1213" customFormat="1" ht="12.75"/>
    <row r="74" s="1213" customFormat="1" ht="12.75"/>
    <row r="75" s="1213" customFormat="1" ht="12.75"/>
    <row r="76" s="1213" customFormat="1" ht="12.75"/>
    <row r="77" s="1213" customFormat="1" ht="12.75"/>
    <row r="78" s="1213" customFormat="1" ht="12.75"/>
    <row r="79" s="1213" customFormat="1" ht="12.75"/>
    <row r="80" s="1213" customFormat="1" ht="12.75"/>
    <row r="81" s="1213" customFormat="1" ht="12.75"/>
    <row r="82" s="1213" customFormat="1" ht="12.75"/>
    <row r="83" s="1213" customFormat="1" ht="12.75"/>
    <row r="84" s="1213" customFormat="1" ht="12.75"/>
    <row r="85" s="1213" customFormat="1" ht="12.75"/>
    <row r="86" s="1213" customFormat="1" ht="12.75"/>
    <row r="87" s="1213" customFormat="1" ht="12.75"/>
    <row r="88" s="1213" customFormat="1" ht="12.75"/>
    <row r="89" s="1213" customFormat="1" ht="12.75"/>
    <row r="90" s="1213" customFormat="1" ht="12.75"/>
    <row r="91" s="1213" customFormat="1" ht="12.75"/>
    <row r="92" s="1213" customFormat="1" ht="12.75"/>
    <row r="93" s="1213" customFormat="1" ht="12.75"/>
    <row r="94" s="1213" customFormat="1" ht="12.75"/>
    <row r="95" s="1213" customFormat="1" ht="12.75"/>
    <row r="96" s="1213" customFormat="1" ht="12.75"/>
    <row r="97" s="1213" customFormat="1" ht="12.75"/>
    <row r="98" s="1213" customFormat="1" ht="12.75"/>
    <row r="99" s="1213" customFormat="1" ht="12.75"/>
    <row r="100" s="1213" customFormat="1" ht="12.75"/>
    <row r="101" s="1213" customFormat="1" ht="12.75"/>
    <row r="102" s="1213" customFormat="1" ht="12.75"/>
    <row r="103" s="1213" customFormat="1" ht="12.75"/>
    <row r="104" s="1213" customFormat="1" ht="12.75"/>
    <row r="105" s="1213" customFormat="1" ht="12.75"/>
    <row r="106" s="1213" customFormat="1" ht="12.75"/>
    <row r="107" s="1213" customFormat="1" ht="12.75"/>
    <row r="108" s="1213" customFormat="1" ht="12.75"/>
    <row r="109" s="1213" customFormat="1" ht="12.75"/>
    <row r="110" s="1213" customFormat="1" ht="12.75"/>
    <row r="111" s="1213" customFormat="1" ht="12.75"/>
    <row r="112" s="1213" customFormat="1" ht="12.75"/>
    <row r="113" s="1213" customFormat="1" ht="12.75"/>
    <row r="114" s="1213" customFormat="1" ht="12.75"/>
    <row r="115" s="1213" customFormat="1" ht="12.75"/>
    <row r="116" s="1213" customFormat="1" ht="12.75"/>
    <row r="117" s="1213" customFormat="1" ht="12.75"/>
    <row r="118" s="1213" customFormat="1" ht="12.75"/>
    <row r="119" s="1213" customFormat="1" ht="12.75"/>
    <row r="120" s="1213" customFormat="1" ht="12.75"/>
    <row r="121" s="1213" customFormat="1" ht="12.75"/>
    <row r="122" s="1213" customFormat="1" ht="12.75"/>
    <row r="123" s="1213" customFormat="1" ht="12.75"/>
    <row r="124" s="1213" customFormat="1" ht="12.75"/>
    <row r="125" s="1213" customFormat="1" ht="12.75"/>
    <row r="126" s="1213" customFormat="1" ht="12.75"/>
    <row r="127" s="1213" customFormat="1" ht="12.75"/>
    <row r="128" s="1213" customFormat="1" ht="12.75"/>
    <row r="129" s="1213" customFormat="1" ht="12.75"/>
    <row r="130" s="1213" customFormat="1" ht="12.75"/>
    <row r="131" s="1213" customFormat="1" ht="12.75"/>
    <row r="132" s="1213" customFormat="1" ht="12.75"/>
    <row r="133" s="1213" customFormat="1" ht="12.75"/>
    <row r="134" s="1213" customFormat="1" ht="12.75"/>
    <row r="135" s="1213" customFormat="1" ht="12.75"/>
    <row r="136" s="1213" customFormat="1" ht="12.75"/>
    <row r="137" s="1213" customFormat="1" ht="12.75"/>
    <row r="138" s="1213" customFormat="1" ht="12.75"/>
    <row r="139" s="1213" customFormat="1" ht="12.75"/>
    <row r="140" s="1213" customFormat="1" ht="12.75"/>
    <row r="141" s="1213" customFormat="1" ht="12.75"/>
    <row r="142" s="1213" customFormat="1" ht="12.75"/>
    <row r="143" s="1213" customFormat="1" ht="12.75"/>
    <row r="144" s="1213" customFormat="1" ht="12.75"/>
    <row r="145" s="1213" customFormat="1" ht="12.75"/>
    <row r="146" s="1213" customFormat="1" ht="12.75"/>
    <row r="147" s="1213" customFormat="1" ht="12.75"/>
    <row r="148" s="1213" customFormat="1" ht="12.75"/>
    <row r="149" s="1213" customFormat="1" ht="12.75"/>
    <row r="150" s="1213" customFormat="1" ht="12.75"/>
    <row r="151" s="1213" customFormat="1" ht="12.75"/>
    <row r="152" s="1213" customFormat="1" ht="12.75"/>
    <row r="153" s="1213" customFormat="1" ht="12.75"/>
    <row r="154" s="1213" customFormat="1" ht="12.75"/>
    <row r="155" s="1213" customFormat="1" ht="12.75"/>
    <row r="156" s="1213" customFormat="1" ht="12.75"/>
    <row r="157" s="1213" customFormat="1" ht="12.75"/>
    <row r="158" s="1213" customFormat="1" ht="12.75"/>
    <row r="159" s="1213" customFormat="1" ht="12.75"/>
    <row r="160" s="1213" customFormat="1" ht="12.75"/>
    <row r="161" s="1213" customFormat="1" ht="12.75"/>
    <row r="162" s="1213" customFormat="1" ht="12.75"/>
    <row r="163" s="1213" customFormat="1" ht="12.75"/>
    <row r="164" s="1213" customFormat="1" ht="12.75"/>
    <row r="165" s="1213" customFormat="1" ht="12.75"/>
    <row r="166" s="1213" customFormat="1" ht="12.75"/>
    <row r="167" s="1213" customFormat="1" ht="12.75"/>
    <row r="168" s="1213" customFormat="1" ht="12.75"/>
    <row r="169" s="1213" customFormat="1" ht="12.75"/>
    <row r="170" s="1213" customFormat="1" ht="12.75"/>
    <row r="171" s="1213" customFormat="1" ht="12.75"/>
    <row r="172" s="1213" customFormat="1" ht="12.75"/>
    <row r="173" s="1213" customFormat="1" ht="12.75"/>
    <row r="174" s="1213" customFormat="1" ht="12.75"/>
    <row r="175" s="1213" customFormat="1" ht="12.75"/>
    <row r="176" s="1213" customFormat="1" ht="12.75"/>
    <row r="177" s="1213" customFormat="1" ht="12.75"/>
    <row r="178" s="1213" customFormat="1" ht="12.75"/>
    <row r="179" s="1213" customFormat="1" ht="12.75"/>
    <row r="180" s="1213" customFormat="1" ht="12.75"/>
    <row r="181" s="1213" customFormat="1" ht="12.75"/>
    <row r="182" s="1213" customFormat="1" ht="12.75"/>
    <row r="183" s="1213" customFormat="1" ht="12.75"/>
    <row r="184" s="1213" customFormat="1" ht="12.75"/>
    <row r="185" s="1213" customFormat="1" ht="12.75"/>
    <row r="186" s="1213" customFormat="1" ht="12.75"/>
    <row r="187" s="1213" customFormat="1" ht="12.75"/>
    <row r="188" s="1213" customFormat="1" ht="12.75"/>
    <row r="189" s="1213" customFormat="1" ht="12.75"/>
    <row r="190" s="1213" customFormat="1" ht="12.75"/>
    <row r="191" s="1213" customFormat="1" ht="12.75"/>
    <row r="192" s="1213" customFormat="1" ht="12.75"/>
    <row r="193" s="1213" customFormat="1" ht="12.75"/>
    <row r="194" s="1213" customFormat="1" ht="12.75"/>
    <row r="195" s="1213" customFormat="1" ht="12.75"/>
    <row r="196" s="1213" customFormat="1" ht="12.75"/>
    <row r="197" s="1213" customFormat="1" ht="12.75"/>
    <row r="198" s="1213" customFormat="1" ht="12.75"/>
    <row r="199" s="1213" customFormat="1" ht="12.75"/>
    <row r="200" s="1213" customFormat="1" ht="12.75"/>
    <row r="201" s="1213" customFormat="1" ht="12.75"/>
    <row r="202" s="1213" customFormat="1" ht="12.75"/>
    <row r="203" s="1213" customFormat="1" ht="12.75"/>
    <row r="204" s="1213" customFormat="1" ht="12.75"/>
    <row r="205" s="1213" customFormat="1" ht="12.75"/>
    <row r="206" s="1213" customFormat="1" ht="12.75"/>
    <row r="207" s="1213" customFormat="1" ht="12.75"/>
    <row r="208" s="1213" customFormat="1" ht="12.75"/>
    <row r="209" s="1213" customFormat="1" ht="12.75"/>
    <row r="210" s="1213" customFormat="1" ht="12.75"/>
    <row r="211" s="1213" customFormat="1" ht="12.75"/>
    <row r="212" s="1213" customFormat="1" ht="12.75"/>
    <row r="213" s="1213" customFormat="1" ht="12.75"/>
    <row r="214" s="1213" customFormat="1" ht="12.75"/>
    <row r="215" s="1213" customFormat="1" ht="12.75"/>
    <row r="216" s="1213" customFormat="1" ht="12.75"/>
    <row r="217" s="1213" customFormat="1" ht="12.75"/>
    <row r="218" s="1213" customFormat="1" ht="12.75"/>
    <row r="219" s="1213" customFormat="1" ht="12.75"/>
    <row r="220" s="1213" customFormat="1" ht="12.75"/>
    <row r="221" s="1213" customFormat="1" ht="12.75"/>
    <row r="222" s="1213" customFormat="1" ht="12.75"/>
    <row r="223" s="1213" customFormat="1" ht="12.75"/>
    <row r="224" s="1213" customFormat="1" ht="12.75"/>
    <row r="225" s="1213" customFormat="1" ht="12.75"/>
    <row r="226" s="1213" customFormat="1" ht="12.75"/>
    <row r="227" s="1213" customFormat="1" ht="12.75"/>
    <row r="228" s="1213" customFormat="1" ht="12.75"/>
    <row r="229" s="1213" customFormat="1" ht="12.75"/>
    <row r="230" s="1213" customFormat="1" ht="12.75"/>
    <row r="231" s="1213" customFormat="1" ht="12.75"/>
    <row r="232" s="1213" customFormat="1" ht="12.75"/>
    <row r="233" s="1213" customFormat="1" ht="12.75"/>
    <row r="234" s="1213" customFormat="1" ht="12.75"/>
    <row r="235" s="1213" customFormat="1" ht="12.75"/>
    <row r="236" s="1213" customFormat="1" ht="12.75"/>
    <row r="237" s="1213" customFormat="1" ht="12.75"/>
    <row r="238" s="1213" customFormat="1" ht="12.75"/>
    <row r="239" s="1213" customFormat="1" ht="12.75"/>
    <row r="240" s="1213" customFormat="1" ht="12.75"/>
    <row r="241" s="1213" customFormat="1" ht="12.75"/>
    <row r="242" s="1213" customFormat="1" ht="12.75"/>
    <row r="243" s="1213" customFormat="1" ht="12.75"/>
    <row r="244" s="1213" customFormat="1" ht="12.75"/>
    <row r="245" s="1213" customFormat="1" ht="12.75"/>
    <row r="246" s="1213" customFormat="1" ht="12.75"/>
    <row r="247" s="1213" customFormat="1" ht="12.75"/>
    <row r="248" s="1213" customFormat="1" ht="12.75"/>
    <row r="249" s="1213" customFormat="1" ht="12.75"/>
    <row r="250" s="1213" customFormat="1" ht="12.75"/>
    <row r="251" s="1213" customFormat="1" ht="12.75"/>
    <row r="252" s="1213" customFormat="1" ht="12.75"/>
    <row r="253" s="1213" customFormat="1" ht="12.75"/>
    <row r="254" s="1213" customFormat="1" ht="12.75"/>
    <row r="255" s="1213" customFormat="1" ht="12.75"/>
    <row r="256" s="1213" customFormat="1" ht="12.75"/>
    <row r="257" s="1213" customFormat="1" ht="12.75"/>
    <row r="258" s="1213" customFormat="1" ht="12.75"/>
    <row r="259" s="1213" customFormat="1" ht="12.75"/>
    <row r="260" s="1213" customFormat="1" ht="12.75"/>
    <row r="261" s="1213" customFormat="1" ht="12.75"/>
    <row r="262" s="1213" customFormat="1" ht="12.75"/>
    <row r="263" s="1213" customFormat="1" ht="12.75"/>
    <row r="264" s="1213" customFormat="1" ht="12.75"/>
    <row r="265" s="1213" customFormat="1" ht="12.75"/>
    <row r="266" s="1213" customFormat="1" ht="12.75"/>
    <row r="267" s="1213" customFormat="1" ht="12.75"/>
    <row r="268" s="1213" customFormat="1" ht="12.75"/>
    <row r="269" s="1213" customFormat="1" ht="12.75"/>
    <row r="270" s="1213" customFormat="1" ht="12.75"/>
    <row r="271" s="1213" customFormat="1" ht="12.75"/>
    <row r="272" s="1213" customFormat="1" ht="12.75"/>
    <row r="273" s="1213" customFormat="1" ht="12.75"/>
    <row r="274" s="1213" customFormat="1" ht="12.75"/>
    <row r="275" s="1213" customFormat="1" ht="12.75"/>
    <row r="276" s="1213" customFormat="1" ht="12.75"/>
    <row r="277" s="1213" customFormat="1" ht="12.75"/>
    <row r="278" s="1213" customFormat="1" ht="12.75"/>
    <row r="279" s="1213" customFormat="1" ht="12.75"/>
    <row r="280" s="1213" customFormat="1" ht="12.75"/>
    <row r="281" s="1213" customFormat="1" ht="12.75"/>
    <row r="282" s="1213" customFormat="1" ht="12.75"/>
    <row r="283" s="1213" customFormat="1" ht="12.75"/>
    <row r="284" s="1213" customFormat="1" ht="12.75"/>
    <row r="285" s="1213" customFormat="1" ht="12.75"/>
    <row r="286" s="1213" customFormat="1" ht="12.75"/>
    <row r="287" s="1213" customFormat="1" ht="12.75"/>
    <row r="288" s="1213" customFormat="1" ht="12.75"/>
    <row r="289" s="1213" customFormat="1" ht="12.75"/>
    <row r="290" s="1213" customFormat="1" ht="12.75"/>
    <row r="291" s="1213" customFormat="1" ht="12.75"/>
    <row r="292" s="1213" customFormat="1" ht="12.75"/>
    <row r="293" s="1213" customFormat="1" ht="12.75"/>
    <row r="294" s="1213" customFormat="1" ht="12.75"/>
    <row r="295" s="1213" customFormat="1" ht="12.75"/>
    <row r="296" s="1213" customFormat="1" ht="12.75"/>
    <row r="297" s="1213" customFormat="1" ht="12.75"/>
    <row r="298" s="1213" customFormat="1" ht="12.75"/>
    <row r="299" s="1213" customFormat="1" ht="12.75"/>
    <row r="300" s="1213" customFormat="1" ht="12.75"/>
    <row r="301" s="1213" customFormat="1" ht="12.75"/>
    <row r="302" s="1213" customFormat="1" ht="12.75"/>
    <row r="303" s="1213" customFormat="1" ht="12.75"/>
    <row r="304" s="1213" customFormat="1" ht="12.75"/>
    <row r="305" s="1213" customFormat="1" ht="12.75"/>
    <row r="306" s="1213" customFormat="1" ht="12.75"/>
    <row r="307" s="1213" customFormat="1" ht="12.75"/>
    <row r="308" s="1213" customFormat="1" ht="12.75"/>
    <row r="309" s="1213" customFormat="1" ht="12.75"/>
    <row r="310" s="1213" customFormat="1" ht="12.75"/>
    <row r="311" s="1213" customFormat="1" ht="12.75"/>
    <row r="312" s="1213" customFormat="1" ht="12.75"/>
    <row r="313" s="1213" customFormat="1" ht="12.75"/>
    <row r="314" s="1213" customFormat="1" ht="12.75"/>
    <row r="315" s="1213" customFormat="1" ht="12.75"/>
    <row r="316" s="1213" customFormat="1" ht="12.75"/>
    <row r="317" s="1213" customFormat="1" ht="12.75"/>
    <row r="318" s="1213" customFormat="1" ht="12.75"/>
    <row r="319" s="1213" customFormat="1" ht="12.75"/>
    <row r="320" s="1213" customFormat="1" ht="12.75"/>
    <row r="321" s="1213" customFormat="1" ht="12.75"/>
    <row r="322" s="1213" customFormat="1" ht="12.75"/>
    <row r="323" s="1213" customFormat="1" ht="12.75"/>
    <row r="324" s="1213" customFormat="1" ht="12.75"/>
    <row r="325" s="1213" customFormat="1" ht="12.75"/>
    <row r="326" s="1213" customFormat="1" ht="12.75"/>
    <row r="327" s="1213" customFormat="1" ht="12.75"/>
    <row r="328" s="1213" customFormat="1" ht="12.75"/>
    <row r="329" s="1213" customFormat="1" ht="12.75"/>
    <row r="330" s="1213" customFormat="1" ht="12.75"/>
    <row r="331" s="1213" customFormat="1" ht="12.75"/>
    <row r="332" s="1213" customFormat="1" ht="12.75"/>
    <row r="333" s="1213" customFormat="1" ht="12.75"/>
    <row r="334" s="1213" customFormat="1" ht="12.75"/>
    <row r="335" s="1213" customFormat="1" ht="12.75"/>
    <row r="336" s="1213" customFormat="1" ht="12.75"/>
    <row r="337" s="1213" customFormat="1" ht="12.75"/>
    <row r="338" s="1213" customFormat="1" ht="12.75"/>
    <row r="339" s="1213" customFormat="1" ht="12.75"/>
    <row r="340" s="1213" customFormat="1" ht="12.75"/>
    <row r="341" s="1213" customFormat="1" ht="12.75"/>
    <row r="342" s="1213" customFormat="1" ht="12.75"/>
    <row r="343" s="1213" customFormat="1" ht="12.75"/>
    <row r="344" s="1213" customFormat="1" ht="12.75"/>
    <row r="345" s="1213" customFormat="1" ht="12.75"/>
    <row r="346" s="1213" customFormat="1" ht="12.75"/>
    <row r="347" s="1213" customFormat="1" ht="12.75"/>
    <row r="348" s="1213" customFormat="1" ht="12.75"/>
    <row r="349" s="1213" customFormat="1" ht="12.75"/>
    <row r="350" s="1213" customFormat="1" ht="12.75"/>
    <row r="351" s="1213" customFormat="1" ht="12.75"/>
    <row r="352" s="1213" customFormat="1" ht="12.75"/>
    <row r="353" s="1213" customFormat="1" ht="12.75"/>
    <row r="354" s="1213" customFormat="1" ht="12.75"/>
    <row r="355" s="1213" customFormat="1" ht="12.75"/>
    <row r="356" s="1213" customFormat="1" ht="12.75"/>
    <row r="357" s="1213" customFormat="1" ht="12.75"/>
    <row r="358" s="1213" customFormat="1" ht="12.75"/>
    <row r="359" s="1213" customFormat="1" ht="12.75"/>
    <row r="360" s="1213" customFormat="1" ht="12.75"/>
    <row r="361" s="1213" customFormat="1" ht="12.75"/>
    <row r="362" s="1213" customFormat="1" ht="12.75"/>
    <row r="363" s="1213" customFormat="1" ht="12.75"/>
    <row r="364" s="1213" customFormat="1" ht="12.75"/>
    <row r="365" s="1213" customFormat="1" ht="12.75"/>
    <row r="366" s="1213" customFormat="1" ht="12.75"/>
    <row r="367" s="1213" customFormat="1" ht="12.75"/>
    <row r="368" s="1213" customFormat="1" ht="12.75"/>
    <row r="369" s="1213" customFormat="1" ht="12.75"/>
    <row r="370" s="1213" customFormat="1" ht="12.75"/>
    <row r="371" s="1213" customFormat="1" ht="12.75"/>
    <row r="372" s="1213" customFormat="1" ht="12.75"/>
    <row r="373" s="1213" customFormat="1" ht="12.75"/>
    <row r="374" s="1213" customFormat="1" ht="12.75"/>
    <row r="375" s="1213" customFormat="1" ht="12.75"/>
    <row r="376" s="1213" customFormat="1" ht="12.75"/>
    <row r="377" s="1213" customFormat="1" ht="12.75"/>
    <row r="378" s="1213" customFormat="1" ht="12.75"/>
    <row r="379" s="1213" customFormat="1" ht="12.75"/>
    <row r="380" s="1213" customFormat="1" ht="12.75"/>
    <row r="381" s="1213" customFormat="1" ht="12.75"/>
    <row r="382" s="1213" customFormat="1" ht="12.75"/>
    <row r="383" s="1213" customFormat="1" ht="12.75"/>
    <row r="384" s="1213" customFormat="1" ht="12.75"/>
    <row r="385" s="1213" customFormat="1" ht="12.75"/>
    <row r="386" s="1213" customFormat="1" ht="12.75"/>
    <row r="387" s="1213" customFormat="1" ht="12.75"/>
    <row r="388" s="1213" customFormat="1" ht="12.75"/>
    <row r="389" s="1213" customFormat="1" ht="12.75"/>
    <row r="390" s="1213" customFormat="1" ht="12.75"/>
    <row r="391" s="1213" customFormat="1" ht="12.75"/>
    <row r="392" s="1213" customFormat="1" ht="12.75"/>
    <row r="393" s="1213" customFormat="1" ht="12.75"/>
    <row r="394" s="1213" customFormat="1" ht="12.75"/>
    <row r="395" s="1213" customFormat="1" ht="12.75"/>
    <row r="396" s="1213" customFormat="1" ht="12.75"/>
    <row r="397" s="1213" customFormat="1" ht="12.75"/>
    <row r="398" s="1213" customFormat="1" ht="12.75"/>
    <row r="399" s="1213" customFormat="1" ht="12.75"/>
    <row r="400" s="1213" customFormat="1" ht="12.75"/>
    <row r="401" s="1213" customFormat="1" ht="12.75"/>
    <row r="402" s="1213" customFormat="1" ht="12.75"/>
    <row r="403" s="1213" customFormat="1" ht="12.75"/>
    <row r="404" s="1213" customFormat="1" ht="12.75"/>
    <row r="405" s="1213" customFormat="1" ht="12.75"/>
    <row r="406" s="1213" customFormat="1" ht="12.75"/>
    <row r="407" s="1213" customFormat="1" ht="12.75"/>
    <row r="408" s="1213" customFormat="1" ht="12.75"/>
    <row r="409" s="1213" customFormat="1" ht="12.75"/>
    <row r="410" s="1213" customFormat="1" ht="12.75"/>
    <row r="411" s="1213" customFormat="1" ht="12.75"/>
    <row r="412" s="1213" customFormat="1" ht="12.75"/>
    <row r="413" s="1213" customFormat="1" ht="12.75"/>
    <row r="414" s="1213" customFormat="1" ht="12.75"/>
    <row r="415" s="1213" customFormat="1" ht="12.75"/>
    <row r="416" s="1213" customFormat="1" ht="12.75"/>
    <row r="417" s="1213" customFormat="1" ht="12.75"/>
    <row r="418" s="1213" customFormat="1" ht="12.75"/>
    <row r="419" s="1213" customFormat="1" ht="12.75"/>
    <row r="420" s="1213" customFormat="1" ht="12.75"/>
    <row r="421" s="1213" customFormat="1" ht="12.75"/>
    <row r="422" s="1213" customFormat="1" ht="12.75"/>
    <row r="423" s="1213" customFormat="1" ht="12.75"/>
    <row r="424" s="1213" customFormat="1" ht="12.75"/>
    <row r="425" s="1213" customFormat="1" ht="12.75"/>
    <row r="426" s="1213" customFormat="1" ht="12.75"/>
    <row r="427" s="1213" customFormat="1" ht="12.75"/>
    <row r="428" s="1213" customFormat="1" ht="12.75"/>
    <row r="429" s="1213" customFormat="1" ht="12.75"/>
    <row r="430" s="1213" customFormat="1" ht="12.75"/>
    <row r="431" s="1213" customFormat="1" ht="12.75"/>
    <row r="432" s="1213" customFormat="1" ht="12.75"/>
    <row r="433" s="1213" customFormat="1" ht="12.75"/>
    <row r="434" s="1213" customFormat="1" ht="12.75"/>
    <row r="435" s="1213" customFormat="1" ht="12.75"/>
    <row r="436" s="1213" customFormat="1" ht="12.75"/>
    <row r="437" s="1213" customFormat="1" ht="12.75"/>
    <row r="438" s="1213" customFormat="1" ht="12.75"/>
    <row r="439" s="1213" customFormat="1" ht="12.75"/>
    <row r="440" s="1213" customFormat="1" ht="12.75"/>
    <row r="441" s="1213" customFormat="1" ht="12.75"/>
    <row r="442" s="1213" customFormat="1" ht="12.75"/>
    <row r="443" s="1213" customFormat="1" ht="12.75"/>
    <row r="444" s="1213" customFormat="1" ht="12.75"/>
    <row r="445" s="1213" customFormat="1" ht="12.75"/>
    <row r="446" s="1213" customFormat="1" ht="12.75"/>
    <row r="447" s="1213" customFormat="1" ht="12.75"/>
    <row r="448" s="1213" customFormat="1" ht="12.75"/>
    <row r="449" s="1213" customFormat="1" ht="12.75"/>
    <row r="450" s="1213" customFormat="1" ht="12.75"/>
    <row r="451" s="1213" customFormat="1" ht="12.75"/>
    <row r="452" s="1213" customFormat="1" ht="12.75"/>
    <row r="453" s="1213" customFormat="1" ht="12.75"/>
    <row r="454" s="1213" customFormat="1" ht="12.75"/>
    <row r="455" s="1213" customFormat="1" ht="12.75"/>
    <row r="456" s="1213" customFormat="1" ht="12.75"/>
    <row r="457" s="1213" customFormat="1" ht="12.75"/>
    <row r="458" s="1213" customFormat="1" ht="12.75"/>
    <row r="459" s="1213" customFormat="1" ht="12.75"/>
    <row r="460" s="1213" customFormat="1" ht="12.75"/>
    <row r="461" s="1213" customFormat="1" ht="12.75"/>
    <row r="462" s="1213" customFormat="1" ht="12.75"/>
    <row r="463" s="1213" customFormat="1" ht="12.75"/>
    <row r="464" s="1213" customFormat="1" ht="12.75"/>
    <row r="465" s="1213" customFormat="1" ht="12.75"/>
    <row r="466" s="1213" customFormat="1" ht="12.75"/>
    <row r="467" s="1213" customFormat="1" ht="12.75"/>
    <row r="468" s="1213" customFormat="1" ht="12.75"/>
    <row r="469" s="1213" customFormat="1" ht="12.75"/>
    <row r="470" s="1213" customFormat="1" ht="12.75"/>
    <row r="471" s="1213" customFormat="1" ht="12.75"/>
    <row r="472" s="1213" customFormat="1" ht="12.75"/>
    <row r="473" s="1213" customFormat="1" ht="12.75"/>
    <row r="474" s="1213" customFormat="1" ht="12.75"/>
    <row r="475" s="1213" customFormat="1" ht="12.75"/>
    <row r="476" s="1213" customFormat="1" ht="12.75"/>
    <row r="477" s="1213" customFormat="1" ht="12.75"/>
    <row r="478" s="1213" customFormat="1" ht="12.75"/>
    <row r="479" s="1213" customFormat="1" ht="12.75"/>
    <row r="480" s="1213" customFormat="1" ht="12.75"/>
    <row r="481" s="1213" customFormat="1" ht="12.75"/>
    <row r="482" s="1213" customFormat="1" ht="12.75"/>
    <row r="483" s="1213" customFormat="1" ht="12.75"/>
    <row r="484" s="1213" customFormat="1" ht="12.75"/>
    <row r="485" s="1213" customFormat="1" ht="12.75"/>
    <row r="486" s="1213" customFormat="1" ht="12.75"/>
    <row r="487" s="1213" customFormat="1" ht="12.75"/>
    <row r="488" s="1213" customFormat="1" ht="12.75"/>
    <row r="489" s="1213" customFormat="1" ht="12.75"/>
    <row r="490" s="1213" customFormat="1" ht="12.75"/>
    <row r="491" s="1213" customFormat="1" ht="12.75"/>
    <row r="492" s="1213" customFormat="1" ht="12.75"/>
    <row r="493" s="1213" customFormat="1" ht="12.75"/>
    <row r="494" s="1213" customFormat="1" ht="12.75"/>
    <row r="495" s="1213" customFormat="1" ht="12.75"/>
    <row r="496" s="1213" customFormat="1" ht="12.75"/>
    <row r="497" s="1213" customFormat="1" ht="12.75"/>
    <row r="498" s="1213" customFormat="1" ht="12.75"/>
    <row r="499" s="1213" customFormat="1" ht="12.75"/>
    <row r="500" s="1213" customFormat="1" ht="12.75"/>
    <row r="501" s="1213" customFormat="1" ht="12.75"/>
    <row r="502" s="1213" customFormat="1" ht="12.75"/>
    <row r="503" s="1213" customFormat="1" ht="12.75"/>
    <row r="504" s="1213" customFormat="1" ht="12.75"/>
    <row r="505" s="1213" customFormat="1" ht="12.75"/>
    <row r="506" s="1213" customFormat="1" ht="12.75"/>
    <row r="507" s="1213" customFormat="1" ht="12.75"/>
    <row r="508" s="1213" customFormat="1" ht="12.75"/>
    <row r="509" s="1213" customFormat="1" ht="12.75"/>
    <row r="510" s="1213" customFormat="1" ht="12.75"/>
    <row r="511" s="1213" customFormat="1" ht="12.75"/>
    <row r="512" s="1213" customFormat="1" ht="12.75"/>
    <row r="513" s="1213" customFormat="1" ht="12.75"/>
    <row r="514" s="1213" customFormat="1" ht="12.75"/>
    <row r="515" s="1213" customFormat="1" ht="12.75"/>
    <row r="516" s="1213" customFormat="1" ht="12.75"/>
    <row r="517" s="1213" customFormat="1" ht="12.75"/>
    <row r="518" s="1213" customFormat="1" ht="12.75"/>
    <row r="519" s="1213" customFormat="1" ht="12.75"/>
    <row r="520" s="1213" customFormat="1" ht="12.75"/>
    <row r="521" s="1213" customFormat="1" ht="12.75"/>
    <row r="522" s="1213" customFormat="1" ht="12.75"/>
    <row r="523" s="1213" customFormat="1" ht="12.75"/>
    <row r="524" s="1213" customFormat="1" ht="12.75"/>
    <row r="525" s="1213" customFormat="1" ht="12.75"/>
    <row r="526" s="1213" customFormat="1" ht="12.75"/>
    <row r="527" s="1213" customFormat="1" ht="12.75"/>
    <row r="528" s="1213" customFormat="1" ht="12.75"/>
    <row r="529" s="1213" customFormat="1" ht="12.75"/>
    <row r="530" s="1213" customFormat="1" ht="12.75"/>
    <row r="531" s="1213" customFormat="1" ht="12.75"/>
    <row r="532" s="1213" customFormat="1" ht="12.75"/>
    <row r="533" s="1213" customFormat="1" ht="12.75"/>
    <row r="534" s="1213" customFormat="1" ht="12.75"/>
    <row r="535" s="1213" customFormat="1" ht="12.75"/>
    <row r="536" s="1213" customFormat="1" ht="12.75"/>
    <row r="537" s="1213" customFormat="1" ht="12.75"/>
    <row r="538" s="1213" customFormat="1" ht="12.75"/>
    <row r="539" s="1213" customFormat="1" ht="12.75"/>
    <row r="540" s="1213" customFormat="1" ht="12.75"/>
    <row r="541" s="1213" customFormat="1" ht="12.75"/>
    <row r="542" s="1213" customFormat="1" ht="12.75"/>
    <row r="543" s="1213" customFormat="1" ht="12.75"/>
    <row r="544" s="1213" customFormat="1" ht="12.75"/>
    <row r="545" s="1213" customFormat="1" ht="12.75"/>
    <row r="546" s="1213" customFormat="1" ht="12.75"/>
    <row r="547" s="1213" customFormat="1" ht="12.75"/>
    <row r="548" s="1213" customFormat="1" ht="12.75"/>
    <row r="549" s="1213" customFormat="1" ht="12.75"/>
    <row r="550" s="1213" customFormat="1" ht="12.75"/>
    <row r="551" s="1213" customFormat="1" ht="12.75"/>
    <row r="552" s="1213" customFormat="1" ht="12.75"/>
    <row r="553" s="1213" customFormat="1" ht="12.75"/>
    <row r="554" s="1213" customFormat="1" ht="12.75"/>
    <row r="555" s="1213" customFormat="1" ht="12.75"/>
    <row r="556" s="1213" customFormat="1" ht="12.75"/>
    <row r="557" s="1213" customFormat="1" ht="12.75"/>
    <row r="558" s="1213" customFormat="1" ht="12.75"/>
    <row r="559" s="1213" customFormat="1" ht="12.75"/>
    <row r="560" s="1213" customFormat="1" ht="12.75"/>
    <row r="561" s="1213" customFormat="1" ht="12.75"/>
    <row r="562" s="1213" customFormat="1" ht="12.75"/>
    <row r="563" s="1213" customFormat="1" ht="12.75"/>
    <row r="564" s="1213" customFormat="1" ht="12.75"/>
    <row r="565" s="1213" customFormat="1" ht="12.75"/>
    <row r="566" s="1213" customFormat="1" ht="12.75"/>
    <row r="567" s="1213" customFormat="1" ht="12.75"/>
    <row r="568" s="1213" customFormat="1" ht="12.75"/>
    <row r="569" s="1213" customFormat="1" ht="12.75"/>
    <row r="570" s="1213" customFormat="1" ht="12.75"/>
    <row r="571" s="1213" customFormat="1" ht="12.75"/>
    <row r="572" s="1213" customFormat="1" ht="12.75"/>
    <row r="573" s="1213" customFormat="1" ht="12.75"/>
    <row r="574" s="1213" customFormat="1" ht="12.75"/>
    <row r="575" s="1213" customFormat="1" ht="12.75"/>
    <row r="576" s="1213" customFormat="1" ht="12.75"/>
    <row r="577" s="1213" customFormat="1" ht="12.75"/>
    <row r="578" s="1213" customFormat="1" ht="12.75"/>
    <row r="579" s="1213" customFormat="1" ht="12.75"/>
    <row r="580" s="1213" customFormat="1" ht="12.75"/>
    <row r="581" s="1213" customFormat="1" ht="12.75"/>
    <row r="582" s="1213" customFormat="1" ht="12.75"/>
    <row r="583" s="1213" customFormat="1" ht="12.75"/>
    <row r="584" s="1213" customFormat="1" ht="12.75"/>
    <row r="585" s="1213" customFormat="1" ht="12.75"/>
    <row r="586" s="1213" customFormat="1" ht="12.75"/>
    <row r="587" s="1213" customFormat="1" ht="12.75"/>
    <row r="588" s="1213" customFormat="1" ht="12.75"/>
    <row r="589" s="1213" customFormat="1" ht="12.75"/>
    <row r="590" s="1213" customFormat="1" ht="12.75"/>
    <row r="591" s="1213" customFormat="1" ht="12.75"/>
    <row r="592" s="1213" customFormat="1" ht="12.75"/>
    <row r="593" s="1213" customFormat="1" ht="12.75"/>
    <row r="594" s="1213" customFormat="1" ht="12.75"/>
    <row r="595" s="1213" customFormat="1" ht="12.75"/>
    <row r="596" s="1213" customFormat="1" ht="12.75"/>
    <row r="597" s="1213" customFormat="1" ht="12.75"/>
    <row r="598" s="1213" customFormat="1" ht="12.75"/>
    <row r="599" s="1213" customFormat="1" ht="12.75"/>
    <row r="600" s="1213" customFormat="1" ht="12.75"/>
    <row r="601" s="1213" customFormat="1" ht="12.75"/>
    <row r="602" s="1213" customFormat="1" ht="12.75"/>
    <row r="603" s="1213" customFormat="1" ht="12.75"/>
    <row r="604" s="1213" customFormat="1" ht="12.75"/>
    <row r="605" s="1213" customFormat="1" ht="12.75"/>
    <row r="606" s="1213" customFormat="1" ht="12.75"/>
    <row r="607" s="1213" customFormat="1" ht="12.75"/>
    <row r="608" s="1213" customFormat="1" ht="12.75"/>
    <row r="609" s="1213" customFormat="1" ht="12.75"/>
    <row r="610" s="1213" customFormat="1" ht="12.75"/>
    <row r="611" s="1213" customFormat="1" ht="12.75"/>
    <row r="612" s="1213" customFormat="1" ht="12.75"/>
    <row r="613" s="1213" customFormat="1" ht="12.75"/>
    <row r="614" s="1213" customFormat="1" ht="12.75"/>
    <row r="615" s="1213" customFormat="1" ht="12.75"/>
    <row r="616" s="1213" customFormat="1" ht="12.75"/>
    <row r="617" s="1213" customFormat="1" ht="12.75"/>
    <row r="618" s="1213" customFormat="1" ht="12.75"/>
    <row r="619" s="1213" customFormat="1" ht="12.75"/>
    <row r="620" s="1213" customFormat="1" ht="12.75"/>
    <row r="621" s="1213" customFormat="1" ht="12.75"/>
    <row r="622" s="1213" customFormat="1" ht="12.75"/>
    <row r="623" s="1213" customFormat="1" ht="12.75"/>
    <row r="624" s="1213" customFormat="1" ht="12.75"/>
    <row r="625" s="1213" customFormat="1" ht="12.75"/>
    <row r="626" s="1213" customFormat="1" ht="12.75"/>
    <row r="627" s="1213" customFormat="1" ht="12.75"/>
    <row r="628" s="1213" customFormat="1" ht="12.75"/>
    <row r="629" s="1213" customFormat="1" ht="12.75"/>
    <row r="630" s="1213" customFormat="1" ht="12.75"/>
    <row r="631" s="1213" customFormat="1" ht="12.75"/>
    <row r="632" s="1213" customFormat="1" ht="12.75"/>
    <row r="633" s="1213" customFormat="1" ht="12.75"/>
    <row r="634" s="1213" customFormat="1" ht="12.75"/>
    <row r="635" s="1213" customFormat="1" ht="12.75"/>
    <row r="636" s="1213" customFormat="1" ht="12.75"/>
    <row r="637" s="1213" customFormat="1" ht="12.75"/>
    <row r="638" s="1213" customFormat="1" ht="12.75"/>
    <row r="639" s="1213" customFormat="1" ht="12.75"/>
    <row r="640" s="1213" customFormat="1" ht="12.75"/>
    <row r="641" s="1213" customFormat="1" ht="12.75"/>
    <row r="642" s="1213" customFormat="1" ht="12.75"/>
    <row r="643" s="1213" customFormat="1" ht="12.75"/>
    <row r="644" s="1213" customFormat="1" ht="12.75"/>
    <row r="645" s="1213" customFormat="1" ht="12.75"/>
    <row r="646" s="1213" customFormat="1" ht="12.75"/>
    <row r="647" s="1213" customFormat="1" ht="12.75"/>
    <row r="648" s="1213" customFormat="1" ht="12.75"/>
    <row r="649" s="1213" customFormat="1" ht="12.75"/>
    <row r="650" s="1213" customFormat="1" ht="12.75"/>
    <row r="651" s="1213" customFormat="1" ht="12.75"/>
    <row r="652" s="1213" customFormat="1" ht="12.75"/>
    <row r="653" s="1213" customFormat="1" ht="12.75"/>
    <row r="654" s="1213" customFormat="1" ht="12.75"/>
    <row r="655" s="1213" customFormat="1" ht="12.75"/>
    <row r="656" s="1213" customFormat="1" ht="12.75"/>
    <row r="657" s="1213" customFormat="1" ht="12.75"/>
    <row r="658" s="1213" customFormat="1" ht="12.75"/>
    <row r="659" s="1213" customFormat="1" ht="12.75"/>
    <row r="660" s="1213" customFormat="1" ht="12.75"/>
    <row r="661" s="1213" customFormat="1" ht="12.75"/>
    <row r="662" s="1213" customFormat="1" ht="12.75"/>
    <row r="663" s="1213" customFormat="1" ht="12.75"/>
    <row r="664" s="1213" customFormat="1" ht="12.75"/>
    <row r="665" s="1213" customFormat="1" ht="12.75"/>
    <row r="666" s="1213" customFormat="1" ht="12.75"/>
    <row r="667" s="1213" customFormat="1" ht="12.75"/>
    <row r="668" s="1213" customFormat="1" ht="12.75"/>
    <row r="669" s="1213" customFormat="1" ht="12.75"/>
    <row r="670" s="1213" customFormat="1" ht="12.75"/>
    <row r="671" s="1213" customFormat="1" ht="12.75"/>
    <row r="672" s="1213" customFormat="1" ht="12.75"/>
    <row r="673" s="1213" customFormat="1" ht="12.75"/>
    <row r="674" s="1213" customFormat="1" ht="12.75"/>
    <row r="675" s="1213" customFormat="1" ht="12.75"/>
    <row r="676" s="1213" customFormat="1" ht="12.75"/>
    <row r="677" s="1213" customFormat="1" ht="12.75"/>
    <row r="678" s="1213" customFormat="1" ht="12.75"/>
    <row r="679" s="1213" customFormat="1" ht="12.75"/>
    <row r="680" s="1213" customFormat="1" ht="12.75"/>
    <row r="681" s="1213" customFormat="1" ht="12.75"/>
    <row r="682" s="1213" customFormat="1" ht="12.75"/>
    <row r="683" s="1213" customFormat="1" ht="12.75"/>
    <row r="684" s="1213" customFormat="1" ht="12.75"/>
    <row r="685" s="1213" customFormat="1" ht="12.75"/>
    <row r="686" s="1213" customFormat="1" ht="12.75"/>
    <row r="687" s="1213" customFormat="1" ht="12.75"/>
    <row r="688" s="1213" customFormat="1" ht="12.75"/>
    <row r="689" s="1213" customFormat="1" ht="12.75"/>
    <row r="690" s="1213" customFormat="1" ht="12.75"/>
    <row r="691" s="1213" customFormat="1" ht="12.75"/>
    <row r="692" s="1213" customFormat="1" ht="12.75"/>
    <row r="693" s="1213" customFormat="1" ht="12.75"/>
    <row r="694" s="1213" customFormat="1" ht="12.75"/>
    <row r="695" s="1213" customFormat="1" ht="12.75"/>
    <row r="696" s="1213" customFormat="1" ht="12.75"/>
    <row r="697" s="1213" customFormat="1" ht="12.75"/>
    <row r="698" s="1213" customFormat="1" ht="12.75"/>
    <row r="699" s="1213" customFormat="1" ht="12.75"/>
    <row r="700" s="1213" customFormat="1" ht="12.75"/>
    <row r="701" s="1213" customFormat="1" ht="12.75"/>
    <row r="702" s="1213" customFormat="1" ht="12.75"/>
    <row r="703" s="1213" customFormat="1" ht="12.75"/>
    <row r="704" s="1213" customFormat="1" ht="12.75"/>
    <row r="705" s="1213" customFormat="1" ht="12.75"/>
    <row r="706" s="1213" customFormat="1" ht="12.75"/>
    <row r="707" s="1213" customFormat="1" ht="12.75"/>
    <row r="708" s="1213" customFormat="1" ht="12.75"/>
    <row r="709" s="1213" customFormat="1" ht="12.75"/>
    <row r="710" s="1213" customFormat="1" ht="12.75"/>
    <row r="711" s="1213" customFormat="1" ht="12.75"/>
    <row r="712" s="1213" customFormat="1" ht="12.75"/>
    <row r="713" s="1213" customFormat="1" ht="12.75"/>
    <row r="714" s="1213" customFormat="1" ht="12.75"/>
    <row r="715" s="1213" customFormat="1" ht="12.75"/>
    <row r="716" s="1213" customFormat="1" ht="12.75"/>
    <row r="717" s="1213" customFormat="1" ht="12.75"/>
    <row r="718" s="1213" customFormat="1" ht="12.75"/>
    <row r="719" s="1213" customFormat="1" ht="12.75"/>
    <row r="720" s="1213" customFormat="1" ht="12.75"/>
    <row r="721" s="1213" customFormat="1" ht="12.75"/>
    <row r="722" s="1213" customFormat="1" ht="12.75"/>
    <row r="723" s="1213" customFormat="1" ht="12.75"/>
    <row r="724" s="1213" customFormat="1" ht="12.75"/>
    <row r="725" s="1213" customFormat="1" ht="12.75"/>
    <row r="726" s="1213" customFormat="1" ht="12.75"/>
    <row r="727" s="1213" customFormat="1" ht="12.75"/>
    <row r="728" s="1213" customFormat="1" ht="12.75"/>
    <row r="729" s="1213" customFormat="1" ht="12.75"/>
    <row r="730" s="1213" customFormat="1" ht="12.75"/>
    <row r="731" s="1213" customFormat="1" ht="12.75"/>
    <row r="732" s="1213" customFormat="1" ht="12.75"/>
    <row r="733" s="1213" customFormat="1" ht="12.75"/>
    <row r="734" s="1213" customFormat="1" ht="12.75"/>
    <row r="735" s="1213" customFormat="1" ht="12.75"/>
    <row r="736" s="1213" customFormat="1" ht="12.75"/>
    <row r="737" s="1213" customFormat="1" ht="12.75"/>
    <row r="738" s="1213" customFormat="1" ht="12.75"/>
    <row r="739" s="1213" customFormat="1" ht="12.75"/>
    <row r="740" s="1213" customFormat="1" ht="12.75"/>
    <row r="741" s="1213" customFormat="1" ht="12.75"/>
    <row r="742" s="1213" customFormat="1" ht="12.75"/>
    <row r="743" s="1213" customFormat="1" ht="12.75"/>
    <row r="744" s="1213" customFormat="1" ht="12.75"/>
    <row r="745" s="1213" customFormat="1" ht="12.75"/>
    <row r="746" s="1213" customFormat="1" ht="12.75"/>
    <row r="747" s="1213" customFormat="1" ht="12.75"/>
    <row r="748" s="1213" customFormat="1" ht="12.75"/>
    <row r="749" s="1213" customFormat="1" ht="12.75"/>
    <row r="750" s="1213" customFormat="1" ht="12.75"/>
    <row r="751" s="1213" customFormat="1" ht="12.75"/>
    <row r="752" s="1213" customFormat="1" ht="12.75"/>
    <row r="753" s="1213" customFormat="1" ht="12.75"/>
    <row r="754" s="1213" customFormat="1" ht="12.75"/>
    <row r="755" s="1213" customFormat="1" ht="12.75"/>
    <row r="756" s="1213" customFormat="1" ht="12.75"/>
    <row r="757" s="1213" customFormat="1" ht="12.75"/>
    <row r="758" s="1213" customFormat="1" ht="12.75"/>
    <row r="759" s="1213" customFormat="1" ht="12.75"/>
    <row r="760" s="1213" customFormat="1" ht="12.75"/>
    <row r="761" s="1213" customFormat="1" ht="12.75"/>
    <row r="762" s="1213" customFormat="1" ht="12.75"/>
    <row r="763" s="1213" customFormat="1" ht="12.75"/>
    <row r="764" s="1213" customFormat="1" ht="12.75"/>
    <row r="765" s="1213" customFormat="1" ht="12.75"/>
    <row r="766" s="1213" customFormat="1" ht="12.75"/>
    <row r="767" s="1213" customFormat="1" ht="12.75"/>
    <row r="768" s="1213" customFormat="1" ht="12.75"/>
    <row r="769" s="1213" customFormat="1" ht="12.75"/>
    <row r="770" s="1213" customFormat="1" ht="12.75"/>
    <row r="771" s="1213" customFormat="1" ht="12.75"/>
    <row r="772" s="1213" customFormat="1" ht="12.75"/>
    <row r="773" s="1213" customFormat="1" ht="12.75"/>
    <row r="774" s="1213" customFormat="1" ht="12.75"/>
    <row r="775" s="1213" customFormat="1" ht="12.75"/>
    <row r="776" s="1213" customFormat="1" ht="12.75"/>
    <row r="777" s="1213" customFormat="1" ht="12.75"/>
    <row r="778" s="1213" customFormat="1" ht="12.75"/>
    <row r="779" s="1213" customFormat="1" ht="12.75"/>
    <row r="780" s="1213" customFormat="1" ht="12.75"/>
    <row r="781" s="1213" customFormat="1" ht="12.75"/>
    <row r="782" s="1213" customFormat="1" ht="12.75"/>
    <row r="783" s="1213" customFormat="1" ht="12.75"/>
    <row r="784" s="1213" customFormat="1" ht="12.75"/>
    <row r="785" s="1213" customFormat="1" ht="12.75"/>
    <row r="786" s="1213" customFormat="1" ht="12.75"/>
    <row r="787" s="1213" customFormat="1" ht="12.75"/>
    <row r="788" s="1213" customFormat="1" ht="12.75"/>
    <row r="789" s="1213" customFormat="1" ht="12.75"/>
    <row r="790" s="1213" customFormat="1" ht="12.75"/>
    <row r="791" s="1213" customFormat="1" ht="12.75"/>
    <row r="792" s="1213" customFormat="1" ht="12.75"/>
    <row r="793" s="1213" customFormat="1" ht="12.75"/>
    <row r="794" s="1213" customFormat="1" ht="12.75"/>
    <row r="795" s="1213" customFormat="1" ht="12.75"/>
    <row r="796" s="1213" customFormat="1" ht="12.75"/>
    <row r="797" s="1213" customFormat="1" ht="12.75"/>
    <row r="798" s="1213" customFormat="1" ht="12.75"/>
    <row r="799" s="1213" customFormat="1" ht="12.75"/>
    <row r="800" s="1213" customFormat="1" ht="12.75"/>
    <row r="801" s="1213" customFormat="1" ht="12.75"/>
    <row r="802" s="1213" customFormat="1" ht="12.75"/>
    <row r="803" s="1213" customFormat="1" ht="12.75"/>
    <row r="804" s="1213" customFormat="1" ht="12.75"/>
    <row r="805" s="1213" customFormat="1" ht="12.75"/>
    <row r="806" s="1213" customFormat="1" ht="12.75"/>
    <row r="807" s="1213" customFormat="1" ht="12.75"/>
    <row r="808" s="1213" customFormat="1" ht="12.75"/>
    <row r="809" s="1213" customFormat="1" ht="12.75"/>
    <row r="810" s="1213" customFormat="1" ht="12.75"/>
    <row r="811" s="1213" customFormat="1" ht="12.75"/>
    <row r="812" s="1213" customFormat="1" ht="12.75"/>
    <row r="813" s="1213" customFormat="1" ht="12.75"/>
    <row r="814" s="1213" customFormat="1" ht="12.75"/>
    <row r="815" s="1213" customFormat="1" ht="12.75"/>
    <row r="816" s="1213" customFormat="1" ht="12.75"/>
    <row r="817" s="1213" customFormat="1" ht="12.75"/>
    <row r="818" s="1213" customFormat="1" ht="12.75"/>
    <row r="819" s="1213" customFormat="1" ht="12.75"/>
    <row r="820" s="1213" customFormat="1" ht="12.75"/>
    <row r="821" s="1213" customFormat="1" ht="12.75"/>
    <row r="822" s="1213" customFormat="1" ht="12.75"/>
    <row r="823" s="1213" customFormat="1" ht="12.75"/>
    <row r="824" s="1213" customFormat="1" ht="12.75"/>
    <row r="825" s="1213" customFormat="1" ht="12.75"/>
    <row r="826" s="1213" customFormat="1" ht="12.75"/>
    <row r="827" s="1213" customFormat="1" ht="12.75"/>
    <row r="828" s="1213" customFormat="1" ht="12.75"/>
    <row r="829" s="1213" customFormat="1" ht="12.75"/>
    <row r="830" s="1213" customFormat="1" ht="12.75"/>
    <row r="831" s="1213" customFormat="1" ht="12.75"/>
    <row r="832" s="1213" customFormat="1" ht="12.75"/>
    <row r="833" s="1213" customFormat="1" ht="12.75"/>
    <row r="834" s="1213" customFormat="1" ht="12.75"/>
    <row r="835" s="1213" customFormat="1" ht="12.75"/>
    <row r="836" s="1213" customFormat="1" ht="12.75"/>
    <row r="837" s="1213" customFormat="1" ht="12.75"/>
    <row r="838" s="1213" customFormat="1" ht="12.75"/>
    <row r="839" s="1213" customFormat="1" ht="12.75"/>
    <row r="840" s="1213" customFormat="1" ht="12.75"/>
    <row r="841" s="1213" customFormat="1" ht="12.75"/>
    <row r="842" s="1213" customFormat="1" ht="12.75"/>
    <row r="843" s="1213" customFormat="1" ht="12.75"/>
    <row r="844" s="1213" customFormat="1" ht="12.75"/>
    <row r="845" s="1213" customFormat="1" ht="12.75"/>
    <row r="846" s="1213" customFormat="1" ht="12.75"/>
    <row r="847" s="1213" customFormat="1" ht="12.75"/>
    <row r="848" s="1213" customFormat="1" ht="12.75"/>
    <row r="849" s="1213" customFormat="1" ht="12.75"/>
    <row r="850" s="1213" customFormat="1" ht="12.75"/>
    <row r="851" s="1213" customFormat="1" ht="12.75"/>
    <row r="852" s="1213" customFormat="1" ht="12.75"/>
    <row r="853" s="1213" customFormat="1" ht="12.75"/>
    <row r="854" s="1213" customFormat="1" ht="12.75"/>
    <row r="855" s="1213" customFormat="1" ht="12.75"/>
    <row r="856" s="1213" customFormat="1" ht="12.75"/>
    <row r="857" s="1213" customFormat="1" ht="12.75"/>
    <row r="858" s="1213" customFormat="1" ht="12.75"/>
    <row r="859" s="1213" customFormat="1" ht="12.75"/>
    <row r="860" s="1213" customFormat="1" ht="12.75"/>
    <row r="861" s="1213" customFormat="1" ht="12.75"/>
    <row r="862" s="1213" customFormat="1" ht="12.75"/>
    <row r="863" s="1213" customFormat="1" ht="12.75"/>
    <row r="864" s="1213" customFormat="1" ht="12.75"/>
    <row r="865" s="1213" customFormat="1" ht="12.75"/>
    <row r="866" s="1213" customFormat="1" ht="12.75"/>
    <row r="867" s="1213" customFormat="1" ht="12.75"/>
    <row r="868" s="1213" customFormat="1" ht="12.75"/>
    <row r="869" s="1213" customFormat="1" ht="12.75"/>
    <row r="870" s="1213" customFormat="1" ht="12.75"/>
    <row r="871" s="1213" customFormat="1" ht="12.75"/>
    <row r="872" s="1213" customFormat="1" ht="12.75"/>
    <row r="873" s="1213" customFormat="1" ht="12.75"/>
    <row r="874" s="1213" customFormat="1" ht="12.75"/>
    <row r="875" s="1213" customFormat="1" ht="12.75"/>
    <row r="876" s="1213" customFormat="1" ht="12.75"/>
    <row r="877" s="1213" customFormat="1" ht="12.75"/>
    <row r="878" s="1213" customFormat="1" ht="12.75"/>
    <row r="879" s="1213" customFormat="1" ht="12.75"/>
    <row r="880" s="1213" customFormat="1" ht="12.75"/>
    <row r="881" s="1213" customFormat="1" ht="12.75"/>
    <row r="882" s="1213" customFormat="1" ht="12.75"/>
    <row r="883" s="1213" customFormat="1" ht="12.75"/>
    <row r="884" s="1213" customFormat="1" ht="12.75"/>
    <row r="885" s="1213" customFormat="1" ht="12.75"/>
    <row r="886" s="1213" customFormat="1" ht="12.75"/>
    <row r="887" s="1213" customFormat="1" ht="12.75"/>
    <row r="888" s="1213" customFormat="1" ht="12.75"/>
    <row r="889" s="1213" customFormat="1" ht="12.75"/>
    <row r="890" s="1213" customFormat="1" ht="12.75"/>
    <row r="891" s="1213" customFormat="1" ht="12.75"/>
    <row r="892" s="1213" customFormat="1" ht="12.75"/>
    <row r="893" s="1213" customFormat="1" ht="12.75"/>
    <row r="894" s="1213" customFormat="1" ht="12.75"/>
    <row r="895" s="1213" customFormat="1" ht="12.75"/>
    <row r="896" s="1213" customFormat="1" ht="12.75"/>
    <row r="897" s="1213" customFormat="1" ht="12.75"/>
    <row r="898" s="1213" customFormat="1" ht="12.75"/>
    <row r="899" s="1213" customFormat="1" ht="12.75"/>
    <row r="900" s="1213" customFormat="1" ht="12.75"/>
    <row r="901" s="1213" customFormat="1" ht="12.75"/>
    <row r="902" s="1213" customFormat="1" ht="12.75"/>
    <row r="903" s="1213" customFormat="1" ht="12.75"/>
    <row r="904" s="1213" customFormat="1" ht="12.75"/>
    <row r="905" s="1213" customFormat="1" ht="12.75"/>
    <row r="906" s="1213" customFormat="1" ht="12.75"/>
    <row r="907" s="1213" customFormat="1" ht="12.75"/>
    <row r="908" s="1213" customFormat="1" ht="12.75"/>
    <row r="909" s="1213" customFormat="1" ht="12.75"/>
    <row r="910" s="1213" customFormat="1" ht="12.75"/>
    <row r="911" s="1213" customFormat="1" ht="12.75"/>
    <row r="912" s="1213" customFormat="1" ht="12.75"/>
    <row r="913" s="1213" customFormat="1" ht="12.75"/>
    <row r="914" s="1213" customFormat="1" ht="12.75"/>
    <row r="915" s="1213" customFormat="1" ht="12.75"/>
    <row r="916" s="1213" customFormat="1" ht="12.75"/>
    <row r="917" s="1213" customFormat="1" ht="12.75"/>
    <row r="918" s="1213" customFormat="1" ht="12.75"/>
    <row r="919" s="1213" customFormat="1" ht="12.75"/>
    <row r="920" s="1213" customFormat="1" ht="12.75"/>
    <row r="921" s="1213" customFormat="1" ht="12.75"/>
    <row r="922" s="1213" customFormat="1" ht="12.75"/>
    <row r="923" s="1213" customFormat="1" ht="12.75"/>
    <row r="924" s="1213" customFormat="1" ht="12.75"/>
    <row r="925" s="1213" customFormat="1" ht="12.75"/>
    <row r="926" s="1213" customFormat="1" ht="12.75"/>
    <row r="927" s="1213" customFormat="1" ht="12.75"/>
    <row r="928" s="1213" customFormat="1" ht="12.75"/>
    <row r="929" s="1213" customFormat="1" ht="12.75"/>
    <row r="930" s="1213" customFormat="1" ht="12.75"/>
    <row r="931" s="1213" customFormat="1" ht="12.75"/>
    <row r="932" s="1213" customFormat="1" ht="12.75"/>
    <row r="933" s="1213" customFormat="1" ht="12.75"/>
    <row r="934" s="1213" customFormat="1" ht="12.75"/>
    <row r="935" s="1213" customFormat="1" ht="12.75"/>
    <row r="936" s="1213" customFormat="1" ht="12.75"/>
    <row r="937" s="1213" customFormat="1" ht="12.75"/>
    <row r="938" s="1213" customFormat="1" ht="12.75"/>
    <row r="939" s="1213" customFormat="1" ht="12.75"/>
    <row r="940" s="1213" customFormat="1" ht="12.75"/>
    <row r="941" s="1213" customFormat="1" ht="12.75"/>
    <row r="942" s="1213" customFormat="1" ht="12.75"/>
    <row r="943" s="1213" customFormat="1" ht="12.75"/>
    <row r="944" s="1213" customFormat="1" ht="12.75"/>
    <row r="945" s="1213" customFormat="1" ht="12.75"/>
    <row r="946" s="1213" customFormat="1" ht="12.75"/>
    <row r="947" s="1213" customFormat="1" ht="12.75"/>
    <row r="948" s="1213" customFormat="1" ht="12.75"/>
    <row r="949" s="1213" customFormat="1" ht="12.75"/>
    <row r="950" s="1213" customFormat="1" ht="12.75"/>
    <row r="951" s="1213" customFormat="1" ht="12.75"/>
    <row r="952" s="1213" customFormat="1" ht="12.75"/>
    <row r="953" s="1213" customFormat="1" ht="12.75"/>
    <row r="954" s="1213" customFormat="1" ht="12.75"/>
    <row r="955" s="1213" customFormat="1" ht="12.75"/>
    <row r="956" s="1213" customFormat="1" ht="12.75"/>
    <row r="957" s="1213" customFormat="1" ht="12.75"/>
    <row r="958" s="1213" customFormat="1" ht="12.75"/>
    <row r="959" s="1213" customFormat="1" ht="12.75"/>
    <row r="960" s="1213" customFormat="1" ht="12.75"/>
    <row r="961" s="1213" customFormat="1" ht="12.75"/>
    <row r="962" s="1213" customFormat="1" ht="12.75"/>
    <row r="963" s="1213" customFormat="1" ht="12.75"/>
    <row r="964" s="1213" customFormat="1" ht="12.75"/>
    <row r="965" s="1213" customFormat="1" ht="12.75"/>
    <row r="966" s="1213" customFormat="1" ht="12.75"/>
    <row r="967" s="1213" customFormat="1" ht="12.75"/>
    <row r="968" s="1213" customFormat="1" ht="12.75"/>
    <row r="969" s="1213" customFormat="1" ht="12.75"/>
    <row r="970" s="1213" customFormat="1" ht="12.75"/>
    <row r="971" s="1213" customFormat="1" ht="12.75"/>
    <row r="972" s="1213" customFormat="1" ht="12.75"/>
    <row r="973" s="1213" customFormat="1" ht="12.75"/>
    <row r="974" s="1213" customFormat="1" ht="12.75"/>
    <row r="975" s="1213" customFormat="1" ht="12.75"/>
    <row r="976" s="1213" customFormat="1" ht="12.75"/>
    <row r="977" s="1213" customFormat="1" ht="12.75"/>
    <row r="978" s="1213" customFormat="1" ht="12.75"/>
    <row r="979" s="1213" customFormat="1" ht="12.75"/>
    <row r="980" s="1213" customFormat="1" ht="12.75"/>
    <row r="981" s="1213" customFormat="1" ht="12.75"/>
    <row r="982" s="1213" customFormat="1" ht="12.75"/>
    <row r="983" s="1213" customFormat="1" ht="12.75"/>
    <row r="984" s="1213" customFormat="1" ht="12.75"/>
    <row r="985" s="1213" customFormat="1" ht="12.75"/>
    <row r="986" s="1213" customFormat="1" ht="12.75"/>
    <row r="987" s="1213" customFormat="1" ht="12.75"/>
    <row r="988" s="1213" customFormat="1" ht="12.75"/>
    <row r="989" s="1213" customFormat="1" ht="12.75"/>
    <row r="990" s="1213" customFormat="1" ht="12.75"/>
    <row r="991" s="1213" customFormat="1" ht="12.75"/>
    <row r="992" s="1213" customFormat="1" ht="12.75"/>
    <row r="993" s="1213" customFormat="1" ht="12.75"/>
    <row r="994" s="1213" customFormat="1" ht="12.75"/>
    <row r="995" s="1213" customFormat="1" ht="12.75"/>
    <row r="996" s="1213" customFormat="1" ht="12.75"/>
    <row r="997" s="1213" customFormat="1" ht="12.75"/>
    <row r="998" s="1213" customFormat="1" ht="12.75"/>
    <row r="999" s="1213" customFormat="1" ht="12.75"/>
    <row r="1000" s="1213" customFormat="1" ht="12.75"/>
    <row r="1001" s="1213" customFormat="1" ht="12.75"/>
    <row r="1002" s="1213" customFormat="1" ht="12.75"/>
    <row r="1003" s="1213" customFormat="1" ht="12.75"/>
    <row r="1004" s="1213" customFormat="1" ht="12.75"/>
    <row r="1005" s="1213" customFormat="1" ht="12.75"/>
    <row r="1006" s="1213" customFormat="1" ht="12.75"/>
    <row r="1007" s="1213" customFormat="1" ht="12.75"/>
    <row r="1008" s="1213" customFormat="1" ht="12.75"/>
    <row r="1009" s="1213" customFormat="1" ht="12.75"/>
    <row r="1010" s="1213" customFormat="1" ht="12.75"/>
    <row r="1011" s="1213" customFormat="1" ht="12.75"/>
    <row r="1012" s="1213" customFormat="1" ht="12.75"/>
    <row r="1013" s="1213" customFormat="1" ht="12.75"/>
    <row r="1014" s="1213" customFormat="1" ht="12.75"/>
    <row r="1015" s="1213" customFormat="1" ht="12.75"/>
    <row r="1016" s="1213" customFormat="1" ht="12.75"/>
    <row r="1017" s="1213" customFormat="1" ht="12.75"/>
    <row r="1018" s="1213" customFormat="1" ht="12.75"/>
    <row r="1019" s="1213" customFormat="1" ht="12.75"/>
    <row r="1020" s="1213" customFormat="1" ht="12.75"/>
    <row r="1021" s="1213" customFormat="1" ht="12.75"/>
    <row r="1022" s="1213" customFormat="1" ht="12.75"/>
    <row r="1023" s="1213" customFormat="1" ht="12.75"/>
    <row r="1024" s="1213" customFormat="1" ht="12.75"/>
    <row r="1025" s="1213" customFormat="1" ht="12.75"/>
    <row r="1026" s="1213" customFormat="1" ht="12.75"/>
    <row r="1027" s="1213" customFormat="1" ht="12.75"/>
    <row r="1028" s="1213" customFormat="1" ht="12.75"/>
    <row r="1029" s="1213" customFormat="1" ht="12.75"/>
    <row r="1030" s="1213" customFormat="1" ht="12.75"/>
    <row r="1031" s="1213" customFormat="1" ht="12.75"/>
    <row r="1032" s="1213" customFormat="1" ht="12.75"/>
    <row r="1033" s="1213" customFormat="1" ht="12.75"/>
    <row r="1034" s="1213" customFormat="1" ht="12.75"/>
    <row r="1035" s="1213" customFormat="1" ht="12.75"/>
    <row r="1036" s="1213" customFormat="1" ht="12.75"/>
    <row r="1037" s="1213" customFormat="1" ht="12.75"/>
    <row r="1038" s="1213" customFormat="1" ht="12.75"/>
    <row r="1039" s="1213" customFormat="1" ht="12.75"/>
    <row r="1040" s="1213" customFormat="1" ht="12.75"/>
    <row r="1041" s="1213" customFormat="1" ht="12.75"/>
    <row r="1042" s="1213" customFormat="1" ht="12.75"/>
    <row r="1043" s="1213" customFormat="1" ht="12.75"/>
    <row r="1044" s="1213" customFormat="1" ht="12.75"/>
    <row r="1045" s="1213" customFormat="1" ht="12.75"/>
    <row r="1046" s="1213" customFormat="1" ht="12.75"/>
    <row r="1047" s="1213" customFormat="1" ht="12.75"/>
    <row r="1048" s="1213" customFormat="1" ht="12.75"/>
    <row r="1049" s="1213" customFormat="1" ht="12.75"/>
    <row r="1050" s="1213" customFormat="1" ht="12.75"/>
    <row r="1051" s="1213" customFormat="1" ht="12.75"/>
    <row r="1052" s="1213" customFormat="1" ht="12.75"/>
    <row r="1053" s="1213" customFormat="1" ht="12.75"/>
    <row r="1054" s="1213" customFormat="1" ht="12.75"/>
    <row r="1055" s="1213" customFormat="1" ht="12.75"/>
    <row r="1056" s="1213" customFormat="1" ht="12.75"/>
    <row r="1057" s="1213" customFormat="1" ht="12.75"/>
    <row r="1058" s="1213" customFormat="1" ht="12.75"/>
    <row r="1059" s="1213" customFormat="1" ht="12.75"/>
    <row r="1060" s="1213" customFormat="1" ht="12.75"/>
    <row r="1061" s="1213" customFormat="1" ht="12.75"/>
    <row r="1062" s="1213" customFormat="1" ht="12.75"/>
    <row r="1063" s="1213" customFormat="1" ht="12.75"/>
    <row r="1064" s="1213" customFormat="1" ht="12.75"/>
    <row r="1065" s="1213" customFormat="1" ht="12.75"/>
    <row r="1066" s="1213" customFormat="1" ht="12.75"/>
    <row r="1067" s="1213" customFormat="1" ht="12.75"/>
    <row r="1068" s="1213" customFormat="1" ht="12.75"/>
    <row r="1069" s="1213" customFormat="1" ht="12.75"/>
    <row r="1070" s="1213" customFormat="1" ht="12.75"/>
    <row r="1071" s="1213" customFormat="1" ht="12.75"/>
    <row r="1072" s="1213" customFormat="1" ht="12.75"/>
    <row r="1073" s="1213" customFormat="1" ht="12.75"/>
    <row r="1074" s="1213" customFormat="1" ht="12.75"/>
    <row r="1075" s="1213" customFormat="1" ht="12.75"/>
    <row r="1076" s="1213" customFormat="1" ht="12.75"/>
    <row r="1077" s="1213" customFormat="1" ht="12.75"/>
    <row r="1078" s="1213" customFormat="1" ht="12.75"/>
    <row r="1079" s="1213" customFormat="1" ht="12.75"/>
    <row r="1080" s="1213" customFormat="1" ht="12.75"/>
    <row r="1081" s="1213" customFormat="1" ht="12.75"/>
    <row r="1082" s="1213" customFormat="1" ht="12.75"/>
    <row r="1083" s="1213" customFormat="1" ht="12.75"/>
    <row r="1084" s="1213" customFormat="1" ht="12.75"/>
    <row r="1085" s="1213" customFormat="1" ht="12.75"/>
    <row r="1086" s="1213" customFormat="1" ht="12.75"/>
    <row r="1087" s="1213" customFormat="1" ht="12.75"/>
    <row r="1088" s="1213" customFormat="1" ht="12.75"/>
    <row r="1089" s="1213" customFormat="1" ht="12.75"/>
    <row r="1090" s="1213" customFormat="1" ht="12.75"/>
    <row r="1091" s="1213" customFormat="1" ht="12.75"/>
    <row r="1092" s="1213" customFormat="1" ht="12.75"/>
    <row r="1093" s="1213" customFormat="1" ht="12.75"/>
    <row r="1094" s="1213" customFormat="1" ht="12.75"/>
    <row r="1095" s="1213" customFormat="1" ht="12.75"/>
    <row r="1096" s="1213" customFormat="1" ht="12.75"/>
    <row r="1097" s="1213" customFormat="1" ht="12.75"/>
    <row r="1098" s="1213" customFormat="1" ht="12.75"/>
    <row r="1099" s="1213" customFormat="1" ht="12.75"/>
    <row r="1100" s="1213" customFormat="1" ht="12.75"/>
    <row r="1101" s="1213" customFormat="1" ht="12.75"/>
    <row r="1102" s="1213" customFormat="1" ht="12.75"/>
    <row r="1103" s="1213" customFormat="1" ht="12.75"/>
    <row r="1104" s="1213" customFormat="1" ht="12.75"/>
    <row r="1105" s="1213" customFormat="1" ht="12.75"/>
    <row r="1106" s="1213" customFormat="1" ht="12.75"/>
    <row r="1107" s="1213" customFormat="1" ht="12.75"/>
    <row r="1108" s="1213" customFormat="1" ht="12.75"/>
    <row r="1109" s="1213" customFormat="1" ht="12.75"/>
    <row r="1110" s="1213" customFormat="1" ht="12.75"/>
    <row r="1111" s="1213" customFormat="1" ht="12.75"/>
    <row r="1112" s="1213" customFormat="1" ht="12.75"/>
    <row r="1113" s="1213" customFormat="1" ht="12.75"/>
    <row r="1114" s="1213" customFormat="1" ht="12.75"/>
    <row r="1115" s="1213" customFormat="1" ht="12.75"/>
    <row r="1116" s="1213" customFormat="1" ht="12.75"/>
    <row r="1117" s="1213" customFormat="1" ht="12.75"/>
    <row r="1118" s="1213" customFormat="1" ht="12.75"/>
    <row r="1119" s="1213" customFormat="1" ht="12.75"/>
    <row r="1120" s="1213" customFormat="1" ht="12.75"/>
    <row r="1121" s="1213" customFormat="1" ht="12.75"/>
    <row r="1122" s="1213" customFormat="1" ht="12.75"/>
    <row r="1123" s="1213" customFormat="1" ht="12.75"/>
    <row r="1124" s="1213" customFormat="1" ht="12.75"/>
    <row r="1125" s="1213" customFormat="1" ht="12.75"/>
    <row r="1126" s="1213" customFormat="1" ht="12.75"/>
    <row r="1127" s="1213" customFormat="1" ht="12.75"/>
    <row r="1128" s="1213" customFormat="1" ht="12.75"/>
    <row r="1129" s="1213" customFormat="1" ht="12.75"/>
    <row r="1130" s="1213" customFormat="1" ht="12.75"/>
    <row r="1131" s="1213" customFormat="1" ht="12.75"/>
    <row r="1132" s="1213" customFormat="1" ht="12.75"/>
    <row r="1133" s="1213" customFormat="1" ht="12.75"/>
    <row r="1134" s="1213" customFormat="1" ht="12.75"/>
    <row r="1135" s="1213" customFormat="1" ht="12.75"/>
    <row r="1136" s="1213" customFormat="1" ht="12.75"/>
    <row r="1137" s="1213" customFormat="1" ht="12.75"/>
    <row r="1138" s="1213" customFormat="1" ht="12.75"/>
    <row r="1139" s="1213" customFormat="1" ht="12.75"/>
    <row r="1140" s="1213" customFormat="1" ht="12.75"/>
    <row r="1141" s="1213" customFormat="1" ht="12.75"/>
    <row r="1142" s="1213" customFormat="1" ht="12.75"/>
    <row r="1143" s="1213" customFormat="1" ht="12.75"/>
    <row r="1144" s="1213" customFormat="1" ht="12.75"/>
    <row r="1145" s="1213" customFormat="1" ht="12.75"/>
    <row r="1146" s="1213" customFormat="1" ht="12.75"/>
    <row r="1147" s="1213" customFormat="1" ht="12.75"/>
    <row r="1148" s="1213" customFormat="1" ht="12.75"/>
    <row r="1149" s="1213" customFormat="1" ht="12.75"/>
    <row r="1150" s="1213" customFormat="1" ht="12.75"/>
    <row r="1151" s="1213" customFormat="1" ht="12.75"/>
    <row r="1152" s="1213" customFormat="1" ht="12.75"/>
    <row r="1153" s="1213" customFormat="1" ht="12.75"/>
    <row r="1154" s="1213" customFormat="1" ht="12.75"/>
    <row r="1155" s="1213" customFormat="1" ht="12.75"/>
    <row r="1156" s="1213" customFormat="1" ht="12.75"/>
    <row r="1157" s="1213" customFormat="1" ht="12.75"/>
    <row r="1158" s="1213" customFormat="1" ht="12.75"/>
    <row r="1159" s="1213" customFormat="1" ht="12.75"/>
    <row r="1160" s="1213" customFormat="1" ht="12.75"/>
    <row r="1161" s="1213" customFormat="1" ht="12.75"/>
    <row r="1162" s="1213" customFormat="1" ht="12.75"/>
    <row r="1163" s="1213" customFormat="1" ht="12.75"/>
    <row r="1164" s="1213" customFormat="1" ht="12.75"/>
    <row r="1165" s="1213" customFormat="1" ht="12.75"/>
    <row r="1166" s="1213" customFormat="1" ht="12.75"/>
    <row r="1167" s="1213" customFormat="1" ht="12.75"/>
    <row r="1168" s="1213" customFormat="1" ht="12.75"/>
    <row r="1169" s="1213" customFormat="1" ht="12.75"/>
    <row r="1170" s="1213" customFormat="1" ht="12.75"/>
    <row r="1171" s="1213" customFormat="1" ht="12.75"/>
    <row r="1172" s="1213" customFormat="1" ht="12.75"/>
    <row r="1173" s="1213" customFormat="1" ht="12.75"/>
    <row r="1174" s="1213" customFormat="1" ht="12.75"/>
    <row r="1175" s="1213" customFormat="1" ht="12.75"/>
    <row r="1176" s="1213" customFormat="1" ht="12.75"/>
    <row r="1177" s="1213" customFormat="1" ht="12.75"/>
    <row r="1178" s="1213" customFormat="1" ht="12.75"/>
    <row r="1179" s="1213" customFormat="1" ht="12.75"/>
    <row r="1180" s="1213" customFormat="1" ht="12.75"/>
    <row r="1181" s="1213" customFormat="1" ht="12.75"/>
    <row r="1182" s="1213" customFormat="1" ht="12.75"/>
    <row r="1183" s="1213" customFormat="1" ht="12.75"/>
    <row r="1184" s="1213" customFormat="1" ht="12.75"/>
    <row r="1185" s="1213" customFormat="1" ht="12.75"/>
    <row r="1186" s="1213" customFormat="1" ht="12.75"/>
    <row r="1187" s="1213" customFormat="1" ht="12.75"/>
    <row r="1188" s="1213" customFormat="1" ht="12.75"/>
    <row r="1189" s="1213" customFormat="1" ht="12.75"/>
    <row r="1190" s="1213" customFormat="1" ht="12.75"/>
    <row r="1191" s="1213" customFormat="1" ht="12.75"/>
    <row r="1192" s="1213" customFormat="1" ht="12.75"/>
    <row r="1193" s="1213" customFormat="1" ht="12.75"/>
    <row r="1194" s="1213" customFormat="1" ht="12.75"/>
    <row r="1195" s="1213" customFormat="1" ht="12.75"/>
    <row r="1196" s="1213" customFormat="1" ht="12.75"/>
    <row r="1197" s="1213" customFormat="1" ht="12.75"/>
    <row r="1198" s="1213" customFormat="1" ht="12.75"/>
    <row r="1199" s="1213" customFormat="1" ht="12.75"/>
    <row r="1200" s="1213" customFormat="1" ht="12.75"/>
    <row r="1201" s="1213" customFormat="1" ht="12.75"/>
    <row r="1202" s="1213" customFormat="1" ht="12.75"/>
    <row r="1203" s="1213" customFormat="1" ht="12.75"/>
    <row r="1204" s="1213" customFormat="1" ht="12.75"/>
    <row r="1205" s="1213" customFormat="1" ht="12.75"/>
    <row r="1206" s="1213" customFormat="1" ht="12.75"/>
    <row r="1207" s="1213" customFormat="1" ht="12.75"/>
    <row r="1208" s="1213" customFormat="1" ht="12.75"/>
    <row r="1209" s="1213" customFormat="1" ht="12.75"/>
    <row r="1210" s="1213" customFormat="1" ht="12.75"/>
    <row r="1211" s="1213" customFormat="1" ht="12.75"/>
    <row r="1212" s="1213" customFormat="1" ht="12.75"/>
    <row r="1213" s="1213" customFormat="1" ht="12.75"/>
    <row r="1214" s="1213" customFormat="1" ht="12.75"/>
    <row r="1215" s="1213" customFormat="1" ht="12.75"/>
    <row r="1216" s="1213" customFormat="1" ht="12.75"/>
    <row r="1217" s="1213" customFormat="1" ht="12.75"/>
    <row r="1218" s="1213" customFormat="1" ht="12.75"/>
    <row r="1219" s="1213" customFormat="1" ht="12.75"/>
    <row r="1220" s="1213" customFormat="1" ht="12.75"/>
    <row r="1221" s="1213" customFormat="1" ht="12.75"/>
    <row r="1222" s="1213" customFormat="1" ht="12.75"/>
    <row r="1223" s="1213" customFormat="1" ht="12.75"/>
    <row r="1224" s="1213" customFormat="1" ht="12.75"/>
    <row r="1225" s="1213" customFormat="1" ht="12.75"/>
    <row r="1226" s="1213" customFormat="1" ht="12.75"/>
    <row r="1227" s="1213" customFormat="1" ht="12.75"/>
    <row r="1228" s="1213" customFormat="1" ht="12.75"/>
    <row r="1229" s="1213" customFormat="1" ht="12.75"/>
    <row r="1230" s="1213" customFormat="1" ht="12.75"/>
    <row r="1231" s="1213" customFormat="1" ht="12.75"/>
    <row r="1232" s="1213" customFormat="1" ht="12.75"/>
    <row r="1233" s="1213" customFormat="1" ht="12.75"/>
    <row r="1234" s="1213" customFormat="1" ht="12.75"/>
    <row r="1235" s="1213" customFormat="1" ht="12.75"/>
    <row r="1236" s="1213" customFormat="1" ht="12.75"/>
    <row r="1237" s="1213" customFormat="1" ht="12.75"/>
    <row r="1238" s="1213" customFormat="1" ht="12.75"/>
    <row r="1239" s="1213" customFormat="1" ht="12.75"/>
    <row r="1240" s="1213" customFormat="1" ht="12.75"/>
    <row r="1241" s="1213" customFormat="1" ht="12.75"/>
    <row r="1242" s="1213" customFormat="1" ht="12.75"/>
    <row r="1243" s="1213" customFormat="1" ht="12.75"/>
    <row r="1244" s="1213" customFormat="1" ht="12.75"/>
    <row r="1245" s="1213" customFormat="1" ht="12.75"/>
    <row r="1246" s="1213" customFormat="1" ht="12.75"/>
    <row r="1247" s="1213" customFormat="1" ht="12.75"/>
    <row r="1248" s="1213" customFormat="1" ht="12.75"/>
    <row r="1249" s="1213" customFormat="1" ht="12.75"/>
    <row r="1250" s="1213" customFormat="1" ht="12.75"/>
    <row r="1251" s="1213" customFormat="1" ht="12.75"/>
    <row r="1252" s="1213" customFormat="1" ht="12.75"/>
    <row r="1253" s="1213" customFormat="1" ht="12.75"/>
    <row r="1254" s="1213" customFormat="1" ht="12.75"/>
    <row r="1255" s="1213" customFormat="1" ht="12.75"/>
    <row r="1256" s="1213" customFormat="1" ht="12.75"/>
    <row r="1257" s="1213" customFormat="1" ht="12.75"/>
    <row r="1258" s="1213" customFormat="1" ht="12.75"/>
    <row r="1259" s="1213" customFormat="1" ht="12.75"/>
    <row r="1260" s="1213" customFormat="1" ht="12.75"/>
    <row r="1261" s="1213" customFormat="1" ht="12.75"/>
    <row r="1262" s="1213" customFormat="1" ht="12.75"/>
    <row r="1263" s="1213" customFormat="1" ht="12.75"/>
    <row r="1264" s="1213" customFormat="1" ht="12.75"/>
    <row r="1265" s="1213" customFormat="1" ht="12.75"/>
    <row r="1266" s="1213" customFormat="1" ht="12.75"/>
    <row r="1267" s="1213" customFormat="1" ht="12.75"/>
    <row r="1268" s="1213" customFormat="1" ht="12.75"/>
    <row r="1269" s="1213" customFormat="1" ht="12.75"/>
    <row r="1270" s="1213" customFormat="1" ht="12.75"/>
    <row r="1271" s="1213" customFormat="1" ht="12.75"/>
    <row r="1272" s="1213" customFormat="1" ht="12.75"/>
    <row r="1273" s="1213" customFormat="1" ht="12.75"/>
    <row r="1274" s="1213" customFormat="1" ht="12.75"/>
    <row r="1275" s="1213" customFormat="1" ht="12.75"/>
    <row r="1276" s="1213" customFormat="1" ht="12.75"/>
    <row r="1277" s="1213" customFormat="1" ht="12.75"/>
    <row r="1278" s="1213" customFormat="1" ht="12.75"/>
    <row r="1279" s="1213" customFormat="1" ht="12.75"/>
    <row r="1280" s="1213" customFormat="1" ht="12.75"/>
    <row r="1281" s="1213" customFormat="1" ht="12.75"/>
    <row r="1282" s="1213" customFormat="1" ht="12.75"/>
    <row r="1283" s="1213" customFormat="1" ht="12.75"/>
    <row r="1284" s="1213" customFormat="1" ht="12.75"/>
    <row r="1285" s="1213" customFormat="1" ht="12.75"/>
    <row r="1286" s="1213" customFormat="1" ht="12.75"/>
    <row r="1287" s="1213" customFormat="1" ht="12.75"/>
    <row r="1288" s="1213" customFormat="1" ht="12.75"/>
    <row r="1289" s="1213" customFormat="1" ht="12.75"/>
    <row r="1290" s="1213" customFormat="1" ht="12.75"/>
    <row r="1291" s="1213" customFormat="1" ht="12.75"/>
    <row r="1292" s="1213" customFormat="1" ht="12.75"/>
    <row r="1293" s="1213" customFormat="1" ht="12.75"/>
    <row r="1294" s="1213" customFormat="1" ht="12.75"/>
    <row r="1295" s="1213" customFormat="1" ht="12.75"/>
    <row r="1296" s="1213" customFormat="1" ht="12.75"/>
    <row r="1297" s="1213" customFormat="1" ht="12.75"/>
    <row r="1298" s="1213" customFormat="1" ht="12.75"/>
    <row r="1299" s="1213" customFormat="1" ht="12.75"/>
    <row r="1300" s="1213" customFormat="1" ht="12.75"/>
    <row r="1301" s="1213" customFormat="1" ht="12.75"/>
    <row r="1302" s="1213" customFormat="1" ht="12.75"/>
    <row r="1303" s="1213" customFormat="1" ht="12.75"/>
    <row r="1304" s="1213" customFormat="1" ht="12.75"/>
    <row r="1305" s="1213" customFormat="1" ht="12.75"/>
    <row r="1306" s="1213" customFormat="1" ht="12.75"/>
    <row r="1307" s="1213" customFormat="1" ht="12.75"/>
    <row r="1308" s="1213" customFormat="1" ht="12.75"/>
    <row r="1309" s="1213" customFormat="1" ht="12.75"/>
    <row r="1310" s="1213" customFormat="1" ht="12.75"/>
    <row r="1311" s="1213" customFormat="1" ht="12.75"/>
    <row r="1312" s="1213" customFormat="1" ht="12.75"/>
    <row r="1313" s="1213" customFormat="1" ht="12.75"/>
    <row r="1314" s="1213" customFormat="1" ht="12.75"/>
    <row r="1315" s="1213" customFormat="1" ht="12.75"/>
    <row r="1316" s="1213" customFormat="1" ht="12.75"/>
    <row r="1317" s="1213" customFormat="1" ht="12.75"/>
    <row r="1318" s="1213" customFormat="1" ht="12.75"/>
    <row r="1319" s="1213" customFormat="1" ht="12.75"/>
    <row r="1320" s="1213" customFormat="1" ht="12.75"/>
    <row r="1321" s="1213" customFormat="1" ht="12.75"/>
    <row r="1322" s="1213" customFormat="1" ht="12.75"/>
    <row r="1323" s="1213" customFormat="1" ht="12.75"/>
    <row r="1324" s="1213" customFormat="1" ht="12.75"/>
    <row r="1325" s="1213" customFormat="1" ht="12.75"/>
    <row r="1326" s="1213" customFormat="1" ht="12.75"/>
    <row r="1327" s="1213" customFormat="1" ht="12.75"/>
    <row r="1328" s="1213" customFormat="1" ht="12.75"/>
    <row r="1329" s="1213" customFormat="1" ht="12.75"/>
    <row r="1330" s="1213" customFormat="1" ht="12.75"/>
    <row r="1331" s="1213" customFormat="1" ht="12.75"/>
    <row r="1332" s="1213" customFormat="1" ht="12.75"/>
    <row r="1333" s="1213" customFormat="1" ht="12.75"/>
    <row r="1334" s="1213" customFormat="1" ht="12.75"/>
    <row r="1335" s="1213" customFormat="1" ht="12.75"/>
    <row r="1336" s="1213" customFormat="1" ht="12.75"/>
    <row r="1337" s="1213" customFormat="1" ht="12.75"/>
    <row r="1338" s="1213" customFormat="1" ht="12.75"/>
    <row r="1339" s="1213" customFormat="1" ht="12.75"/>
    <row r="1340" s="1213" customFormat="1" ht="12.75"/>
    <row r="1341" s="1213" customFormat="1" ht="12.75"/>
    <row r="1342" s="1213" customFormat="1" ht="12.75"/>
    <row r="1343" s="1213" customFormat="1" ht="12.75"/>
    <row r="1344" s="1213" customFormat="1" ht="12.75"/>
    <row r="1345" s="1213" customFormat="1" ht="12.75"/>
    <row r="1346" s="1213" customFormat="1" ht="12.75"/>
    <row r="1347" s="1213" customFormat="1" ht="12.75"/>
    <row r="1348" s="1213" customFormat="1" ht="12.75"/>
    <row r="1349" s="1213" customFormat="1" ht="12.75"/>
    <row r="1350" s="1213" customFormat="1" ht="12.75"/>
    <row r="1351" s="1213" customFormat="1" ht="12.75"/>
    <row r="1352" s="1213" customFormat="1" ht="12.75"/>
    <row r="1353" s="1213" customFormat="1" ht="12.75"/>
    <row r="1354" s="1213" customFormat="1" ht="12.75"/>
    <row r="1355" s="1213" customFormat="1" ht="12.75"/>
    <row r="1356" s="1213" customFormat="1" ht="12.75"/>
    <row r="1357" s="1213" customFormat="1" ht="12.75"/>
    <row r="1358" s="1213" customFormat="1" ht="12.75"/>
    <row r="1359" s="1213" customFormat="1" ht="12.75"/>
    <row r="1360" s="1213" customFormat="1" ht="12.75"/>
    <row r="1361" s="1213" customFormat="1" ht="12.75"/>
    <row r="1362" s="1213" customFormat="1" ht="12.75"/>
    <row r="1363" s="1213" customFormat="1" ht="12.75"/>
    <row r="1364" s="1213" customFormat="1" ht="12.75"/>
    <row r="1365" s="1213" customFormat="1" ht="12.75"/>
    <row r="1366" s="1213" customFormat="1" ht="12.75"/>
    <row r="1367" s="1213" customFormat="1" ht="12.75"/>
    <row r="1368" s="1213" customFormat="1" ht="12.75"/>
    <row r="1369" s="1213" customFormat="1" ht="12.75"/>
    <row r="1370" s="1213" customFormat="1" ht="12.75"/>
    <row r="1371" s="1213" customFormat="1" ht="12.75"/>
    <row r="1372" s="1213" customFormat="1" ht="12.75"/>
    <row r="1373" s="1213" customFormat="1" ht="12.75"/>
    <row r="1374" s="1213" customFormat="1" ht="12.75"/>
    <row r="1375" s="1213" customFormat="1" ht="12.75"/>
    <row r="1376" s="1213" customFormat="1" ht="12.75"/>
    <row r="1377" s="1213" customFormat="1" ht="12.75"/>
    <row r="1378" s="1213" customFormat="1" ht="12.75"/>
    <row r="1379" s="1213" customFormat="1" ht="12.75"/>
    <row r="1380" s="1213" customFormat="1" ht="12.75"/>
    <row r="1381" s="1213" customFormat="1" ht="12.75"/>
    <row r="1382" s="1213" customFormat="1" ht="12.75"/>
    <row r="1383" s="1213" customFormat="1" ht="12.75"/>
    <row r="1384" s="1213" customFormat="1" ht="12.75"/>
    <row r="1385" s="1213" customFormat="1" ht="12.75"/>
    <row r="1386" s="1213" customFormat="1" ht="12.75"/>
    <row r="1387" s="1213" customFormat="1" ht="12.75"/>
    <row r="1388" s="1213" customFormat="1" ht="12.75"/>
    <row r="1389" s="1213" customFormat="1" ht="12.75"/>
    <row r="1390" s="1213" customFormat="1" ht="12.75"/>
    <row r="1391" s="1213" customFormat="1" ht="12.75"/>
    <row r="1392" s="1213" customFormat="1" ht="12.75"/>
    <row r="1393" s="1213" customFormat="1" ht="12.75"/>
    <row r="1394" s="1213" customFormat="1" ht="12.75"/>
    <row r="1395" s="1213" customFormat="1" ht="12.75"/>
    <row r="1396" s="1213" customFormat="1" ht="12.75"/>
    <row r="1397" s="1213" customFormat="1" ht="12.75"/>
    <row r="1398" s="1213" customFormat="1" ht="12.75"/>
    <row r="1399" s="1213" customFormat="1" ht="12.75"/>
    <row r="1400" s="1213" customFormat="1" ht="12.75"/>
    <row r="1401" s="1213" customFormat="1" ht="12.75"/>
    <row r="1402" s="1213" customFormat="1" ht="12.75"/>
    <row r="1403" s="1213" customFormat="1" ht="12.75"/>
    <row r="1404" s="1213" customFormat="1" ht="12.75"/>
    <row r="1405" s="1213" customFormat="1" ht="12.75"/>
    <row r="1406" s="1213" customFormat="1" ht="12.75"/>
    <row r="1407" s="1213" customFormat="1" ht="12.75"/>
    <row r="1408" s="1213" customFormat="1" ht="12.75"/>
    <row r="1409" s="1213" customFormat="1" ht="12.75"/>
    <row r="1410" s="1213" customFormat="1" ht="12.75"/>
    <row r="1411" s="1213" customFormat="1" ht="12.75"/>
    <row r="1412" s="1213" customFormat="1" ht="12.75"/>
    <row r="1413" s="1213" customFormat="1" ht="12.75"/>
    <row r="1414" s="1213" customFormat="1" ht="12.75"/>
    <row r="1415" s="1213" customFormat="1" ht="12.75"/>
    <row r="1416" s="1213" customFormat="1" ht="12.75"/>
    <row r="1417" s="1213" customFormat="1" ht="12.75"/>
    <row r="1418" s="1213" customFormat="1" ht="12.75"/>
    <row r="1419" s="1213" customFormat="1" ht="12.75"/>
    <row r="1420" s="1213" customFormat="1" ht="12.75"/>
    <row r="1421" s="1213" customFormat="1" ht="12.75"/>
    <row r="1422" s="1213" customFormat="1" ht="12.75"/>
    <row r="1423" s="1213" customFormat="1" ht="12.75"/>
    <row r="1424" s="1213" customFormat="1" ht="12.75"/>
    <row r="1425" s="1213" customFormat="1" ht="12.75"/>
    <row r="1426" s="1213" customFormat="1" ht="12.75"/>
    <row r="1427" s="1213" customFormat="1" ht="12.75"/>
    <row r="1428" s="1213" customFormat="1" ht="12.75"/>
    <row r="1429" s="1213" customFormat="1" ht="12.75"/>
    <row r="1430" s="1213" customFormat="1" ht="12.75"/>
    <row r="1431" s="1213" customFormat="1" ht="12.75"/>
    <row r="1432" s="1213" customFormat="1" ht="12.75"/>
    <row r="1433" s="1213" customFormat="1" ht="12.75"/>
    <row r="1434" s="1213" customFormat="1" ht="12.75"/>
    <row r="1435" s="1213" customFormat="1" ht="12.75"/>
    <row r="1436" s="1213" customFormat="1" ht="12.75"/>
    <row r="1437" s="1213" customFormat="1" ht="12.75"/>
    <row r="1438" s="1213" customFormat="1" ht="12.75"/>
    <row r="1439" s="1213" customFormat="1" ht="12.75"/>
    <row r="1440" s="1213" customFormat="1" ht="12.75"/>
    <row r="1441" s="1213" customFormat="1" ht="12.75"/>
    <row r="1442" s="1213" customFormat="1" ht="12.75"/>
    <row r="1443" s="1213" customFormat="1" ht="12.75"/>
    <row r="1444" s="1213" customFormat="1" ht="12.75"/>
    <row r="1445" s="1213" customFormat="1" ht="12.75"/>
    <row r="1446" s="1213" customFormat="1" ht="12.75"/>
    <row r="1447" s="1213" customFormat="1" ht="12.75"/>
    <row r="1448" s="1213" customFormat="1" ht="12.75"/>
    <row r="1449" s="1213" customFormat="1" ht="12.75"/>
    <row r="1450" s="1213" customFormat="1" ht="12.75"/>
    <row r="1451" s="1213" customFormat="1" ht="12.75"/>
    <row r="1452" s="1213" customFormat="1" ht="12.75"/>
    <row r="1453" s="1213" customFormat="1" ht="12.75"/>
    <row r="1454" s="1213" customFormat="1" ht="12.75"/>
    <row r="1455" s="1213" customFormat="1" ht="12.75"/>
    <row r="1456" s="1213" customFormat="1" ht="12.75"/>
    <row r="1457" s="1213" customFormat="1" ht="12.75"/>
    <row r="1458" s="1213" customFormat="1" ht="12.75"/>
    <row r="1459" s="1213" customFormat="1" ht="12.75"/>
    <row r="1460" s="1213" customFormat="1" ht="12.75"/>
    <row r="1461" s="1213" customFormat="1" ht="12.75"/>
    <row r="1462" s="1213" customFormat="1" ht="12.75"/>
    <row r="1463" s="1213" customFormat="1" ht="12.75"/>
    <row r="1464" s="1213" customFormat="1" ht="12.75"/>
    <row r="1465" s="1213" customFormat="1" ht="12.75"/>
    <row r="1466" s="1213" customFormat="1" ht="12.75"/>
    <row r="1467" s="1213" customFormat="1" ht="12.75"/>
    <row r="1468" s="1213" customFormat="1" ht="12.75"/>
    <row r="1469" s="1213" customFormat="1" ht="12.75"/>
    <row r="1470" s="1213" customFormat="1" ht="12.75"/>
    <row r="1471" s="1213" customFormat="1" ht="12.75"/>
    <row r="1472" s="1213" customFormat="1" ht="12.75"/>
    <row r="1473" s="1213" customFormat="1" ht="12.75"/>
    <row r="1474" s="1213" customFormat="1" ht="12.75"/>
    <row r="1475" s="1213" customFormat="1" ht="12.75"/>
    <row r="1476" s="1213" customFormat="1" ht="12.75"/>
    <row r="1477" s="1213" customFormat="1" ht="12.75"/>
    <row r="1478" s="1213" customFormat="1" ht="12.75"/>
    <row r="1479" s="1213" customFormat="1" ht="12.75"/>
    <row r="1480" s="1213" customFormat="1" ht="12.75"/>
    <row r="1481" s="1213" customFormat="1" ht="12.75"/>
    <row r="1482" s="1213" customFormat="1" ht="12.75"/>
    <row r="1483" s="1213" customFormat="1" ht="12.75"/>
    <row r="1484" s="1213" customFormat="1" ht="12.75"/>
    <row r="1485" s="1213" customFormat="1" ht="12.75"/>
    <row r="1486" s="1213" customFormat="1" ht="12.75"/>
    <row r="1487" s="1213" customFormat="1" ht="12.75"/>
    <row r="1488" s="1213" customFormat="1" ht="12.75"/>
    <row r="1489" s="1213" customFormat="1" ht="12.75"/>
    <row r="1490" s="1213" customFormat="1" ht="12.75"/>
    <row r="1491" s="1213" customFormat="1" ht="12.75"/>
    <row r="1492" s="1213" customFormat="1" ht="12.75"/>
    <row r="1493" s="1213" customFormat="1" ht="12.75"/>
    <row r="1494" s="1213" customFormat="1" ht="12.75"/>
    <row r="1495" s="1213" customFormat="1" ht="12.75"/>
    <row r="1496" s="1213" customFormat="1" ht="12.75"/>
    <row r="1497" s="1213" customFormat="1" ht="12.75"/>
    <row r="1498" s="1213" customFormat="1" ht="12.75"/>
    <row r="1499" s="1213" customFormat="1" ht="12.75"/>
    <row r="1500" s="1213" customFormat="1" ht="12.75"/>
    <row r="1501" s="1213" customFormat="1" ht="12.75"/>
    <row r="1502" s="1213" customFormat="1" ht="12.75"/>
    <row r="1503" s="1213" customFormat="1" ht="12.75"/>
    <row r="1504" s="1213" customFormat="1" ht="12.75"/>
    <row r="1505" s="1213" customFormat="1" ht="12.75"/>
    <row r="1506" s="1213" customFormat="1" ht="12.75"/>
    <row r="1507" s="1213" customFormat="1" ht="12.75"/>
    <row r="1508" s="1213" customFormat="1" ht="12.75"/>
    <row r="1509" s="1213" customFormat="1" ht="12.75"/>
    <row r="1510" s="1213" customFormat="1" ht="12.75"/>
    <row r="1511" s="1213" customFormat="1" ht="12.75"/>
    <row r="1512" s="1213" customFormat="1" ht="12.75"/>
    <row r="1513" s="1213" customFormat="1" ht="12.75"/>
    <row r="1514" s="1213" customFormat="1" ht="12.75"/>
    <row r="1515" s="1213" customFormat="1" ht="12.75"/>
    <row r="1516" s="1213" customFormat="1" ht="12.75"/>
    <row r="1517" s="1213" customFormat="1" ht="12.75"/>
    <row r="1518" s="1213" customFormat="1" ht="12.75"/>
    <row r="1519" s="1213" customFormat="1" ht="12.75"/>
    <row r="1520" s="1213" customFormat="1" ht="12.75"/>
    <row r="1521" s="1213" customFormat="1" ht="12.75"/>
    <row r="1522" s="1213" customFormat="1" ht="12.75"/>
    <row r="1523" s="1213" customFormat="1" ht="12.75"/>
    <row r="1524" s="1213" customFormat="1" ht="12.75"/>
    <row r="1525" s="1213" customFormat="1" ht="12.75"/>
    <row r="1526" s="1213" customFormat="1" ht="12.75"/>
    <row r="1527" s="1213" customFormat="1" ht="12.75"/>
    <row r="1528" s="1213" customFormat="1" ht="12.75"/>
    <row r="1529" s="1213" customFormat="1" ht="12.75"/>
    <row r="1530" s="1213" customFormat="1" ht="12.75"/>
    <row r="1531" s="1213" customFormat="1" ht="12.75"/>
    <row r="1532" s="1213" customFormat="1" ht="12.75"/>
    <row r="1533" s="1213" customFormat="1" ht="12.75"/>
    <row r="1534" s="1213" customFormat="1" ht="12.75"/>
    <row r="1535" s="1213" customFormat="1" ht="12.75"/>
    <row r="1536" s="1213" customFormat="1" ht="12.75"/>
    <row r="1537" s="1213" customFormat="1" ht="12.75"/>
    <row r="1538" s="1213" customFormat="1" ht="12.75"/>
    <row r="1539" s="1213" customFormat="1" ht="12.75"/>
    <row r="1540" s="1213" customFormat="1" ht="12.75"/>
    <row r="1541" s="1213" customFormat="1" ht="12.75"/>
    <row r="1542" s="1213" customFormat="1" ht="12.75"/>
    <row r="1543" s="1213" customFormat="1" ht="12.75"/>
    <row r="1544" s="1213" customFormat="1" ht="12.75"/>
    <row r="1545" s="1213" customFormat="1" ht="12.75"/>
    <row r="1546" s="1213" customFormat="1" ht="12.75"/>
    <row r="1547" s="1213" customFormat="1" ht="12.75"/>
    <row r="1548" s="1213" customFormat="1" ht="12.75"/>
    <row r="1549" s="1213" customFormat="1" ht="12.75"/>
    <row r="1550" s="1213" customFormat="1" ht="12.75"/>
    <row r="1551" s="1213" customFormat="1" ht="12.75"/>
    <row r="1552" s="1213" customFormat="1" ht="12.75"/>
    <row r="1553" s="1213" customFormat="1" ht="12.75"/>
    <row r="1554" s="1213" customFormat="1" ht="12.75"/>
    <row r="1555" s="1213" customFormat="1" ht="12.75"/>
    <row r="1556" s="1213" customFormat="1" ht="12.75"/>
    <row r="1557" s="1213" customFormat="1" ht="12.75"/>
    <row r="1558" s="1213" customFormat="1" ht="12.75"/>
    <row r="1559" s="1213" customFormat="1" ht="12.75"/>
    <row r="1560" s="1213" customFormat="1" ht="12.75"/>
    <row r="1561" s="1213" customFormat="1" ht="12.75"/>
    <row r="1562" s="1213" customFormat="1" ht="12.75"/>
    <row r="1563" s="1213" customFormat="1" ht="12.75"/>
    <row r="1564" s="1213" customFormat="1" ht="12.75"/>
    <row r="1565" s="1213" customFormat="1" ht="12.75"/>
    <row r="1566" s="1213" customFormat="1" ht="12.75"/>
    <row r="1567" s="1213" customFormat="1" ht="12.75"/>
    <row r="1568" s="1213" customFormat="1" ht="12.75"/>
    <row r="1569" s="1213" customFormat="1" ht="12.75"/>
    <row r="1570" s="1213" customFormat="1" ht="12.75"/>
    <row r="1571" s="1213" customFormat="1" ht="12.75"/>
    <row r="1572" s="1213" customFormat="1" ht="12.75"/>
    <row r="1573" s="1213" customFormat="1" ht="12.75"/>
    <row r="1574" s="1213" customFormat="1" ht="12.75"/>
    <row r="1575" s="1213" customFormat="1" ht="12.75"/>
    <row r="1576" s="1213" customFormat="1" ht="12.75"/>
    <row r="1577" s="1213" customFormat="1" ht="12.75"/>
    <row r="1578" s="1213" customFormat="1" ht="12.75"/>
    <row r="1579" s="1213" customFormat="1" ht="12.75"/>
    <row r="1580" s="1213" customFormat="1" ht="12.75"/>
    <row r="1581" s="1213" customFormat="1" ht="12.75"/>
    <row r="1582" s="1213" customFormat="1" ht="12.75"/>
    <row r="1583" s="1213" customFormat="1" ht="12.75"/>
    <row r="1584" s="1213" customFormat="1" ht="12.75"/>
    <row r="1585" s="1213" customFormat="1" ht="12.75"/>
    <row r="1586" s="1213" customFormat="1" ht="12.75"/>
    <row r="1587" s="1213" customFormat="1" ht="12.75"/>
    <row r="1588" s="1213" customFormat="1" ht="12.75"/>
    <row r="1589" s="1213" customFormat="1" ht="12.75"/>
    <row r="1590" s="1213" customFormat="1" ht="12.75"/>
    <row r="1591" s="1213" customFormat="1" ht="12.75"/>
    <row r="1592" s="1213" customFormat="1" ht="12.75"/>
    <row r="1593" s="1213" customFormat="1" ht="12.75"/>
    <row r="1594" s="1213" customFormat="1" ht="12.75"/>
    <row r="1595" s="1213" customFormat="1" ht="12.75"/>
    <row r="1596" s="1213" customFormat="1" ht="12.75"/>
    <row r="1597" s="1213" customFormat="1" ht="12.75"/>
    <row r="1598" s="1213" customFormat="1" ht="12.75"/>
    <row r="1599" s="1213" customFormat="1" ht="12.75"/>
    <row r="1600" s="1213" customFormat="1" ht="12.75"/>
    <row r="1601" s="1213" customFormat="1" ht="12.75"/>
    <row r="1602" s="1213" customFormat="1" ht="12.75"/>
    <row r="1603" s="1213" customFormat="1" ht="12.75"/>
    <row r="1604" s="1213" customFormat="1" ht="12.75"/>
    <row r="1605" s="1213" customFormat="1" ht="12.75"/>
    <row r="1606" s="1213" customFormat="1" ht="12.75"/>
    <row r="1607" s="1213" customFormat="1" ht="12.75"/>
    <row r="1608" s="1213" customFormat="1" ht="12.75"/>
    <row r="1609" s="1213" customFormat="1" ht="12.75"/>
    <row r="1610" s="1213" customFormat="1" ht="12.75"/>
  </sheetData>
  <mergeCells count="8">
    <mergeCell ref="A2:M2"/>
    <mergeCell ref="A1:M1"/>
    <mergeCell ref="A4:E6"/>
    <mergeCell ref="F4:G5"/>
    <mergeCell ref="H4:J5"/>
    <mergeCell ref="K4:K5"/>
    <mergeCell ref="L4:M4"/>
    <mergeCell ref="L5:M5"/>
  </mergeCells>
  <printOptions/>
  <pageMargins left="1.45" right="0.75" top="1" bottom="1" header="0.5" footer="0.5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workbookViewId="0" topLeftCell="A1">
      <selection activeCell="J6" sqref="J6:K6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2" s="165" customFormat="1" ht="12.75">
      <c r="A1" s="18"/>
      <c r="B1" s="1714" t="s">
        <v>985</v>
      </c>
      <c r="C1" s="1714"/>
      <c r="D1" s="1714"/>
      <c r="E1" s="1714"/>
      <c r="F1" s="1714"/>
      <c r="G1" s="1714"/>
      <c r="H1" s="1714"/>
      <c r="I1" s="1714"/>
      <c r="J1" s="1714"/>
      <c r="K1" s="1714"/>
      <c r="L1" s="1714"/>
    </row>
    <row r="2" spans="1:13" ht="15.75">
      <c r="A2" s="18"/>
      <c r="B2" s="1715" t="s">
        <v>35</v>
      </c>
      <c r="C2" s="1715"/>
      <c r="D2" s="1715"/>
      <c r="E2" s="1715"/>
      <c r="F2" s="1715"/>
      <c r="G2" s="1715"/>
      <c r="H2" s="1715"/>
      <c r="I2" s="1715"/>
      <c r="J2" s="1715"/>
      <c r="K2" s="1715"/>
      <c r="L2" s="1715"/>
      <c r="M2" s="532"/>
    </row>
    <row r="3" ht="12.75">
      <c r="L3" s="785" t="s">
        <v>913</v>
      </c>
    </row>
    <row r="4" spans="2:12" ht="12.75" customHeight="1">
      <c r="B4" s="1716" t="s">
        <v>1237</v>
      </c>
      <c r="C4" s="1719">
        <v>2008</v>
      </c>
      <c r="D4" s="1719">
        <v>2008</v>
      </c>
      <c r="E4" s="1719">
        <v>2009</v>
      </c>
      <c r="F4" s="1719">
        <v>2009</v>
      </c>
      <c r="G4" s="1685" t="s">
        <v>825</v>
      </c>
      <c r="H4" s="1686"/>
      <c r="I4" s="1686"/>
      <c r="J4" s="1686"/>
      <c r="K4" s="1686"/>
      <c r="L4" s="1687"/>
    </row>
    <row r="5" spans="2:12" ht="12.75">
      <c r="B5" s="1717"/>
      <c r="C5" s="1720"/>
      <c r="D5" s="1720"/>
      <c r="E5" s="1720"/>
      <c r="F5" s="1720"/>
      <c r="G5" s="1709" t="s">
        <v>676</v>
      </c>
      <c r="H5" s="1710"/>
      <c r="I5" s="1711"/>
      <c r="J5" s="1709" t="s">
        <v>102</v>
      </c>
      <c r="K5" s="1710"/>
      <c r="L5" s="1711"/>
    </row>
    <row r="6" spans="2:12" ht="17.25" customHeight="1">
      <c r="B6" s="1718"/>
      <c r="C6" s="149" t="s">
        <v>1373</v>
      </c>
      <c r="D6" s="149" t="s">
        <v>910</v>
      </c>
      <c r="E6" s="149" t="s">
        <v>911</v>
      </c>
      <c r="F6" s="149" t="s">
        <v>826</v>
      </c>
      <c r="G6" s="1712" t="s">
        <v>912</v>
      </c>
      <c r="H6" s="1713"/>
      <c r="I6" s="1254" t="s">
        <v>887</v>
      </c>
      <c r="J6" s="1712" t="s">
        <v>912</v>
      </c>
      <c r="K6" s="1713"/>
      <c r="L6" s="1254" t="s">
        <v>887</v>
      </c>
    </row>
    <row r="7" spans="2:12" s="44" customFormat="1" ht="15" customHeight="1">
      <c r="B7" s="144" t="s">
        <v>36</v>
      </c>
      <c r="C7" s="159">
        <v>164656.646472394</v>
      </c>
      <c r="D7" s="159">
        <v>159207.93765188399</v>
      </c>
      <c r="E7" s="159">
        <v>218753.82648954002</v>
      </c>
      <c r="F7" s="159">
        <v>211150.46797138</v>
      </c>
      <c r="G7" s="310">
        <v>-2734.7688205100153</v>
      </c>
      <c r="H7" s="321" t="s">
        <v>854</v>
      </c>
      <c r="I7" s="322">
        <v>-1.6608918492509932</v>
      </c>
      <c r="J7" s="323">
        <v>-7384.338518160006</v>
      </c>
      <c r="K7" s="323" t="s">
        <v>855</v>
      </c>
      <c r="L7" s="319">
        <v>-3.3756385598645045</v>
      </c>
    </row>
    <row r="8" spans="2:12" ht="15" customHeight="1">
      <c r="B8" s="145" t="s">
        <v>37</v>
      </c>
      <c r="C8" s="157">
        <v>170314.216566394</v>
      </c>
      <c r="D8" s="157">
        <v>164591.265659264</v>
      </c>
      <c r="E8" s="157">
        <v>224745.60136872003</v>
      </c>
      <c r="F8" s="157">
        <v>217096.49431381002</v>
      </c>
      <c r="G8" s="313">
        <v>-5722.950907129998</v>
      </c>
      <c r="H8" s="324"/>
      <c r="I8" s="314">
        <v>-3.3602308853054588</v>
      </c>
      <c r="J8" s="325">
        <v>-7649.107054910011</v>
      </c>
      <c r="K8" s="325"/>
      <c r="L8" s="312">
        <v>-3.4034512837298228</v>
      </c>
    </row>
    <row r="9" spans="2:12" ht="15" customHeight="1">
      <c r="B9" s="146" t="s">
        <v>38</v>
      </c>
      <c r="C9" s="158">
        <v>5657.570094</v>
      </c>
      <c r="D9" s="158">
        <v>5383.32800738</v>
      </c>
      <c r="E9" s="158">
        <v>5991.7748791799995</v>
      </c>
      <c r="F9" s="158">
        <v>5946.026342429999</v>
      </c>
      <c r="G9" s="326">
        <v>-274.24208662</v>
      </c>
      <c r="H9" s="327"/>
      <c r="I9" s="317">
        <v>-4.847347572606142</v>
      </c>
      <c r="J9" s="328">
        <v>-45.74853675000031</v>
      </c>
      <c r="K9" s="328"/>
      <c r="L9" s="329">
        <v>-0.7635222896802357</v>
      </c>
    </row>
    <row r="10" spans="2:12" s="44" customFormat="1" ht="15" customHeight="1">
      <c r="B10" s="144" t="s">
        <v>39</v>
      </c>
      <c r="C10" s="159">
        <v>-20065.031864173983</v>
      </c>
      <c r="D10" s="159">
        <v>-19163.655908443998</v>
      </c>
      <c r="E10" s="159">
        <v>-23179.06863231</v>
      </c>
      <c r="F10" s="159">
        <v>-27620.07279735998</v>
      </c>
      <c r="G10" s="316">
        <v>-1812.5640442700146</v>
      </c>
      <c r="H10" s="330" t="s">
        <v>854</v>
      </c>
      <c r="I10" s="318">
        <v>9.033447126023951</v>
      </c>
      <c r="J10" s="331">
        <v>-4660.0241650499775</v>
      </c>
      <c r="K10" s="331" t="s">
        <v>855</v>
      </c>
      <c r="L10" s="332">
        <v>20.10444957462281</v>
      </c>
    </row>
    <row r="11" spans="2:12" s="44" customFormat="1" ht="15" customHeight="1">
      <c r="B11" s="147" t="s">
        <v>40</v>
      </c>
      <c r="C11" s="155">
        <v>19168.32331113001</v>
      </c>
      <c r="D11" s="155">
        <v>15433.582613510003</v>
      </c>
      <c r="E11" s="155">
        <v>36126.586536509996</v>
      </c>
      <c r="F11" s="155">
        <v>24422.49674211001</v>
      </c>
      <c r="G11" s="316">
        <v>-3734.7406976200073</v>
      </c>
      <c r="H11" s="330"/>
      <c r="I11" s="318">
        <v>-19.483919573974656</v>
      </c>
      <c r="J11" s="331">
        <v>-11704.089794399988</v>
      </c>
      <c r="K11" s="331"/>
      <c r="L11" s="332">
        <v>-32.39744165303767</v>
      </c>
    </row>
    <row r="12" spans="2:12" ht="15" customHeight="1">
      <c r="B12" s="145" t="s">
        <v>41</v>
      </c>
      <c r="C12" s="157">
        <v>14979.394264670009</v>
      </c>
      <c r="D12" s="157">
        <v>12440.399432990002</v>
      </c>
      <c r="E12" s="157">
        <v>32443.022814649994</v>
      </c>
      <c r="F12" s="157">
        <v>21548.23507028001</v>
      </c>
      <c r="G12" s="313">
        <v>-2538.9948316800073</v>
      </c>
      <c r="H12" s="324"/>
      <c r="I12" s="314">
        <v>-16.949916577524174</v>
      </c>
      <c r="J12" s="325">
        <v>-10894.787744369984</v>
      </c>
      <c r="K12" s="325"/>
      <c r="L12" s="312">
        <v>-33.58129668315101</v>
      </c>
    </row>
    <row r="13" spans="2:12" ht="15" customHeight="1">
      <c r="B13" s="145" t="s">
        <v>42</v>
      </c>
      <c r="C13" s="157">
        <v>18925.778102520002</v>
      </c>
      <c r="D13" s="157">
        <v>19224.94190252</v>
      </c>
      <c r="E13" s="157">
        <v>32443.022814649994</v>
      </c>
      <c r="F13" s="157">
        <v>21548.23507028001</v>
      </c>
      <c r="G13" s="313">
        <v>299.16379999999845</v>
      </c>
      <c r="H13" s="324"/>
      <c r="I13" s="314">
        <v>1.580721270108119</v>
      </c>
      <c r="J13" s="325">
        <v>-10894.787744369984</v>
      </c>
      <c r="K13" s="325"/>
      <c r="L13" s="312">
        <v>-33.58129668315101</v>
      </c>
    </row>
    <row r="14" spans="2:12" ht="15" customHeight="1">
      <c r="B14" s="145" t="s">
        <v>43</v>
      </c>
      <c r="C14" s="157">
        <v>3946.383837849993</v>
      </c>
      <c r="D14" s="157">
        <v>6784.542469529999</v>
      </c>
      <c r="E14" s="157">
        <v>0</v>
      </c>
      <c r="F14" s="157">
        <v>0</v>
      </c>
      <c r="G14" s="313">
        <v>2838.158631680006</v>
      </c>
      <c r="H14" s="324"/>
      <c r="I14" s="314">
        <v>71.91795700304324</v>
      </c>
      <c r="J14" s="325">
        <v>0</v>
      </c>
      <c r="K14" s="325"/>
      <c r="L14" s="312" t="e">
        <v>#DIV/0!</v>
      </c>
    </row>
    <row r="15" spans="2:12" ht="15" customHeight="1">
      <c r="B15" s="145" t="s">
        <v>44</v>
      </c>
      <c r="C15" s="157">
        <v>443.0990100000001</v>
      </c>
      <c r="D15" s="157">
        <v>443.0990100000001</v>
      </c>
      <c r="E15" s="157">
        <v>209.87287371000002</v>
      </c>
      <c r="F15" s="157">
        <v>209.87287371000002</v>
      </c>
      <c r="G15" s="313">
        <v>0</v>
      </c>
      <c r="H15" s="324"/>
      <c r="I15" s="314">
        <v>0</v>
      </c>
      <c r="J15" s="325">
        <v>0</v>
      </c>
      <c r="K15" s="325"/>
      <c r="L15" s="312">
        <v>0</v>
      </c>
    </row>
    <row r="16" spans="2:12" ht="15" customHeight="1">
      <c r="B16" s="145" t="s">
        <v>50</v>
      </c>
      <c r="C16" s="157">
        <v>32</v>
      </c>
      <c r="D16" s="157">
        <v>32</v>
      </c>
      <c r="E16" s="157">
        <v>32</v>
      </c>
      <c r="F16" s="157">
        <v>32</v>
      </c>
      <c r="G16" s="313">
        <v>0</v>
      </c>
      <c r="H16" s="324"/>
      <c r="I16" s="314">
        <v>0</v>
      </c>
      <c r="J16" s="325">
        <v>0</v>
      </c>
      <c r="K16" s="325"/>
      <c r="L16" s="312">
        <v>0</v>
      </c>
    </row>
    <row r="17" spans="2:12" ht="15" customHeight="1">
      <c r="B17" s="145" t="s">
        <v>45</v>
      </c>
      <c r="C17" s="157">
        <v>660.655</v>
      </c>
      <c r="D17" s="157">
        <v>60.655</v>
      </c>
      <c r="E17" s="157">
        <v>0</v>
      </c>
      <c r="F17" s="157">
        <v>0</v>
      </c>
      <c r="G17" s="313">
        <v>-600</v>
      </c>
      <c r="H17" s="324"/>
      <c r="I17" s="314">
        <v>-90.8189599715434</v>
      </c>
      <c r="J17" s="325">
        <v>0</v>
      </c>
      <c r="K17" s="325"/>
      <c r="L17" s="312" t="e">
        <v>#DIV/0!</v>
      </c>
    </row>
    <row r="18" spans="2:12" ht="15" customHeight="1">
      <c r="B18" s="145" t="s">
        <v>46</v>
      </c>
      <c r="C18" s="157">
        <v>3053.1750364600002</v>
      </c>
      <c r="D18" s="157">
        <v>2457.4291705200003</v>
      </c>
      <c r="E18" s="157">
        <v>3441.6908481500004</v>
      </c>
      <c r="F18" s="157">
        <v>2632.38879812</v>
      </c>
      <c r="G18" s="313">
        <v>-595.7458659399999</v>
      </c>
      <c r="H18" s="324"/>
      <c r="I18" s="314">
        <v>-19.512339083930698</v>
      </c>
      <c r="J18" s="325">
        <v>-809.3020500300004</v>
      </c>
      <c r="K18" s="325"/>
      <c r="L18" s="312">
        <v>-23.51466432451426</v>
      </c>
    </row>
    <row r="19" spans="2:12" s="44" customFormat="1" ht="15" customHeight="1">
      <c r="B19" s="148" t="s">
        <v>49</v>
      </c>
      <c r="C19" s="160">
        <v>39233.355175303994</v>
      </c>
      <c r="D19" s="160">
        <v>34597.238521954</v>
      </c>
      <c r="E19" s="160">
        <v>59305.65516882</v>
      </c>
      <c r="F19" s="160">
        <v>52042.56953946999</v>
      </c>
      <c r="G19" s="316">
        <v>-1922.1766533499926</v>
      </c>
      <c r="H19" s="330" t="s">
        <v>854</v>
      </c>
      <c r="I19" s="318">
        <v>-4.899343032889359</v>
      </c>
      <c r="J19" s="331">
        <v>-7044.065629350011</v>
      </c>
      <c r="K19" s="331" t="s">
        <v>855</v>
      </c>
      <c r="L19" s="332">
        <v>-11.877561438784062</v>
      </c>
    </row>
    <row r="20" spans="2:12" s="44" customFormat="1" ht="15" customHeight="1">
      <c r="B20" s="147" t="s">
        <v>57</v>
      </c>
      <c r="C20" s="155">
        <v>144591.61460822003</v>
      </c>
      <c r="D20" s="155">
        <v>140044.28174344</v>
      </c>
      <c r="E20" s="155">
        <v>195574.75785723003</v>
      </c>
      <c r="F20" s="155">
        <v>183530.39517402003</v>
      </c>
      <c r="G20" s="333">
        <v>-4547.332864780037</v>
      </c>
      <c r="H20" s="334"/>
      <c r="I20" s="311">
        <v>-3.144949226206041</v>
      </c>
      <c r="J20" s="335">
        <v>-12044.362683209998</v>
      </c>
      <c r="K20" s="335"/>
      <c r="L20" s="315">
        <v>-6.15844437961795</v>
      </c>
    </row>
    <row r="21" spans="2:12" ht="15" customHeight="1">
      <c r="B21" s="145" t="s">
        <v>47</v>
      </c>
      <c r="C21" s="157">
        <v>112827.084928</v>
      </c>
      <c r="D21" s="157">
        <v>107364.36926</v>
      </c>
      <c r="E21" s="157">
        <v>140774.53738</v>
      </c>
      <c r="F21" s="157">
        <v>137432.185653</v>
      </c>
      <c r="G21" s="313">
        <v>-5462.71566799999</v>
      </c>
      <c r="H21" s="324"/>
      <c r="I21" s="314">
        <v>-4.841670483187607</v>
      </c>
      <c r="J21" s="325">
        <v>-3342.351727000001</v>
      </c>
      <c r="K21" s="325"/>
      <c r="L21" s="312">
        <v>-2.3742587183773285</v>
      </c>
    </row>
    <row r="22" spans="2:12" ht="15" customHeight="1">
      <c r="B22" s="145" t="s">
        <v>51</v>
      </c>
      <c r="C22" s="157">
        <v>23857.26192658</v>
      </c>
      <c r="D22" s="157">
        <v>27782.919115110002</v>
      </c>
      <c r="E22" s="157">
        <v>45848.69630186</v>
      </c>
      <c r="F22" s="157">
        <v>37779.5950758</v>
      </c>
      <c r="G22" s="313">
        <v>3925.6571885300036</v>
      </c>
      <c r="H22" s="324"/>
      <c r="I22" s="314">
        <v>16.454768366173347</v>
      </c>
      <c r="J22" s="325">
        <v>-8069.101226059996</v>
      </c>
      <c r="K22" s="325"/>
      <c r="L22" s="312">
        <v>-17.59941258293237</v>
      </c>
    </row>
    <row r="23" spans="2:12" ht="15" customHeight="1">
      <c r="B23" s="145" t="s">
        <v>48</v>
      </c>
      <c r="C23" s="157">
        <v>7907.2677536400015</v>
      </c>
      <c r="D23" s="157">
        <v>4896.99336833</v>
      </c>
      <c r="E23" s="157">
        <v>8951.570175370001</v>
      </c>
      <c r="F23" s="157">
        <v>8318.629445219998</v>
      </c>
      <c r="G23" s="326">
        <v>-3010.274385310002</v>
      </c>
      <c r="H23" s="327"/>
      <c r="I23" s="317">
        <v>-38.06971610293915</v>
      </c>
      <c r="J23" s="328">
        <v>-632.9407301500032</v>
      </c>
      <c r="K23" s="328"/>
      <c r="L23" s="329">
        <v>-7.070722987700216</v>
      </c>
    </row>
    <row r="24" spans="2:12" s="44" customFormat="1" ht="15" customHeight="1">
      <c r="B24" s="282" t="s">
        <v>377</v>
      </c>
      <c r="C24" s="242">
        <v>144591.61460822</v>
      </c>
      <c r="D24" s="242">
        <v>140044.28174344002</v>
      </c>
      <c r="E24" s="242">
        <v>195574.80385723</v>
      </c>
      <c r="F24" s="242">
        <v>183530.41017401998</v>
      </c>
      <c r="G24" s="337">
        <v>-4547.332864779979</v>
      </c>
      <c r="H24" s="338"/>
      <c r="I24" s="339">
        <v>-3.1449492262060015</v>
      </c>
      <c r="J24" s="340">
        <v>-12044.393683210015</v>
      </c>
      <c r="K24" s="338"/>
      <c r="L24" s="341">
        <v>-6.158458781839018</v>
      </c>
    </row>
    <row r="25" spans="2:12" s="44" customFormat="1" ht="15" customHeight="1">
      <c r="B25" s="282" t="s">
        <v>831</v>
      </c>
      <c r="C25" s="336">
        <v>-3946.383837849993</v>
      </c>
      <c r="D25" s="336">
        <v>-6784.542469529999</v>
      </c>
      <c r="E25" s="336">
        <v>7987.517735349997</v>
      </c>
      <c r="F25" s="336">
        <v>4574.6810509800125</v>
      </c>
      <c r="G25" s="342"/>
      <c r="H25" s="55"/>
      <c r="I25" s="343"/>
      <c r="J25" s="55"/>
      <c r="K25" s="55"/>
      <c r="L25" s="164"/>
    </row>
    <row r="26" spans="2:12" s="44" customFormat="1" ht="15" customHeight="1">
      <c r="B26" s="760" t="s">
        <v>1278</v>
      </c>
      <c r="C26" s="36"/>
      <c r="D26" s="36"/>
      <c r="E26" s="36"/>
      <c r="F26" s="36"/>
      <c r="G26" s="1255"/>
      <c r="H26" s="96"/>
      <c r="I26" s="1255"/>
      <c r="J26" s="96"/>
      <c r="K26" s="96"/>
      <c r="L26" s="96"/>
    </row>
    <row r="27" spans="2:12" s="44" customFormat="1" ht="15" customHeight="1">
      <c r="B27" s="1256" t="s">
        <v>832</v>
      </c>
      <c r="C27" s="36"/>
      <c r="D27" s="36"/>
      <c r="E27" s="36"/>
      <c r="F27" s="36"/>
      <c r="G27" s="1255"/>
      <c r="H27" s="96"/>
      <c r="I27" s="1255"/>
      <c r="J27" s="96"/>
      <c r="K27" s="96"/>
      <c r="L27" s="96"/>
    </row>
    <row r="28" spans="2:4" ht="15" customHeight="1">
      <c r="B28" s="530" t="s">
        <v>829</v>
      </c>
      <c r="C28" s="150"/>
      <c r="D28" s="150"/>
    </row>
    <row r="29" spans="2:6" ht="15" customHeight="1">
      <c r="B29" s="530" t="s">
        <v>830</v>
      </c>
      <c r="C29" s="150"/>
      <c r="D29" s="150"/>
      <c r="F29" s="1"/>
    </row>
    <row r="37" ht="12.75">
      <c r="D37" s="533"/>
    </row>
    <row r="38" ht="12.75">
      <c r="C38" s="533"/>
    </row>
    <row r="39" ht="12.75">
      <c r="C39" s="533"/>
    </row>
    <row r="40" ht="12.75">
      <c r="C40" s="533"/>
    </row>
  </sheetData>
  <mergeCells count="12"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  <mergeCell ref="G6:H6"/>
    <mergeCell ref="J6:K6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N9" sqref="N9"/>
    </sheetView>
  </sheetViews>
  <sheetFormatPr defaultColWidth="9.140625" defaultRowHeight="21" customHeight="1"/>
  <cols>
    <col min="1" max="1" width="9.140625" style="18" customWidth="1"/>
    <col min="2" max="2" width="13.28125" style="18" customWidth="1"/>
    <col min="3" max="16384" width="9.140625" style="18" customWidth="1"/>
  </cols>
  <sheetData>
    <row r="1" spans="1:9" ht="21" customHeight="1">
      <c r="A1" s="1209"/>
      <c r="B1" s="1714" t="s">
        <v>666</v>
      </c>
      <c r="C1" s="1714"/>
      <c r="D1" s="1714"/>
      <c r="E1" s="1714"/>
      <c r="F1" s="1714"/>
      <c r="G1" s="1714"/>
      <c r="H1" s="1714"/>
      <c r="I1" s="1714"/>
    </row>
    <row r="2" spans="1:9" ht="21" customHeight="1">
      <c r="A2" s="1791" t="s">
        <v>719</v>
      </c>
      <c r="B2" s="1791"/>
      <c r="C2" s="1791"/>
      <c r="D2" s="1791"/>
      <c r="E2" s="1791"/>
      <c r="F2" s="1791"/>
      <c r="G2" s="1791"/>
      <c r="H2" s="1791"/>
      <c r="I2" s="1791"/>
    </row>
    <row r="3" spans="2:9" ht="21" customHeight="1">
      <c r="B3" s="1889" t="s">
        <v>346</v>
      </c>
      <c r="C3" s="1889"/>
      <c r="D3" s="1889"/>
      <c r="E3" s="1889"/>
      <c r="F3" s="1889"/>
      <c r="G3" s="1889"/>
      <c r="H3" s="1889"/>
      <c r="I3" s="1889"/>
    </row>
    <row r="4" spans="2:9" ht="21" customHeight="1">
      <c r="B4" s="1627" t="s">
        <v>1365</v>
      </c>
      <c r="C4" s="1627" t="s">
        <v>246</v>
      </c>
      <c r="D4" s="1627" t="s">
        <v>223</v>
      </c>
      <c r="E4" s="1627" t="s">
        <v>907</v>
      </c>
      <c r="F4" s="1627" t="s">
        <v>908</v>
      </c>
      <c r="G4" s="1627" t="s">
        <v>1387</v>
      </c>
      <c r="H4" s="1627" t="s">
        <v>676</v>
      </c>
      <c r="I4" s="1628" t="s">
        <v>102</v>
      </c>
    </row>
    <row r="5" spans="2:9" ht="21" customHeight="1">
      <c r="B5" s="145" t="s">
        <v>225</v>
      </c>
      <c r="C5" s="1236">
        <v>728.7</v>
      </c>
      <c r="D5" s="1236">
        <v>726.1</v>
      </c>
      <c r="E5" s="1236">
        <v>980.096</v>
      </c>
      <c r="F5" s="1236">
        <v>957.5</v>
      </c>
      <c r="G5" s="1236">
        <v>2133.8</v>
      </c>
      <c r="H5" s="1236">
        <v>3417.43</v>
      </c>
      <c r="I5" s="1236">
        <v>5512</v>
      </c>
    </row>
    <row r="6" spans="2:9" ht="21" customHeight="1">
      <c r="B6" s="145" t="s">
        <v>226</v>
      </c>
      <c r="C6" s="1236">
        <v>980.1</v>
      </c>
      <c r="D6" s="1236">
        <v>1117.4</v>
      </c>
      <c r="E6" s="1236">
        <v>977.561</v>
      </c>
      <c r="F6" s="1236">
        <v>1207.954</v>
      </c>
      <c r="G6" s="1236">
        <v>1655.209</v>
      </c>
      <c r="H6" s="1236">
        <v>2820.1</v>
      </c>
      <c r="I6" s="1236"/>
    </row>
    <row r="7" spans="2:9" ht="21" customHeight="1">
      <c r="B7" s="145" t="s">
        <v>227</v>
      </c>
      <c r="C7" s="1236">
        <v>1114.2</v>
      </c>
      <c r="D7" s="1236">
        <v>1316.8</v>
      </c>
      <c r="E7" s="1236">
        <v>907.879</v>
      </c>
      <c r="F7" s="1236">
        <v>865.719</v>
      </c>
      <c r="G7" s="1236">
        <v>2411.6</v>
      </c>
      <c r="H7" s="1236">
        <v>1543.517</v>
      </c>
      <c r="I7" s="1236"/>
    </row>
    <row r="8" spans="2:9" ht="21" customHeight="1">
      <c r="B8" s="145" t="s">
        <v>228</v>
      </c>
      <c r="C8" s="1236">
        <v>1019.2</v>
      </c>
      <c r="D8" s="1236">
        <v>1186.5</v>
      </c>
      <c r="E8" s="1236">
        <v>1103.189</v>
      </c>
      <c r="F8" s="1236">
        <v>1188.259</v>
      </c>
      <c r="G8" s="1236">
        <v>2065.7</v>
      </c>
      <c r="H8" s="1236">
        <v>1571.367</v>
      </c>
      <c r="I8" s="1236"/>
    </row>
    <row r="9" spans="2:9" ht="21" customHeight="1">
      <c r="B9" s="145" t="s">
        <v>229</v>
      </c>
      <c r="C9" s="1236">
        <v>1354.5</v>
      </c>
      <c r="D9" s="1236">
        <v>1205.8</v>
      </c>
      <c r="E9" s="1236">
        <v>1583.675</v>
      </c>
      <c r="F9" s="1236">
        <v>1661.361</v>
      </c>
      <c r="G9" s="1236">
        <v>2859.9</v>
      </c>
      <c r="H9" s="1236">
        <v>2301.56</v>
      </c>
      <c r="I9" s="1236"/>
    </row>
    <row r="10" spans="2:9" ht="21" customHeight="1">
      <c r="B10" s="145" t="s">
        <v>230</v>
      </c>
      <c r="C10" s="1236">
        <v>996.9</v>
      </c>
      <c r="D10" s="1236">
        <v>1394.9</v>
      </c>
      <c r="E10" s="1236">
        <v>1156.237</v>
      </c>
      <c r="F10" s="1236">
        <v>1643.985</v>
      </c>
      <c r="G10" s="1236">
        <v>3805.5</v>
      </c>
      <c r="H10" s="1236">
        <v>2016.824</v>
      </c>
      <c r="I10" s="1236"/>
    </row>
    <row r="11" spans="2:9" ht="21" customHeight="1">
      <c r="B11" s="145" t="s">
        <v>231</v>
      </c>
      <c r="C11" s="1236">
        <v>1503.6</v>
      </c>
      <c r="D11" s="1236">
        <v>1154.4</v>
      </c>
      <c r="E11" s="1236">
        <v>603.806</v>
      </c>
      <c r="F11" s="1236">
        <v>716.981</v>
      </c>
      <c r="G11" s="1236">
        <v>2962.1</v>
      </c>
      <c r="H11" s="1236">
        <v>2007.5</v>
      </c>
      <c r="I11" s="145"/>
    </row>
    <row r="12" spans="2:9" ht="21" customHeight="1">
      <c r="B12" s="145" t="s">
        <v>232</v>
      </c>
      <c r="C12" s="1236">
        <v>1717.9</v>
      </c>
      <c r="D12" s="1236">
        <v>1107.8</v>
      </c>
      <c r="E12" s="1236">
        <v>603.011</v>
      </c>
      <c r="F12" s="1236">
        <v>1428.479</v>
      </c>
      <c r="G12" s="1236">
        <v>1963.1</v>
      </c>
      <c r="H12" s="1236">
        <v>2480.095</v>
      </c>
      <c r="I12" s="145"/>
    </row>
    <row r="13" spans="2:9" ht="21" customHeight="1">
      <c r="B13" s="145" t="s">
        <v>233</v>
      </c>
      <c r="C13" s="1236">
        <v>2060.5</v>
      </c>
      <c r="D13" s="1236">
        <v>1567.2</v>
      </c>
      <c r="E13" s="1236">
        <v>1398.554</v>
      </c>
      <c r="F13" s="1236">
        <v>2052.853</v>
      </c>
      <c r="G13" s="1236">
        <v>3442.1</v>
      </c>
      <c r="H13" s="1236">
        <v>3768.18</v>
      </c>
      <c r="I13" s="145"/>
    </row>
    <row r="14" spans="2:9" ht="21" customHeight="1">
      <c r="B14" s="145" t="s">
        <v>1288</v>
      </c>
      <c r="C14" s="1236">
        <v>1309.9</v>
      </c>
      <c r="D14" s="1236">
        <v>1830.8</v>
      </c>
      <c r="E14" s="1236">
        <v>916.412</v>
      </c>
      <c r="F14" s="1236">
        <v>2714.843</v>
      </c>
      <c r="G14" s="1236">
        <v>3420.2</v>
      </c>
      <c r="H14" s="1236">
        <v>3495.035</v>
      </c>
      <c r="I14" s="145"/>
    </row>
    <row r="15" spans="2:9" ht="21" customHeight="1">
      <c r="B15" s="145" t="s">
        <v>1289</v>
      </c>
      <c r="C15" s="1236">
        <v>1455.4</v>
      </c>
      <c r="D15" s="1236">
        <v>1825.2</v>
      </c>
      <c r="E15" s="1236">
        <v>1181.457</v>
      </c>
      <c r="F15" s="1236">
        <v>1711.2</v>
      </c>
      <c r="G15" s="1236">
        <v>2205.73</v>
      </c>
      <c r="H15" s="145">
        <v>3452.1</v>
      </c>
      <c r="I15" s="145"/>
    </row>
    <row r="16" spans="2:9" ht="21" customHeight="1">
      <c r="B16" s="145" t="s">
        <v>1290</v>
      </c>
      <c r="C16" s="1236">
        <v>1016</v>
      </c>
      <c r="D16" s="1236">
        <v>1900.2</v>
      </c>
      <c r="E16" s="1236">
        <v>1394</v>
      </c>
      <c r="F16" s="1236">
        <v>1571.796</v>
      </c>
      <c r="G16" s="1236">
        <v>3091.435</v>
      </c>
      <c r="H16" s="1236">
        <v>4253.095</v>
      </c>
      <c r="I16" s="145"/>
    </row>
    <row r="17" spans="2:9" ht="21" customHeight="1">
      <c r="B17" s="282" t="s">
        <v>1293</v>
      </c>
      <c r="C17" s="242">
        <v>15256.9</v>
      </c>
      <c r="D17" s="242">
        <v>16333.1</v>
      </c>
      <c r="E17" s="242">
        <v>12805.877000000002</v>
      </c>
      <c r="F17" s="242">
        <v>17720.93</v>
      </c>
      <c r="G17" s="242">
        <v>32016.374</v>
      </c>
      <c r="H17" s="242">
        <v>33126.803</v>
      </c>
      <c r="I17" s="242">
        <v>5512</v>
      </c>
    </row>
    <row r="18" ht="21" customHeight="1">
      <c r="G18" s="1"/>
    </row>
    <row r="19" ht="21" customHeight="1">
      <c r="G19" s="1"/>
    </row>
  </sheetData>
  <mergeCells count="3">
    <mergeCell ref="B1:I1"/>
    <mergeCell ref="A2:I2"/>
    <mergeCell ref="B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3" sqref="A3:H3"/>
    </sheetView>
  </sheetViews>
  <sheetFormatPr defaultColWidth="9.140625" defaultRowHeight="12.75"/>
  <cols>
    <col min="1" max="1" width="7.28125" style="0" customWidth="1"/>
    <col min="2" max="2" width="23.140625" style="0" bestFit="1" customWidth="1"/>
    <col min="3" max="3" width="9.8515625" style="0" customWidth="1"/>
    <col min="4" max="4" width="9.421875" style="0" customWidth="1"/>
    <col min="5" max="5" width="8.8515625" style="0" customWidth="1"/>
    <col min="6" max="6" width="9.8515625" style="0" customWidth="1"/>
    <col min="7" max="7" width="9.00390625" style="0" customWidth="1"/>
    <col min="8" max="8" width="8.28125" style="0" customWidth="1"/>
  </cols>
  <sheetData>
    <row r="1" spans="1:8" ht="15.75">
      <c r="A1" s="693" t="s">
        <v>1117</v>
      </c>
      <c r="B1" s="411"/>
      <c r="C1" s="411"/>
      <c r="D1" s="411"/>
      <c r="E1" s="411"/>
      <c r="F1" s="411"/>
      <c r="G1" s="411"/>
      <c r="H1" s="411"/>
    </row>
    <row r="2" spans="1:8" ht="15.75">
      <c r="A2" s="616" t="s">
        <v>904</v>
      </c>
      <c r="B2" s="692"/>
      <c r="C2" s="692"/>
      <c r="D2" s="692"/>
      <c r="E2" s="692"/>
      <c r="F2" s="692"/>
      <c r="G2" s="692"/>
      <c r="H2" s="692"/>
    </row>
    <row r="3" spans="1:9" ht="16.5" customHeight="1" thickBot="1">
      <c r="A3" s="1638" t="s">
        <v>913</v>
      </c>
      <c r="B3" s="1638"/>
      <c r="C3" s="1638"/>
      <c r="D3" s="1638"/>
      <c r="E3" s="1638"/>
      <c r="F3" s="1638"/>
      <c r="G3" s="1638"/>
      <c r="H3" s="1638"/>
      <c r="I3" s="532"/>
    </row>
    <row r="4" spans="1:9" s="213" customFormat="1" ht="12">
      <c r="A4" s="1543"/>
      <c r="B4" s="1544"/>
      <c r="C4" s="1545"/>
      <c r="D4" s="1545"/>
      <c r="E4" s="1545"/>
      <c r="F4" s="1546"/>
      <c r="G4" s="1547" t="s">
        <v>137</v>
      </c>
      <c r="H4" s="1548"/>
      <c r="I4" s="1549"/>
    </row>
    <row r="5" spans="1:8" s="213" customFormat="1" ht="12">
      <c r="A5" s="1550"/>
      <c r="B5" s="1551"/>
      <c r="C5" s="1552" t="s">
        <v>1205</v>
      </c>
      <c r="D5" s="499" t="s">
        <v>101</v>
      </c>
      <c r="E5" s="499" t="s">
        <v>1205</v>
      </c>
      <c r="F5" s="1553" t="s">
        <v>101</v>
      </c>
      <c r="G5" s="1554" t="s">
        <v>845</v>
      </c>
      <c r="H5" s="1555"/>
    </row>
    <row r="6" spans="1:8" s="213" customFormat="1" ht="12">
      <c r="A6" s="1550"/>
      <c r="B6" s="1551"/>
      <c r="C6" s="1552" t="s">
        <v>844</v>
      </c>
      <c r="D6" s="1556">
        <v>2008</v>
      </c>
      <c r="E6" s="1556">
        <v>2009</v>
      </c>
      <c r="F6" s="1557">
        <v>2009</v>
      </c>
      <c r="G6" s="1558" t="s">
        <v>676</v>
      </c>
      <c r="H6" s="1559" t="s">
        <v>102</v>
      </c>
    </row>
    <row r="7" spans="1:8" s="213" customFormat="1" ht="12">
      <c r="A7" s="960"/>
      <c r="B7" s="1560"/>
      <c r="C7" s="1561"/>
      <c r="D7" s="1561"/>
      <c r="E7" s="1561"/>
      <c r="F7" s="1561"/>
      <c r="G7" s="961"/>
      <c r="H7" s="1562"/>
    </row>
    <row r="8" spans="1:8" s="213" customFormat="1" ht="12">
      <c r="A8" s="1441" t="s">
        <v>1153</v>
      </c>
      <c r="B8" s="1563"/>
      <c r="C8" s="1564">
        <v>169683.6</v>
      </c>
      <c r="D8" s="1564">
        <v>163993.2</v>
      </c>
      <c r="E8" s="1564">
        <v>224190.3</v>
      </c>
      <c r="F8" s="1564">
        <v>216543.1</v>
      </c>
      <c r="G8" s="1565">
        <v>-3.3535356392721383</v>
      </c>
      <c r="H8" s="1566">
        <v>-3.4110307180997523</v>
      </c>
    </row>
    <row r="9" spans="1:8" s="213" customFormat="1" ht="12">
      <c r="A9" s="936"/>
      <c r="B9" s="1218" t="s">
        <v>1349</v>
      </c>
      <c r="C9" s="1217">
        <v>142848.828</v>
      </c>
      <c r="D9" s="1217">
        <v>137570.61</v>
      </c>
      <c r="E9" s="1217">
        <v>201756.013453</v>
      </c>
      <c r="F9" s="1217">
        <v>182193.096946</v>
      </c>
      <c r="G9" s="1567">
        <v>-3.694967661897806</v>
      </c>
      <c r="H9" s="1227">
        <v>-9.696323877631158</v>
      </c>
    </row>
    <row r="10" spans="1:8" s="213" customFormat="1" ht="12">
      <c r="A10" s="936"/>
      <c r="B10" s="1568" t="s">
        <v>1350</v>
      </c>
      <c r="C10" s="1217">
        <v>26834.772</v>
      </c>
      <c r="D10" s="1217">
        <v>26422.59</v>
      </c>
      <c r="E10" s="1217">
        <v>22434.286547</v>
      </c>
      <c r="F10" s="1217">
        <v>34350.003054</v>
      </c>
      <c r="G10" s="1567">
        <v>-1.5359996351003105</v>
      </c>
      <c r="H10" s="1227">
        <v>53.11386427215541</v>
      </c>
    </row>
    <row r="11" spans="1:8" s="213" customFormat="1" ht="12">
      <c r="A11" s="978"/>
      <c r="B11" s="1450"/>
      <c r="C11" s="1569"/>
      <c r="D11" s="1569"/>
      <c r="E11" s="1569"/>
      <c r="F11" s="1569"/>
      <c r="G11" s="1570"/>
      <c r="H11" s="1571"/>
    </row>
    <row r="12" spans="1:8" s="213" customFormat="1" ht="12">
      <c r="A12" s="960"/>
      <c r="B12" s="1560"/>
      <c r="C12" s="1572"/>
      <c r="D12" s="1572"/>
      <c r="E12" s="1572"/>
      <c r="F12" s="1572"/>
      <c r="G12" s="1573"/>
      <c r="H12" s="1574"/>
    </row>
    <row r="13" spans="1:8" s="213" customFormat="1" ht="12">
      <c r="A13" s="1441" t="s">
        <v>1351</v>
      </c>
      <c r="B13" s="1218"/>
      <c r="C13" s="1564">
        <v>42939.9</v>
      </c>
      <c r="D13" s="1564">
        <v>41609.3</v>
      </c>
      <c r="E13" s="1564">
        <v>55795</v>
      </c>
      <c r="F13" s="1564">
        <v>53629.5</v>
      </c>
      <c r="G13" s="1565">
        <v>-3.0987496477634977</v>
      </c>
      <c r="H13" s="1566">
        <v>-3.8811721480419408</v>
      </c>
    </row>
    <row r="14" spans="1:8" s="213" customFormat="1" ht="12">
      <c r="A14" s="936"/>
      <c r="B14" s="1218" t="s">
        <v>1349</v>
      </c>
      <c r="C14" s="1217">
        <v>38827.1</v>
      </c>
      <c r="D14" s="1217">
        <v>38381.5</v>
      </c>
      <c r="E14" s="1217">
        <v>52200.1</v>
      </c>
      <c r="F14" s="1217">
        <v>49088.1</v>
      </c>
      <c r="G14" s="1567">
        <v>-1.1476520265484567</v>
      </c>
      <c r="H14" s="1227">
        <v>-5.961674402922597</v>
      </c>
    </row>
    <row r="15" spans="1:8" s="213" customFormat="1" ht="12">
      <c r="A15" s="936"/>
      <c r="B15" s="1568" t="s">
        <v>1350</v>
      </c>
      <c r="C15" s="1217">
        <v>4112.8</v>
      </c>
      <c r="D15" s="1217">
        <v>3227.8</v>
      </c>
      <c r="E15" s="1217">
        <v>3594.9</v>
      </c>
      <c r="F15" s="1217">
        <v>4541.4</v>
      </c>
      <c r="G15" s="1567">
        <v>-21.518187123127802</v>
      </c>
      <c r="H15" s="1227">
        <v>26.328966035216553</v>
      </c>
    </row>
    <row r="16" spans="1:8" s="213" customFormat="1" ht="12">
      <c r="A16" s="978"/>
      <c r="B16" s="1450"/>
      <c r="C16" s="784"/>
      <c r="D16" s="784"/>
      <c r="E16" s="784"/>
      <c r="F16" s="784"/>
      <c r="G16" s="1575"/>
      <c r="H16" s="1576"/>
    </row>
    <row r="17" spans="1:8" s="213" customFormat="1" ht="12">
      <c r="A17" s="936"/>
      <c r="B17" s="1218"/>
      <c r="C17" s="1577"/>
      <c r="D17" s="1577"/>
      <c r="E17" s="1577"/>
      <c r="F17" s="1577"/>
      <c r="G17" s="1578"/>
      <c r="H17" s="1579"/>
    </row>
    <row r="18" spans="1:8" s="213" customFormat="1" ht="12">
      <c r="A18" s="1441" t="s">
        <v>1352</v>
      </c>
      <c r="B18" s="1563"/>
      <c r="C18" s="1564">
        <v>212623.5</v>
      </c>
      <c r="D18" s="1564">
        <v>205602.5</v>
      </c>
      <c r="E18" s="1564">
        <v>279985.3</v>
      </c>
      <c r="F18" s="1564">
        <v>270172.6</v>
      </c>
      <c r="G18" s="1565">
        <v>-3.3020809082721314</v>
      </c>
      <c r="H18" s="1566">
        <v>-3.504719712070596</v>
      </c>
    </row>
    <row r="19" spans="1:8" s="213" customFormat="1" ht="12">
      <c r="A19" s="936"/>
      <c r="B19" s="1218"/>
      <c r="C19" s="1577"/>
      <c r="D19" s="1577"/>
      <c r="E19" s="1577"/>
      <c r="F19" s="1577"/>
      <c r="G19" s="1578"/>
      <c r="H19" s="1579"/>
    </row>
    <row r="20" spans="1:8" s="213" customFormat="1" ht="12">
      <c r="A20" s="936"/>
      <c r="B20" s="1218" t="s">
        <v>1349</v>
      </c>
      <c r="C20" s="1217">
        <v>181675.928</v>
      </c>
      <c r="D20" s="1217">
        <v>175952.11</v>
      </c>
      <c r="E20" s="1217">
        <v>253956.113453</v>
      </c>
      <c r="F20" s="1217">
        <v>231281.196946</v>
      </c>
      <c r="G20" s="1567">
        <v>-3.150564889367203</v>
      </c>
      <c r="H20" s="1227">
        <v>-8.92867519458099</v>
      </c>
    </row>
    <row r="21" spans="1:8" s="213" customFormat="1" ht="12">
      <c r="A21" s="936"/>
      <c r="B21" s="1580" t="s">
        <v>1353</v>
      </c>
      <c r="C21" s="1217">
        <v>85.44489578997619</v>
      </c>
      <c r="D21" s="1217">
        <v>85.57877944091148</v>
      </c>
      <c r="E21" s="1217">
        <v>90.70337387462843</v>
      </c>
      <c r="F21" s="1217">
        <v>85.60497879725777</v>
      </c>
      <c r="G21" s="1567">
        <v>0.1566900511697895</v>
      </c>
      <c r="H21" s="1227">
        <v>-5.620954171360509</v>
      </c>
    </row>
    <row r="22" spans="1:8" s="213" customFormat="1" ht="12">
      <c r="A22" s="936"/>
      <c r="B22" s="1568" t="s">
        <v>1350</v>
      </c>
      <c r="C22" s="1217">
        <v>30947.572</v>
      </c>
      <c r="D22" s="1217">
        <v>29650.39</v>
      </c>
      <c r="E22" s="1217">
        <v>26029.186547</v>
      </c>
      <c r="F22" s="1217">
        <v>38891.403054</v>
      </c>
      <c r="G22" s="1567">
        <v>-4.191546916830831</v>
      </c>
      <c r="H22" s="1227">
        <v>49.4145926680234</v>
      </c>
    </row>
    <row r="23" spans="1:8" s="213" customFormat="1" ht="12">
      <c r="A23" s="978"/>
      <c r="B23" s="1581" t="s">
        <v>1353</v>
      </c>
      <c r="C23" s="1217">
        <v>14.555104210023822</v>
      </c>
      <c r="D23" s="1217">
        <v>14.421220559088532</v>
      </c>
      <c r="E23" s="1217">
        <v>9.296626125371583</v>
      </c>
      <c r="F23" s="1217">
        <v>14.39502120274225</v>
      </c>
      <c r="G23" s="1567">
        <v>-0.9198398651319053</v>
      </c>
      <c r="H23" s="1227">
        <v>54.841347910685016</v>
      </c>
    </row>
    <row r="24" spans="1:8" s="213" customFormat="1" ht="12">
      <c r="A24" s="1582" t="s">
        <v>1354</v>
      </c>
      <c r="B24" s="1583"/>
      <c r="C24" s="1364"/>
      <c r="D24" s="1364"/>
      <c r="E24" s="1364"/>
      <c r="F24" s="1364"/>
      <c r="G24" s="1584"/>
      <c r="H24" s="1585"/>
    </row>
    <row r="25" spans="1:8" s="213" customFormat="1" ht="12">
      <c r="A25" s="1586"/>
      <c r="B25" s="1580" t="s">
        <v>1355</v>
      </c>
      <c r="C25" s="1217">
        <v>11.496388400889078</v>
      </c>
      <c r="D25" s="1217">
        <v>9.36203685574169</v>
      </c>
      <c r="E25" s="1217">
        <v>11.806626817209061</v>
      </c>
      <c r="F25" s="1217">
        <v>10.821274652738836</v>
      </c>
      <c r="G25" s="1567"/>
      <c r="H25" s="1227"/>
    </row>
    <row r="26" spans="1:8" s="213" customFormat="1" ht="12">
      <c r="A26" s="1587"/>
      <c r="B26" s="1588" t="s">
        <v>1356</v>
      </c>
      <c r="C26" s="1589">
        <v>9.269157301778863</v>
      </c>
      <c r="D26" s="1589">
        <v>6.903350904878622</v>
      </c>
      <c r="E26" s="1589">
        <v>9.658020846897672</v>
      </c>
      <c r="F26" s="1589">
        <v>8.854256996129555</v>
      </c>
      <c r="G26" s="1590"/>
      <c r="H26" s="1591"/>
    </row>
    <row r="27" spans="1:8" s="213" customFormat="1" ht="12">
      <c r="A27" s="1592" t="s">
        <v>1357</v>
      </c>
      <c r="B27" s="1560"/>
      <c r="C27" s="1217">
        <v>212623.5</v>
      </c>
      <c r="D27" s="1217">
        <v>205602.5</v>
      </c>
      <c r="E27" s="1217">
        <v>279985.3</v>
      </c>
      <c r="F27" s="1217">
        <v>270172.6</v>
      </c>
      <c r="G27" s="1567">
        <v>-3.3020809082721314</v>
      </c>
      <c r="H27" s="1227">
        <v>-3.504719712070596</v>
      </c>
    </row>
    <row r="28" spans="1:8" s="213" customFormat="1" ht="12">
      <c r="A28" s="1593" t="s">
        <v>1358</v>
      </c>
      <c r="B28" s="1218"/>
      <c r="C28" s="1217">
        <v>630.6</v>
      </c>
      <c r="D28" s="1217">
        <v>598.1</v>
      </c>
      <c r="E28" s="1217">
        <v>555.3</v>
      </c>
      <c r="F28" s="1217">
        <v>553.4</v>
      </c>
      <c r="G28" s="1567">
        <v>-5.153821757056775</v>
      </c>
      <c r="H28" s="1227">
        <v>-0.3421573924004946</v>
      </c>
    </row>
    <row r="29" spans="1:8" s="213" customFormat="1" ht="12">
      <c r="A29" s="1593" t="s">
        <v>1359</v>
      </c>
      <c r="B29" s="1218"/>
      <c r="C29" s="1217">
        <v>213254.1</v>
      </c>
      <c r="D29" s="1217">
        <v>206200.6</v>
      </c>
      <c r="E29" s="1217">
        <v>280540.6</v>
      </c>
      <c r="F29" s="1217">
        <v>270726</v>
      </c>
      <c r="G29" s="1567">
        <v>-3.307556572183131</v>
      </c>
      <c r="H29" s="1227">
        <v>-3.4984597594786493</v>
      </c>
    </row>
    <row r="30" spans="1:8" s="213" customFormat="1" ht="12">
      <c r="A30" s="1593" t="s">
        <v>1360</v>
      </c>
      <c r="B30" s="1218"/>
      <c r="C30" s="1217">
        <v>41798.7</v>
      </c>
      <c r="D30" s="1217">
        <v>40606.5</v>
      </c>
      <c r="E30" s="1217">
        <v>63004.4</v>
      </c>
      <c r="F30" s="1217">
        <v>54787.5</v>
      </c>
      <c r="G30" s="1567">
        <v>-2.8522418161330307</v>
      </c>
      <c r="H30" s="1227">
        <v>-13.041787557694391</v>
      </c>
    </row>
    <row r="31" spans="1:8" s="213" customFormat="1" ht="12">
      <c r="A31" s="1593" t="s">
        <v>1361</v>
      </c>
      <c r="B31" s="1218"/>
      <c r="C31" s="1217">
        <v>171455.4</v>
      </c>
      <c r="D31" s="1217">
        <v>165594.1</v>
      </c>
      <c r="E31" s="1217">
        <v>217536.2</v>
      </c>
      <c r="F31" s="1217">
        <v>215938.5</v>
      </c>
      <c r="G31" s="1567">
        <v>-3.4185566625489656</v>
      </c>
      <c r="H31" s="1227">
        <v>-0.7344524727378854</v>
      </c>
    </row>
    <row r="32" spans="1:8" s="213" customFormat="1" ht="12">
      <c r="A32" s="1593" t="s">
        <v>1114</v>
      </c>
      <c r="B32" s="1218"/>
      <c r="C32" s="1217">
        <v>-39545.9</v>
      </c>
      <c r="D32" s="1217">
        <v>5861.3000000000175</v>
      </c>
      <c r="E32" s="1217">
        <v>-46080.79999999993</v>
      </c>
      <c r="F32" s="1217">
        <v>1597.6999999999534</v>
      </c>
      <c r="G32" s="1567" t="s">
        <v>68</v>
      </c>
      <c r="H32" s="1227" t="s">
        <v>68</v>
      </c>
    </row>
    <row r="33" spans="1:8" s="213" customFormat="1" ht="12">
      <c r="A33" s="1593" t="s">
        <v>1115</v>
      </c>
      <c r="B33" s="1218"/>
      <c r="C33" s="1217">
        <v>9871.37</v>
      </c>
      <c r="D33" s="1217">
        <v>-2710.32</v>
      </c>
      <c r="E33" s="1217">
        <v>8348.4</v>
      </c>
      <c r="F33" s="1217">
        <v>-180.1</v>
      </c>
      <c r="G33" s="1567" t="s">
        <v>68</v>
      </c>
      <c r="H33" s="1227" t="s">
        <v>68</v>
      </c>
    </row>
    <row r="34" spans="1:8" s="213" customFormat="1" ht="12.75" thickBot="1">
      <c r="A34" s="1594" t="s">
        <v>1116</v>
      </c>
      <c r="B34" s="1595"/>
      <c r="C34" s="1596">
        <v>-29674.53</v>
      </c>
      <c r="D34" s="1596">
        <v>3150.9800000000173</v>
      </c>
      <c r="E34" s="1596">
        <v>-37732.39999999993</v>
      </c>
      <c r="F34" s="1596">
        <v>1417.5999999999535</v>
      </c>
      <c r="G34" s="1597" t="s">
        <v>68</v>
      </c>
      <c r="H34" s="1598" t="s">
        <v>68</v>
      </c>
    </row>
    <row r="35" spans="1:8" ht="15.75">
      <c r="A35" s="45" t="s">
        <v>1362</v>
      </c>
      <c r="B35" s="18"/>
      <c r="C35" s="93"/>
      <c r="D35" s="93"/>
      <c r="E35" s="93"/>
      <c r="F35" s="93"/>
      <c r="G35" s="93"/>
      <c r="H35" s="93"/>
    </row>
    <row r="36" spans="1:8" ht="15.75">
      <c r="A36" s="482" t="s">
        <v>1021</v>
      </c>
      <c r="B36" s="466"/>
      <c r="C36" s="93"/>
      <c r="D36" s="93"/>
      <c r="E36" s="93"/>
      <c r="F36" s="93"/>
      <c r="G36" s="93"/>
      <c r="H36" s="93"/>
    </row>
    <row r="37" spans="1:8" ht="15.75">
      <c r="A37" s="467" t="s">
        <v>1022</v>
      </c>
      <c r="B37" s="19"/>
      <c r="C37" s="93"/>
      <c r="D37" s="93"/>
      <c r="E37" s="93"/>
      <c r="F37" s="93"/>
      <c r="G37" s="93"/>
      <c r="H37" s="93"/>
    </row>
    <row r="38" spans="1:8" ht="15.75">
      <c r="A38" s="19" t="s">
        <v>1023</v>
      </c>
      <c r="B38" s="93"/>
      <c r="C38" s="468">
        <v>68.5</v>
      </c>
      <c r="D38" s="468">
        <v>68.55</v>
      </c>
      <c r="E38" s="468">
        <v>78.05</v>
      </c>
      <c r="F38" s="468">
        <v>77</v>
      </c>
      <c r="G38" s="93"/>
      <c r="H38" s="93"/>
    </row>
  </sheetData>
  <mergeCells count="1">
    <mergeCell ref="A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L31" sqref="L31"/>
    </sheetView>
  </sheetViews>
  <sheetFormatPr defaultColWidth="9.140625" defaultRowHeight="12.75"/>
  <cols>
    <col min="1" max="1" width="7.57421875" style="0" customWidth="1"/>
    <col min="2" max="2" width="23.140625" style="0" bestFit="1" customWidth="1"/>
  </cols>
  <sheetData>
    <row r="1" spans="1:8" ht="15.75">
      <c r="A1" s="395" t="s">
        <v>245</v>
      </c>
      <c r="B1" s="411"/>
      <c r="C1" s="411"/>
      <c r="D1" s="411"/>
      <c r="E1" s="411"/>
      <c r="F1" s="411"/>
      <c r="G1" s="411"/>
      <c r="H1" s="411"/>
    </row>
    <row r="2" spans="1:9" ht="15.75">
      <c r="A2" s="616" t="s">
        <v>904</v>
      </c>
      <c r="B2" s="692"/>
      <c r="C2" s="692"/>
      <c r="D2" s="692"/>
      <c r="E2" s="692"/>
      <c r="F2" s="692"/>
      <c r="G2" s="692"/>
      <c r="H2" s="692"/>
      <c r="I2" s="532"/>
    </row>
    <row r="3" spans="1:9" ht="16.5" thickBot="1">
      <c r="A3" s="93"/>
      <c r="B3" s="18"/>
      <c r="C3" s="18"/>
      <c r="D3" s="18"/>
      <c r="E3" s="18"/>
      <c r="F3" s="1638" t="s">
        <v>886</v>
      </c>
      <c r="G3" s="1638"/>
      <c r="H3" s="1638"/>
      <c r="I3" s="532"/>
    </row>
    <row r="4" spans="1:8" ht="15.75">
      <c r="A4" s="763"/>
      <c r="B4" s="764"/>
      <c r="C4" s="412"/>
      <c r="D4" s="412"/>
      <c r="E4" s="412"/>
      <c r="F4" s="413"/>
      <c r="G4" s="414" t="s">
        <v>137</v>
      </c>
      <c r="H4" s="415"/>
    </row>
    <row r="5" spans="1:8" ht="15.75">
      <c r="A5" s="765"/>
      <c r="B5" s="766"/>
      <c r="C5" s="416" t="s">
        <v>1205</v>
      </c>
      <c r="D5" s="283" t="s">
        <v>101</v>
      </c>
      <c r="E5" s="283" t="s">
        <v>1205</v>
      </c>
      <c r="F5" s="480" t="s">
        <v>101</v>
      </c>
      <c r="G5" s="417" t="s">
        <v>845</v>
      </c>
      <c r="H5" s="418"/>
    </row>
    <row r="6" spans="1:8" ht="15.75">
      <c r="A6" s="765"/>
      <c r="B6" s="766"/>
      <c r="C6" s="416" t="s">
        <v>844</v>
      </c>
      <c r="D6" s="419">
        <v>2008</v>
      </c>
      <c r="E6" s="419">
        <v>2009</v>
      </c>
      <c r="F6" s="420">
        <v>2009</v>
      </c>
      <c r="G6" s="481" t="s">
        <v>676</v>
      </c>
      <c r="H6" s="421" t="s">
        <v>102</v>
      </c>
    </row>
    <row r="7" spans="1:8" ht="15.75">
      <c r="A7" s="422"/>
      <c r="B7" s="423"/>
      <c r="C7" s="424"/>
      <c r="D7" s="424"/>
      <c r="E7" s="424"/>
      <c r="F7" s="469"/>
      <c r="G7" s="429"/>
      <c r="H7" s="470"/>
    </row>
    <row r="8" spans="1:8" ht="12.75">
      <c r="A8" s="131" t="s">
        <v>1153</v>
      </c>
      <c r="B8" s="425"/>
      <c r="C8" s="426">
        <v>2477.1328467153285</v>
      </c>
      <c r="D8" s="426">
        <v>2392.3150984682716</v>
      </c>
      <c r="E8" s="426">
        <v>2872.3933376041</v>
      </c>
      <c r="F8" s="471">
        <v>2812.248051948052</v>
      </c>
      <c r="G8" s="427">
        <v>-3.424029048725629</v>
      </c>
      <c r="H8" s="428">
        <v>-2.0939084097102096</v>
      </c>
    </row>
    <row r="9" spans="1:8" ht="15.75">
      <c r="A9" s="429"/>
      <c r="B9" s="163" t="s">
        <v>1349</v>
      </c>
      <c r="C9" s="389">
        <v>2085.3843503649637</v>
      </c>
      <c r="D9" s="389">
        <v>2006.8652078774617</v>
      </c>
      <c r="E9" s="389">
        <v>2584.958532389494</v>
      </c>
      <c r="F9" s="472">
        <v>2366.1441161818184</v>
      </c>
      <c r="G9" s="430">
        <v>-3.765212032676871</v>
      </c>
      <c r="H9" s="431">
        <v>-8.464910112326137</v>
      </c>
    </row>
    <row r="10" spans="1:8" ht="15.75">
      <c r="A10" s="429"/>
      <c r="B10" s="432" t="s">
        <v>1350</v>
      </c>
      <c r="C10" s="389">
        <v>391.748496350365</v>
      </c>
      <c r="D10" s="389">
        <v>385.4498905908097</v>
      </c>
      <c r="E10" s="389">
        <v>287.434805214606</v>
      </c>
      <c r="F10" s="472">
        <v>446.1039357662338</v>
      </c>
      <c r="G10" s="430">
        <v>-1.6078187455050426</v>
      </c>
      <c r="H10" s="431">
        <v>55.201780603139355</v>
      </c>
    </row>
    <row r="11" spans="1:8" ht="15.75">
      <c r="A11" s="433"/>
      <c r="B11" s="164"/>
      <c r="C11" s="434"/>
      <c r="D11" s="434"/>
      <c r="E11" s="434"/>
      <c r="F11" s="473"/>
      <c r="G11" s="435"/>
      <c r="H11" s="436"/>
    </row>
    <row r="12" spans="1:8" ht="15.75">
      <c r="A12" s="422"/>
      <c r="B12" s="423"/>
      <c r="C12" s="437"/>
      <c r="D12" s="437"/>
      <c r="E12" s="437"/>
      <c r="F12" s="474"/>
      <c r="G12" s="438"/>
      <c r="H12" s="439"/>
    </row>
    <row r="13" spans="1:8" ht="12.75">
      <c r="A13" s="131" t="s">
        <v>1351</v>
      </c>
      <c r="B13" s="163"/>
      <c r="C13" s="426">
        <v>626.8598540145986</v>
      </c>
      <c r="D13" s="426">
        <v>606.9919766593728</v>
      </c>
      <c r="E13" s="426">
        <v>714.862267777066</v>
      </c>
      <c r="F13" s="471">
        <v>696.487012987013</v>
      </c>
      <c r="G13" s="427">
        <v>-3.1694288967439803</v>
      </c>
      <c r="H13" s="428">
        <v>-2.570460859151609</v>
      </c>
    </row>
    <row r="14" spans="1:8" ht="15.75">
      <c r="A14" s="429"/>
      <c r="B14" s="163" t="s">
        <v>1349</v>
      </c>
      <c r="C14" s="389">
        <v>566.8189781021897</v>
      </c>
      <c r="D14" s="389">
        <v>559.9051787016776</v>
      </c>
      <c r="E14" s="389">
        <v>668.80333119795</v>
      </c>
      <c r="F14" s="472">
        <v>637.5077922077921</v>
      </c>
      <c r="G14" s="430">
        <v>-1.219754395602763</v>
      </c>
      <c r="H14" s="431">
        <v>-4.6793335993261</v>
      </c>
    </row>
    <row r="15" spans="1:8" ht="15.75">
      <c r="A15" s="429"/>
      <c r="B15" s="432" t="s">
        <v>1350</v>
      </c>
      <c r="C15" s="389">
        <v>60.040875912408765</v>
      </c>
      <c r="D15" s="389">
        <v>47.08679795769512</v>
      </c>
      <c r="E15" s="389">
        <v>46.05893657911595</v>
      </c>
      <c r="F15" s="472">
        <v>58.979220779220775</v>
      </c>
      <c r="G15" s="430">
        <v>-21.575431333833023</v>
      </c>
      <c r="H15" s="431">
        <v>28.051633753878605</v>
      </c>
    </row>
    <row r="16" spans="1:8" ht="15.75">
      <c r="A16" s="433"/>
      <c r="B16" s="164"/>
      <c r="C16" s="440"/>
      <c r="D16" s="440"/>
      <c r="E16" s="440"/>
      <c r="F16" s="475"/>
      <c r="G16" s="441"/>
      <c r="H16" s="442"/>
    </row>
    <row r="17" spans="1:8" ht="15.75">
      <c r="A17" s="429"/>
      <c r="B17" s="163"/>
      <c r="C17" s="443"/>
      <c r="D17" s="443"/>
      <c r="E17" s="443"/>
      <c r="F17" s="476"/>
      <c r="G17" s="444"/>
      <c r="H17" s="445"/>
    </row>
    <row r="18" spans="1:8" ht="12.75">
      <c r="A18" s="131" t="s">
        <v>1352</v>
      </c>
      <c r="B18" s="425"/>
      <c r="C18" s="426">
        <v>3103.992700729927</v>
      </c>
      <c r="D18" s="426">
        <v>2999.3070751276446</v>
      </c>
      <c r="E18" s="426">
        <v>3587.255605381166</v>
      </c>
      <c r="F18" s="471">
        <v>3508.7350649350647</v>
      </c>
      <c r="G18" s="427">
        <v>-3.3726118485286634</v>
      </c>
      <c r="H18" s="428">
        <v>-2.1888749808715744</v>
      </c>
    </row>
    <row r="19" spans="1:8" ht="15.75">
      <c r="A19" s="429"/>
      <c r="B19" s="163"/>
      <c r="C19" s="443"/>
      <c r="D19" s="443"/>
      <c r="E19" s="443"/>
      <c r="F19" s="476"/>
      <c r="G19" s="444"/>
      <c r="H19" s="445"/>
    </row>
    <row r="20" spans="1:8" ht="15.75">
      <c r="A20" s="429"/>
      <c r="B20" s="163" t="s">
        <v>1349</v>
      </c>
      <c r="C20" s="389">
        <v>2652.2033284671534</v>
      </c>
      <c r="D20" s="389">
        <v>2566.770386579139</v>
      </c>
      <c r="E20" s="389">
        <v>3253.761863587444</v>
      </c>
      <c r="F20" s="472">
        <v>3003.6519083896105</v>
      </c>
      <c r="G20" s="430">
        <v>-3.221206344590115</v>
      </c>
      <c r="H20" s="431">
        <v>-7.6867934926889205</v>
      </c>
    </row>
    <row r="21" spans="1:8" ht="15.75">
      <c r="A21" s="429"/>
      <c r="B21" s="446" t="s">
        <v>1353</v>
      </c>
      <c r="C21" s="389">
        <v>85.44489578997619</v>
      </c>
      <c r="D21" s="389">
        <v>85.57877944091145</v>
      </c>
      <c r="E21" s="389">
        <v>90.70337387462843</v>
      </c>
      <c r="F21" s="472">
        <v>85.60497879725777</v>
      </c>
      <c r="G21" s="430">
        <v>0.1566900511697611</v>
      </c>
      <c r="H21" s="431">
        <v>-5.620954171360509</v>
      </c>
    </row>
    <row r="22" spans="1:8" ht="15.75">
      <c r="A22" s="429"/>
      <c r="B22" s="432" t="s">
        <v>1350</v>
      </c>
      <c r="C22" s="389">
        <v>451.7893722627737</v>
      </c>
      <c r="D22" s="389">
        <v>432.5366885485048</v>
      </c>
      <c r="E22" s="389">
        <v>333.49374179372194</v>
      </c>
      <c r="F22" s="472">
        <v>505.0831565454546</v>
      </c>
      <c r="G22" s="430">
        <v>-4.261429085381636</v>
      </c>
      <c r="H22" s="431">
        <v>51.45206438622375</v>
      </c>
    </row>
    <row r="23" spans="1:8" ht="12.75">
      <c r="A23" s="112"/>
      <c r="B23" s="447" t="s">
        <v>1353</v>
      </c>
      <c r="C23" s="389">
        <v>14.555104210023822</v>
      </c>
      <c r="D23" s="389">
        <v>14.421220559088532</v>
      </c>
      <c r="E23" s="389">
        <v>9.296626125371581</v>
      </c>
      <c r="F23" s="472">
        <v>14.39502120274225</v>
      </c>
      <c r="G23" s="430">
        <v>-0.9198398651319053</v>
      </c>
      <c r="H23" s="431">
        <v>54.841347910685045</v>
      </c>
    </row>
    <row r="24" spans="1:8" ht="15.75">
      <c r="A24" s="448" t="s">
        <v>1354</v>
      </c>
      <c r="B24" s="449"/>
      <c r="C24" s="450"/>
      <c r="D24" s="450"/>
      <c r="E24" s="450"/>
      <c r="F24" s="477"/>
      <c r="G24" s="451"/>
      <c r="H24" s="452"/>
    </row>
    <row r="25" spans="1:8" ht="15.75">
      <c r="A25" s="453"/>
      <c r="B25" s="446" t="s">
        <v>1355</v>
      </c>
      <c r="C25" s="389">
        <v>11.496388400889078</v>
      </c>
      <c r="D25" s="389">
        <v>9.36203685574169</v>
      </c>
      <c r="E25" s="389">
        <v>11.806626817209061</v>
      </c>
      <c r="F25" s="472">
        <v>10.821274652738836</v>
      </c>
      <c r="G25" s="430"/>
      <c r="H25" s="431"/>
    </row>
    <row r="26" spans="1:8" ht="15.75">
      <c r="A26" s="454"/>
      <c r="B26" s="455" t="s">
        <v>1356</v>
      </c>
      <c r="C26" s="406">
        <v>9.269157301778863</v>
      </c>
      <c r="D26" s="406">
        <v>6.903350904878622</v>
      </c>
      <c r="E26" s="406">
        <v>9.658020846897672</v>
      </c>
      <c r="F26" s="478">
        <v>8.854256996129555</v>
      </c>
      <c r="G26" s="457"/>
      <c r="H26" s="456"/>
    </row>
    <row r="27" spans="1:8" ht="12.75">
      <c r="A27" s="458" t="s">
        <v>1357</v>
      </c>
      <c r="B27" s="423"/>
      <c r="C27" s="389">
        <v>3103.992700729927</v>
      </c>
      <c r="D27" s="389">
        <v>2999.307075127644</v>
      </c>
      <c r="E27" s="389">
        <v>3587.255605381166</v>
      </c>
      <c r="F27" s="472">
        <v>3508.7350649350647</v>
      </c>
      <c r="G27" s="430">
        <v>-3.3726118485286776</v>
      </c>
      <c r="H27" s="431">
        <v>-2.1888749808715744</v>
      </c>
    </row>
    <row r="28" spans="1:8" ht="12.75">
      <c r="A28" s="459" t="s">
        <v>1358</v>
      </c>
      <c r="B28" s="163"/>
      <c r="C28" s="389">
        <v>9.205839416058394</v>
      </c>
      <c r="D28" s="389">
        <v>8.725018234865063</v>
      </c>
      <c r="E28" s="389">
        <v>7.1146700832799485</v>
      </c>
      <c r="F28" s="472">
        <v>7.187012987012987</v>
      </c>
      <c r="G28" s="430">
        <v>-5.223002047533015</v>
      </c>
      <c r="H28" s="431">
        <v>1.0168131886122183</v>
      </c>
    </row>
    <row r="29" spans="1:8" ht="15.75">
      <c r="A29" s="459" t="s">
        <v>1359</v>
      </c>
      <c r="B29" s="460"/>
      <c r="C29" s="389">
        <v>3113.1985401459856</v>
      </c>
      <c r="D29" s="389">
        <v>3008.0320933625094</v>
      </c>
      <c r="E29" s="389">
        <v>3594.3702754644455</v>
      </c>
      <c r="F29" s="472">
        <v>3515.9220779220777</v>
      </c>
      <c r="G29" s="430">
        <v>-3.3780835185199862</v>
      </c>
      <c r="H29" s="431">
        <v>-2.182529665289735</v>
      </c>
    </row>
    <row r="30" spans="1:8" ht="15.75">
      <c r="A30" s="459" t="s">
        <v>1360</v>
      </c>
      <c r="B30" s="460"/>
      <c r="C30" s="389">
        <v>610.2</v>
      </c>
      <c r="D30" s="389">
        <v>592.3632385120351</v>
      </c>
      <c r="E30" s="389">
        <v>807.2312620115312</v>
      </c>
      <c r="F30" s="472">
        <v>711.525974025974</v>
      </c>
      <c r="G30" s="430">
        <v>-2.923100866595348</v>
      </c>
      <c r="H30" s="431">
        <v>-11.85599375166295</v>
      </c>
    </row>
    <row r="31" spans="1:8" ht="15.75">
      <c r="A31" s="459" t="s">
        <v>1361</v>
      </c>
      <c r="B31" s="460"/>
      <c r="C31" s="389">
        <v>2502.9985401459853</v>
      </c>
      <c r="D31" s="389">
        <v>2415.6688548504744</v>
      </c>
      <c r="E31" s="389">
        <v>2787.139013452915</v>
      </c>
      <c r="F31" s="472">
        <v>2804.396103896104</v>
      </c>
      <c r="G31" s="430">
        <v>-3.489002646019017</v>
      </c>
      <c r="H31" s="431">
        <v>0.6191686299065822</v>
      </c>
    </row>
    <row r="32" spans="1:8" ht="16.5" thickBot="1">
      <c r="A32" s="461" t="s">
        <v>1122</v>
      </c>
      <c r="B32" s="462"/>
      <c r="C32" s="463">
        <v>-433.20481751824815</v>
      </c>
      <c r="D32" s="463">
        <v>45.96615609044518</v>
      </c>
      <c r="E32" s="463">
        <v>-483.4388212684168</v>
      </c>
      <c r="F32" s="479">
        <v>18.410389610389007</v>
      </c>
      <c r="G32" s="464" t="s">
        <v>68</v>
      </c>
      <c r="H32" s="465" t="s">
        <v>68</v>
      </c>
    </row>
    <row r="33" spans="1:8" ht="15.75">
      <c r="A33" s="694"/>
      <c r="B33" s="95"/>
      <c r="C33" s="695"/>
      <c r="D33" s="695"/>
      <c r="E33" s="695"/>
      <c r="F33" s="695"/>
      <c r="G33" s="695"/>
      <c r="H33" s="695"/>
    </row>
    <row r="34" spans="1:8" ht="15.75">
      <c r="A34" s="694"/>
      <c r="B34" s="95"/>
      <c r="C34" s="695"/>
      <c r="D34" s="695"/>
      <c r="E34" s="695"/>
      <c r="F34" s="695"/>
      <c r="G34" s="695"/>
      <c r="H34" s="695"/>
    </row>
    <row r="35" spans="1:8" ht="15.75">
      <c r="A35" s="45" t="s">
        <v>1362</v>
      </c>
      <c r="B35" s="18"/>
      <c r="C35" s="93"/>
      <c r="D35" s="93"/>
      <c r="E35" s="93"/>
      <c r="F35" s="93"/>
      <c r="G35" s="93"/>
      <c r="H35" s="93"/>
    </row>
    <row r="36" spans="1:8" ht="15.75">
      <c r="A36" s="156" t="s">
        <v>1024</v>
      </c>
      <c r="B36" s="466"/>
      <c r="C36" s="93"/>
      <c r="D36" s="93"/>
      <c r="E36" s="93"/>
      <c r="F36" s="93"/>
      <c r="G36" s="93"/>
      <c r="H36" s="93"/>
    </row>
    <row r="37" spans="1:8" ht="15.75">
      <c r="A37" s="467" t="s">
        <v>1025</v>
      </c>
      <c r="B37" s="19"/>
      <c r="C37" s="93"/>
      <c r="D37" s="93"/>
      <c r="E37" s="93"/>
      <c r="F37" s="93"/>
      <c r="G37" s="93"/>
      <c r="H37" s="93"/>
    </row>
    <row r="38" spans="1:8" ht="15.75">
      <c r="A38" s="19" t="s">
        <v>1023</v>
      </c>
      <c r="B38" s="19"/>
      <c r="C38" s="468">
        <v>68.5</v>
      </c>
      <c r="D38" s="468">
        <v>68.55</v>
      </c>
      <c r="E38" s="468">
        <v>78.05</v>
      </c>
      <c r="F38" s="468">
        <v>77</v>
      </c>
      <c r="G38" s="93"/>
      <c r="H38" s="93"/>
    </row>
  </sheetData>
  <mergeCells count="1">
    <mergeCell ref="F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22">
      <selection activeCell="P49" sqref="P49"/>
    </sheetView>
  </sheetViews>
  <sheetFormatPr defaultColWidth="9.140625" defaultRowHeight="12.75"/>
  <cols>
    <col min="1" max="1" width="23.00390625" style="18" bestFit="1" customWidth="1"/>
    <col min="2" max="2" width="9.8515625" style="18" customWidth="1"/>
    <col min="3" max="3" width="7.28125" style="18" customWidth="1"/>
    <col min="4" max="4" width="7.00390625" style="18" customWidth="1"/>
    <col min="5" max="7" width="7.140625" style="18" customWidth="1"/>
    <col min="8" max="8" width="7.421875" style="18" customWidth="1"/>
    <col min="9" max="9" width="6.421875" style="18" customWidth="1"/>
    <col min="10" max="10" width="8.140625" style="18" customWidth="1"/>
    <col min="11" max="11" width="7.00390625" style="18" customWidth="1"/>
    <col min="12" max="16384" width="9.140625" style="18" customWidth="1"/>
  </cols>
  <sheetData>
    <row r="1" spans="1:8" ht="12.75">
      <c r="A1" s="1714" t="s">
        <v>720</v>
      </c>
      <c r="B1" s="1714"/>
      <c r="C1" s="1714"/>
      <c r="D1" s="1714"/>
      <c r="E1" s="1714"/>
      <c r="F1" s="1714"/>
      <c r="G1" s="1714"/>
      <c r="H1" s="1714"/>
    </row>
    <row r="2" spans="1:8" ht="32.25" customHeight="1">
      <c r="A2" s="1893" t="s">
        <v>848</v>
      </c>
      <c r="B2" s="1894"/>
      <c r="C2" s="1894"/>
      <c r="D2" s="1894"/>
      <c r="E2" s="1894"/>
      <c r="F2" s="1894"/>
      <c r="G2" s="1894"/>
      <c r="H2" s="1894"/>
    </row>
    <row r="3" ht="13.5" thickBot="1">
      <c r="J3" s="150"/>
    </row>
    <row r="4" spans="1:8" ht="12.75">
      <c r="A4" s="1895" t="s">
        <v>1364</v>
      </c>
      <c r="B4" s="1895" t="s">
        <v>1365</v>
      </c>
      <c r="C4" s="1897" t="s">
        <v>1366</v>
      </c>
      <c r="D4" s="1759"/>
      <c r="E4" s="1761"/>
      <c r="F4" s="1897" t="s">
        <v>1367</v>
      </c>
      <c r="G4" s="1759"/>
      <c r="H4" s="1761"/>
    </row>
    <row r="5" spans="1:8" ht="39" customHeight="1">
      <c r="A5" s="1896"/>
      <c r="B5" s="1896"/>
      <c r="C5" s="997" t="s">
        <v>1368</v>
      </c>
      <c r="D5" s="292" t="s">
        <v>1369</v>
      </c>
      <c r="E5" s="1268" t="s">
        <v>1370</v>
      </c>
      <c r="F5" s="997" t="s">
        <v>1368</v>
      </c>
      <c r="G5" s="292" t="s">
        <v>1369</v>
      </c>
      <c r="H5" s="1268" t="s">
        <v>1370</v>
      </c>
    </row>
    <row r="6" spans="1:8" ht="18" customHeight="1">
      <c r="A6" s="1269" t="s">
        <v>908</v>
      </c>
      <c r="B6" s="1270" t="s">
        <v>910</v>
      </c>
      <c r="C6" s="953">
        <v>74.35</v>
      </c>
      <c r="D6" s="1271">
        <v>74.94</v>
      </c>
      <c r="E6" s="1272">
        <v>74.65</v>
      </c>
      <c r="F6" s="953">
        <v>74.46</v>
      </c>
      <c r="G6" s="1271">
        <v>75.05</v>
      </c>
      <c r="H6" s="1272">
        <v>74.76</v>
      </c>
    </row>
    <row r="7" spans="1:8" ht="12.75">
      <c r="A7" s="1273"/>
      <c r="B7" s="1270" t="s">
        <v>1371</v>
      </c>
      <c r="C7" s="953">
        <v>73.6</v>
      </c>
      <c r="D7" s="1271">
        <v>74.19</v>
      </c>
      <c r="E7" s="1272">
        <v>73.9</v>
      </c>
      <c r="F7" s="953">
        <v>74.08</v>
      </c>
      <c r="G7" s="1271">
        <v>74.67</v>
      </c>
      <c r="H7" s="1272">
        <v>74.37</v>
      </c>
    </row>
    <row r="8" spans="1:8" ht="12.75">
      <c r="A8" s="1273"/>
      <c r="B8" s="1270" t="s">
        <v>1281</v>
      </c>
      <c r="C8" s="953">
        <v>72.59</v>
      </c>
      <c r="D8" s="1271">
        <v>73.19</v>
      </c>
      <c r="E8" s="1272">
        <v>72.89</v>
      </c>
      <c r="F8" s="953">
        <v>73.17838709677419</v>
      </c>
      <c r="G8" s="1271">
        <v>73.76935483870967</v>
      </c>
      <c r="H8" s="1272">
        <v>73.47387096774193</v>
      </c>
    </row>
    <row r="9" spans="1:8" ht="12.75">
      <c r="A9" s="1273"/>
      <c r="B9" s="1270" t="s">
        <v>1282</v>
      </c>
      <c r="C9" s="953">
        <v>72.3</v>
      </c>
      <c r="D9" s="1271">
        <v>72.89</v>
      </c>
      <c r="E9" s="1272">
        <v>72.595</v>
      </c>
      <c r="F9" s="953">
        <v>71.8643333333333</v>
      </c>
      <c r="G9" s="1271">
        <v>72.455</v>
      </c>
      <c r="H9" s="1272">
        <v>72.15966666666665</v>
      </c>
    </row>
    <row r="10" spans="1:8" ht="12.75">
      <c r="A10" s="1273"/>
      <c r="B10" s="1270" t="s">
        <v>1283</v>
      </c>
      <c r="C10" s="953">
        <v>71.45</v>
      </c>
      <c r="D10" s="1271">
        <v>72.04</v>
      </c>
      <c r="E10" s="1272">
        <v>71.745</v>
      </c>
      <c r="F10" s="953">
        <v>71.4455172413793</v>
      </c>
      <c r="G10" s="1271">
        <v>72.03655172413792</v>
      </c>
      <c r="H10" s="1272">
        <v>71.74103448275861</v>
      </c>
    </row>
    <row r="11" spans="1:8" ht="12.75">
      <c r="A11" s="1273"/>
      <c r="B11" s="1270" t="s">
        <v>1284</v>
      </c>
      <c r="C11" s="953">
        <v>71.1</v>
      </c>
      <c r="D11" s="1271">
        <v>71.69</v>
      </c>
      <c r="E11" s="1272">
        <v>71.4</v>
      </c>
      <c r="F11" s="953">
        <v>70.98</v>
      </c>
      <c r="G11" s="1271">
        <v>71.57</v>
      </c>
      <c r="H11" s="1272">
        <v>71.28</v>
      </c>
    </row>
    <row r="12" spans="1:8" ht="12.75">
      <c r="A12" s="1273"/>
      <c r="B12" s="1270" t="s">
        <v>1285</v>
      </c>
      <c r="C12" s="953">
        <v>70.35</v>
      </c>
      <c r="D12" s="1271">
        <v>70.94</v>
      </c>
      <c r="E12" s="1272">
        <v>70.645</v>
      </c>
      <c r="F12" s="953">
        <v>70.53965517241382</v>
      </c>
      <c r="G12" s="1271">
        <v>71.13068965517243</v>
      </c>
      <c r="H12" s="1272">
        <v>70.83517241379312</v>
      </c>
    </row>
    <row r="13" spans="1:8" ht="12.75">
      <c r="A13" s="1273"/>
      <c r="B13" s="1270" t="s">
        <v>1286</v>
      </c>
      <c r="C13" s="953">
        <v>70.5</v>
      </c>
      <c r="D13" s="1271">
        <v>71.09</v>
      </c>
      <c r="E13" s="1272">
        <v>70.795</v>
      </c>
      <c r="F13" s="953">
        <v>70.55633333333334</v>
      </c>
      <c r="G13" s="1271">
        <v>71.14900000000002</v>
      </c>
      <c r="H13" s="1272">
        <v>70.85266666666668</v>
      </c>
    </row>
    <row r="14" spans="1:8" ht="12.75">
      <c r="A14" s="1273"/>
      <c r="B14" s="1270" t="s">
        <v>1287</v>
      </c>
      <c r="C14" s="953">
        <v>68.4</v>
      </c>
      <c r="D14" s="1271">
        <v>68.99</v>
      </c>
      <c r="E14" s="1272">
        <v>68.695</v>
      </c>
      <c r="F14" s="953">
        <v>69.30368778280541</v>
      </c>
      <c r="G14" s="1271">
        <v>69.8954298642534</v>
      </c>
      <c r="H14" s="1272">
        <v>69.5995588235294</v>
      </c>
    </row>
    <row r="15" spans="1:8" ht="12.75">
      <c r="A15" s="1273"/>
      <c r="B15" s="1270" t="s">
        <v>1288</v>
      </c>
      <c r="C15" s="953">
        <v>65.7</v>
      </c>
      <c r="D15" s="1271">
        <v>66.29</v>
      </c>
      <c r="E15" s="1272">
        <v>65.995</v>
      </c>
      <c r="F15" s="953">
        <v>66.0667741935484</v>
      </c>
      <c r="G15" s="1271">
        <v>66.65870967741934</v>
      </c>
      <c r="H15" s="1272">
        <v>66.36274193548387</v>
      </c>
    </row>
    <row r="16" spans="1:8" ht="12.75">
      <c r="A16" s="1273"/>
      <c r="B16" s="1270" t="s">
        <v>1372</v>
      </c>
      <c r="C16" s="953">
        <v>65.4</v>
      </c>
      <c r="D16" s="1271">
        <v>65.99</v>
      </c>
      <c r="E16" s="1272">
        <v>65.695</v>
      </c>
      <c r="F16" s="953">
        <v>64.90645161290324</v>
      </c>
      <c r="G16" s="1271">
        <v>65.49645161290321</v>
      </c>
      <c r="H16" s="1272">
        <v>65.20145161290323</v>
      </c>
    </row>
    <row r="17" spans="1:8" ht="12.75">
      <c r="A17" s="1273"/>
      <c r="B17" s="1270" t="s">
        <v>1373</v>
      </c>
      <c r="C17" s="953">
        <v>64.85</v>
      </c>
      <c r="D17" s="1271">
        <v>65.44</v>
      </c>
      <c r="E17" s="1272">
        <v>65.145</v>
      </c>
      <c r="F17" s="953">
        <v>64.9171875</v>
      </c>
      <c r="G17" s="1271">
        <v>65.5078125</v>
      </c>
      <c r="H17" s="1272">
        <v>65.2125</v>
      </c>
    </row>
    <row r="18" spans="1:8" ht="12.75">
      <c r="A18" s="1273"/>
      <c r="B18" s="1274" t="s">
        <v>846</v>
      </c>
      <c r="C18" s="1275">
        <v>70.04916666666666</v>
      </c>
      <c r="D18" s="1276">
        <v>70.64</v>
      </c>
      <c r="E18" s="1277">
        <v>70.34583333333332</v>
      </c>
      <c r="F18" s="1275">
        <v>70.19152727220758</v>
      </c>
      <c r="G18" s="1276">
        <v>70.78241665604968</v>
      </c>
      <c r="H18" s="1277">
        <v>70.48738863079528</v>
      </c>
    </row>
    <row r="19" spans="1:8" ht="6.75" customHeight="1">
      <c r="A19" s="1273"/>
      <c r="B19" s="1278"/>
      <c r="C19" s="936"/>
      <c r="D19" s="902"/>
      <c r="E19" s="983"/>
      <c r="F19" s="936"/>
      <c r="G19" s="902"/>
      <c r="H19" s="983"/>
    </row>
    <row r="20" spans="1:8" ht="12.75">
      <c r="A20" s="1269" t="s">
        <v>1387</v>
      </c>
      <c r="B20" s="1270" t="s">
        <v>910</v>
      </c>
      <c r="C20" s="953">
        <v>65.87</v>
      </c>
      <c r="D20" s="1271">
        <v>66.46</v>
      </c>
      <c r="E20" s="1272">
        <v>66.165</v>
      </c>
      <c r="F20" s="953">
        <v>64.9025</v>
      </c>
      <c r="G20" s="1271">
        <v>65.4928125</v>
      </c>
      <c r="H20" s="1272">
        <v>65.19765625</v>
      </c>
    </row>
    <row r="21" spans="1:8" ht="12.75">
      <c r="A21" s="1273"/>
      <c r="B21" s="1270" t="s">
        <v>1371</v>
      </c>
      <c r="C21" s="953">
        <v>65</v>
      </c>
      <c r="D21" s="1271">
        <v>65.59</v>
      </c>
      <c r="E21" s="1272">
        <v>65.295</v>
      </c>
      <c r="F21" s="953">
        <v>65.59032258064518</v>
      </c>
      <c r="G21" s="1271">
        <v>66.18032258064517</v>
      </c>
      <c r="H21" s="1272">
        <v>65.88532258064518</v>
      </c>
    </row>
    <row r="22" spans="1:8" ht="12.75">
      <c r="A22" s="1273"/>
      <c r="B22" s="1270" t="s">
        <v>1281</v>
      </c>
      <c r="C22" s="953">
        <v>63.2</v>
      </c>
      <c r="D22" s="1271">
        <v>63.8</v>
      </c>
      <c r="E22" s="1272">
        <v>63.5</v>
      </c>
      <c r="F22" s="953">
        <v>63.72</v>
      </c>
      <c r="G22" s="1271">
        <v>64.31266666666666</v>
      </c>
      <c r="H22" s="1272">
        <v>64.01633333333334</v>
      </c>
    </row>
    <row r="23" spans="1:8" ht="12.75">
      <c r="A23" s="1273"/>
      <c r="B23" s="1270" t="s">
        <v>1282</v>
      </c>
      <c r="C23" s="953">
        <v>63.05</v>
      </c>
      <c r="D23" s="1271">
        <v>63.65</v>
      </c>
      <c r="E23" s="1272">
        <v>63.35</v>
      </c>
      <c r="F23" s="953">
        <v>63.24</v>
      </c>
      <c r="G23" s="1271">
        <v>63.84</v>
      </c>
      <c r="H23" s="1272">
        <v>63.54</v>
      </c>
    </row>
    <row r="24" spans="1:8" ht="12.75">
      <c r="A24" s="1273"/>
      <c r="B24" s="1270" t="s">
        <v>1283</v>
      </c>
      <c r="C24" s="953">
        <v>63.25</v>
      </c>
      <c r="D24" s="1271">
        <v>63.85</v>
      </c>
      <c r="E24" s="1272">
        <v>63.55</v>
      </c>
      <c r="F24" s="953">
        <v>63.35137931034483</v>
      </c>
      <c r="G24" s="1271">
        <v>63.951379310344834</v>
      </c>
      <c r="H24" s="1272">
        <v>63.651379310344836</v>
      </c>
    </row>
    <row r="25" spans="1:8" ht="12.75">
      <c r="A25" s="1273"/>
      <c r="B25" s="1270" t="s">
        <v>1284</v>
      </c>
      <c r="C25" s="953">
        <v>62.9</v>
      </c>
      <c r="D25" s="1271">
        <v>63.5</v>
      </c>
      <c r="E25" s="1272">
        <v>63.2</v>
      </c>
      <c r="F25" s="953">
        <v>63.182</v>
      </c>
      <c r="G25" s="1271">
        <v>63.78200000000001</v>
      </c>
      <c r="H25" s="1272">
        <v>63.482000000000006</v>
      </c>
    </row>
    <row r="26" spans="1:8" ht="12.75">
      <c r="A26" s="1273"/>
      <c r="B26" s="1270" t="s">
        <v>1285</v>
      </c>
      <c r="C26" s="953">
        <v>63.35</v>
      </c>
      <c r="D26" s="1271">
        <v>63.95</v>
      </c>
      <c r="E26" s="1272">
        <v>63.65</v>
      </c>
      <c r="F26" s="953">
        <v>63.12275862068965</v>
      </c>
      <c r="G26" s="1271">
        <v>63.71862068965518</v>
      </c>
      <c r="H26" s="1272">
        <v>63.42068965517242</v>
      </c>
    </row>
    <row r="27" spans="1:8" ht="12.75">
      <c r="A27" s="1273"/>
      <c r="B27" s="1270" t="s">
        <v>1286</v>
      </c>
      <c r="C27" s="953">
        <v>64.49</v>
      </c>
      <c r="D27" s="1271">
        <v>65.09</v>
      </c>
      <c r="E27" s="1272">
        <v>64.79</v>
      </c>
      <c r="F27" s="953">
        <v>63.932</v>
      </c>
      <c r="G27" s="1271">
        <v>64.53133333333334</v>
      </c>
      <c r="H27" s="1272">
        <v>64.23166666666667</v>
      </c>
    </row>
    <row r="28" spans="1:8" ht="12.75">
      <c r="A28" s="1273"/>
      <c r="B28" s="1270" t="s">
        <v>1287</v>
      </c>
      <c r="C28" s="953">
        <v>63.85</v>
      </c>
      <c r="D28" s="1271">
        <v>64.45</v>
      </c>
      <c r="E28" s="1272">
        <v>64.15</v>
      </c>
      <c r="F28" s="953">
        <v>64.20666666666666</v>
      </c>
      <c r="G28" s="1271">
        <v>64.80566666666667</v>
      </c>
      <c r="H28" s="1272">
        <v>64.50616666666667</v>
      </c>
    </row>
    <row r="29" spans="1:8" ht="12.75">
      <c r="A29" s="1273"/>
      <c r="B29" s="1270" t="s">
        <v>1288</v>
      </c>
      <c r="C29" s="953">
        <v>67</v>
      </c>
      <c r="D29" s="1271">
        <v>67.6</v>
      </c>
      <c r="E29" s="1272">
        <v>67.3</v>
      </c>
      <c r="F29" s="953">
        <v>64.58709677419354</v>
      </c>
      <c r="G29" s="1271">
        <v>65.18709677419355</v>
      </c>
      <c r="H29" s="1272">
        <v>64.88709677419354</v>
      </c>
    </row>
    <row r="30" spans="1:8" ht="12.75">
      <c r="A30" s="1273"/>
      <c r="B30" s="1270" t="s">
        <v>1372</v>
      </c>
      <c r="C30" s="953">
        <v>68.45</v>
      </c>
      <c r="D30" s="1271">
        <v>69.05</v>
      </c>
      <c r="E30" s="1272">
        <v>68.75</v>
      </c>
      <c r="F30" s="953">
        <v>68.2075</v>
      </c>
      <c r="G30" s="1271">
        <v>68.8071875</v>
      </c>
      <c r="H30" s="1272">
        <v>68.50734375</v>
      </c>
    </row>
    <row r="31" spans="1:8" ht="12.75">
      <c r="A31" s="1273"/>
      <c r="B31" s="1270" t="s">
        <v>1373</v>
      </c>
      <c r="C31" s="953">
        <v>68.5</v>
      </c>
      <c r="D31" s="1271">
        <v>69.1</v>
      </c>
      <c r="E31" s="1272">
        <v>68.8</v>
      </c>
      <c r="F31" s="953">
        <v>68.57677419354837</v>
      </c>
      <c r="G31" s="1271">
        <v>69.17645161290324</v>
      </c>
      <c r="H31" s="1272">
        <v>68.8766129032258</v>
      </c>
    </row>
    <row r="32" spans="1:8" ht="12.75">
      <c r="A32" s="1273"/>
      <c r="B32" s="1274" t="s">
        <v>846</v>
      </c>
      <c r="C32" s="1275">
        <v>64.90916666666668</v>
      </c>
      <c r="D32" s="1276">
        <v>65.5075</v>
      </c>
      <c r="E32" s="1277">
        <v>65.20833333333333</v>
      </c>
      <c r="F32" s="1275">
        <v>64.71824984550734</v>
      </c>
      <c r="G32" s="1276">
        <v>65.31546146953406</v>
      </c>
      <c r="H32" s="1277">
        <v>65.01685565752071</v>
      </c>
    </row>
    <row r="33" spans="1:8" ht="7.5" customHeight="1">
      <c r="A33" s="1273"/>
      <c r="B33" s="1279"/>
      <c r="C33" s="936"/>
      <c r="D33" s="902"/>
      <c r="E33" s="983"/>
      <c r="F33" s="936"/>
      <c r="G33" s="902"/>
      <c r="H33" s="983"/>
    </row>
    <row r="34" spans="1:8" ht="12.75">
      <c r="A34" s="1269" t="s">
        <v>676</v>
      </c>
      <c r="B34" s="1270" t="s">
        <v>910</v>
      </c>
      <c r="C34" s="953">
        <v>68.55</v>
      </c>
      <c r="D34" s="1271">
        <v>69.15</v>
      </c>
      <c r="E34" s="1272">
        <v>68.85</v>
      </c>
      <c r="F34" s="953">
        <v>67.781875</v>
      </c>
      <c r="G34" s="1271">
        <v>68.3809375</v>
      </c>
      <c r="H34" s="1272">
        <v>68.08140625</v>
      </c>
    </row>
    <row r="35" spans="1:8" ht="12.75">
      <c r="A35" s="1273"/>
      <c r="B35" s="1270" t="s">
        <v>1371</v>
      </c>
      <c r="C35" s="953">
        <v>73.25</v>
      </c>
      <c r="D35" s="1271">
        <v>73.85</v>
      </c>
      <c r="E35" s="1272">
        <v>73.55</v>
      </c>
      <c r="F35" s="953">
        <v>70.53870967741935</v>
      </c>
      <c r="G35" s="1271">
        <v>71.13870967741936</v>
      </c>
      <c r="H35" s="1272">
        <v>70.83870967741936</v>
      </c>
    </row>
    <row r="36" spans="1:8" ht="12.75">
      <c r="A36" s="1273"/>
      <c r="B36" s="1270" t="s">
        <v>1281</v>
      </c>
      <c r="C36" s="953">
        <v>77.4</v>
      </c>
      <c r="D36" s="1271">
        <v>78</v>
      </c>
      <c r="E36" s="1272">
        <v>77.7</v>
      </c>
      <c r="F36" s="953">
        <v>74.74733333333333</v>
      </c>
      <c r="G36" s="1271">
        <v>75.34733333333334</v>
      </c>
      <c r="H36" s="1272">
        <v>75.04733333333334</v>
      </c>
    </row>
    <row r="37" spans="1:8" ht="12.75">
      <c r="A37" s="1273"/>
      <c r="B37" s="1270" t="s">
        <v>1282</v>
      </c>
      <c r="C37" s="953">
        <v>78.7</v>
      </c>
      <c r="D37" s="1271">
        <v>79.3</v>
      </c>
      <c r="E37" s="1272">
        <v>79</v>
      </c>
      <c r="F37" s="953">
        <v>78.13966666666667</v>
      </c>
      <c r="G37" s="1271">
        <v>78.6689569892473</v>
      </c>
      <c r="H37" s="1272">
        <v>78.40431182795699</v>
      </c>
    </row>
    <row r="38" spans="1:8" ht="12.75">
      <c r="A38" s="1273"/>
      <c r="B38" s="1270" t="s">
        <v>1283</v>
      </c>
      <c r="C38" s="953">
        <v>77.3</v>
      </c>
      <c r="D38" s="1271">
        <v>77.9</v>
      </c>
      <c r="E38" s="1272">
        <v>77.6</v>
      </c>
      <c r="F38" s="953">
        <v>79.08</v>
      </c>
      <c r="G38" s="1271">
        <v>79.68</v>
      </c>
      <c r="H38" s="1272">
        <v>79.38</v>
      </c>
    </row>
    <row r="39" spans="1:8" ht="12.75">
      <c r="A39" s="1273"/>
      <c r="B39" s="1270" t="s">
        <v>1284</v>
      </c>
      <c r="C39" s="953">
        <v>77.75</v>
      </c>
      <c r="D39" s="1271">
        <v>78.35</v>
      </c>
      <c r="E39" s="1272">
        <v>78.05</v>
      </c>
      <c r="F39" s="953">
        <v>77</v>
      </c>
      <c r="G39" s="1271">
        <v>77.6</v>
      </c>
      <c r="H39" s="1272">
        <v>77.3</v>
      </c>
    </row>
    <row r="40" spans="1:8" ht="12.75">
      <c r="A40" s="1273"/>
      <c r="B40" s="1270" t="s">
        <v>1285</v>
      </c>
      <c r="C40" s="953">
        <v>77.7</v>
      </c>
      <c r="D40" s="1271">
        <v>78.3</v>
      </c>
      <c r="E40" s="1272">
        <v>78</v>
      </c>
      <c r="F40" s="953">
        <v>78.05172413793103</v>
      </c>
      <c r="G40" s="1271">
        <v>78.65172413793104</v>
      </c>
      <c r="H40" s="1272">
        <v>78.35172413793103</v>
      </c>
    </row>
    <row r="41" spans="1:8" ht="12.75">
      <c r="A41" s="1273"/>
      <c r="B41" s="1270" t="s">
        <v>1286</v>
      </c>
      <c r="C41" s="953">
        <v>82.55</v>
      </c>
      <c r="D41" s="1271">
        <v>83.15</v>
      </c>
      <c r="E41" s="1272">
        <v>82.85</v>
      </c>
      <c r="F41" s="953">
        <v>80.45700000000001</v>
      </c>
      <c r="G41" s="1271">
        <v>81.057</v>
      </c>
      <c r="H41" s="1272">
        <v>80.757</v>
      </c>
    </row>
    <row r="42" spans="1:8" ht="12.75">
      <c r="A42" s="1273"/>
      <c r="B42" s="1270" t="s">
        <v>1287</v>
      </c>
      <c r="C42" s="953">
        <v>79.65</v>
      </c>
      <c r="D42" s="1271">
        <v>80.25</v>
      </c>
      <c r="E42" s="1272">
        <v>79.95</v>
      </c>
      <c r="F42" s="953">
        <v>80.76612903225806</v>
      </c>
      <c r="G42" s="1271">
        <v>81.36612903225806</v>
      </c>
      <c r="H42" s="1272">
        <v>81.06612903225806</v>
      </c>
    </row>
    <row r="43" spans="1:8" ht="12.75">
      <c r="A43" s="1273"/>
      <c r="B43" s="1270" t="s">
        <v>1288</v>
      </c>
      <c r="C43" s="953">
        <v>79.15</v>
      </c>
      <c r="D43" s="1271">
        <v>79.75</v>
      </c>
      <c r="E43" s="1272">
        <v>79.45</v>
      </c>
      <c r="F43" s="953">
        <v>79.38645161290324</v>
      </c>
      <c r="G43" s="1271">
        <v>79.98645161290322</v>
      </c>
      <c r="H43" s="1272">
        <v>79.68645161290323</v>
      </c>
    </row>
    <row r="44" spans="1:8" ht="11.25" customHeight="1">
      <c r="A44" s="1273"/>
      <c r="B44" s="1273" t="s">
        <v>1289</v>
      </c>
      <c r="C44" s="953">
        <v>75.6</v>
      </c>
      <c r="D44" s="1271">
        <v>76.2</v>
      </c>
      <c r="E44" s="1272">
        <v>75.9</v>
      </c>
      <c r="F44" s="953">
        <v>75.98903225806451</v>
      </c>
      <c r="G44" s="1271">
        <v>76.62129032258063</v>
      </c>
      <c r="H44" s="1272">
        <v>76.30516129032257</v>
      </c>
    </row>
    <row r="45" spans="1:8" ht="11.25" customHeight="1">
      <c r="A45" s="1273"/>
      <c r="B45" s="1280" t="s">
        <v>1373</v>
      </c>
      <c r="C45" s="953">
        <v>78.05</v>
      </c>
      <c r="D45" s="1271">
        <v>78.65</v>
      </c>
      <c r="E45" s="1272">
        <v>78.35</v>
      </c>
      <c r="F45" s="953">
        <v>77.02387096774194</v>
      </c>
      <c r="G45" s="1271">
        <v>77.62387096774194</v>
      </c>
      <c r="H45" s="1272">
        <v>77.32387096774194</v>
      </c>
    </row>
    <row r="46" spans="1:8" ht="11.25" customHeight="1">
      <c r="A46" s="1281"/>
      <c r="B46" s="1282" t="s">
        <v>846</v>
      </c>
      <c r="C46" s="1283">
        <v>77.1375</v>
      </c>
      <c r="D46" s="1284">
        <v>77.7375</v>
      </c>
      <c r="E46" s="1285">
        <v>77.4375</v>
      </c>
      <c r="F46" s="1283">
        <v>76.5801493905265</v>
      </c>
      <c r="G46" s="1284">
        <v>77.17686696445125</v>
      </c>
      <c r="H46" s="1285">
        <v>76.87850817748888</v>
      </c>
    </row>
    <row r="47" spans="1:8" ht="11.25" customHeight="1" thickBot="1">
      <c r="A47" s="1231" t="s">
        <v>102</v>
      </c>
      <c r="B47" s="1286" t="s">
        <v>910</v>
      </c>
      <c r="C47" s="1287">
        <v>77</v>
      </c>
      <c r="D47" s="1288">
        <v>77.6</v>
      </c>
      <c r="E47" s="1288">
        <v>77.3</v>
      </c>
      <c r="F47" s="1287">
        <v>79.31451612903226</v>
      </c>
      <c r="G47" s="1288">
        <v>79.93387096774192</v>
      </c>
      <c r="H47" s="1289">
        <v>79.6241935483871</v>
      </c>
    </row>
    <row r="48" spans="1:8" ht="6.75" customHeight="1">
      <c r="A48" s="77"/>
      <c r="B48" s="77"/>
      <c r="C48" s="77"/>
      <c r="D48" s="77"/>
      <c r="E48" s="77"/>
      <c r="F48" s="77"/>
      <c r="G48" s="77"/>
      <c r="H48" s="77"/>
    </row>
    <row r="49" spans="1:8" ht="12.75">
      <c r="A49" s="77" t="s">
        <v>1374</v>
      </c>
      <c r="B49" s="77"/>
      <c r="C49" s="77"/>
      <c r="D49" s="77"/>
      <c r="E49" s="77"/>
      <c r="F49" s="77"/>
      <c r="G49" s="77"/>
      <c r="H49" s="77"/>
    </row>
    <row r="50" ht="9" customHeight="1">
      <c r="H50" s="150"/>
    </row>
    <row r="51" ht="12.75">
      <c r="C51" s="44" t="s">
        <v>721</v>
      </c>
    </row>
    <row r="52" spans="1:10" ht="15.75">
      <c r="A52" s="1791" t="s">
        <v>1375</v>
      </c>
      <c r="B52" s="1791"/>
      <c r="C52" s="1791"/>
      <c r="D52" s="1791"/>
      <c r="E52" s="1791"/>
      <c r="F52" s="1791"/>
      <c r="G52" s="1791"/>
      <c r="H52" s="52"/>
      <c r="I52" s="716"/>
      <c r="J52" s="52"/>
    </row>
    <row r="53" ht="6.75" customHeight="1"/>
    <row r="55" spans="1:11" ht="12.75">
      <c r="A55" s="1890"/>
      <c r="B55" s="1776" t="s">
        <v>1376</v>
      </c>
      <c r="C55" s="1772"/>
      <c r="D55" s="1772"/>
      <c r="E55" s="1772" t="s">
        <v>101</v>
      </c>
      <c r="F55" s="1772"/>
      <c r="G55" s="1772"/>
      <c r="H55" s="1892" t="s">
        <v>137</v>
      </c>
      <c r="I55" s="1892"/>
      <c r="J55" s="1892"/>
      <c r="K55" s="1892"/>
    </row>
    <row r="56" spans="1:11" ht="12.75">
      <c r="A56" s="1891"/>
      <c r="B56" s="1776"/>
      <c r="C56" s="1772"/>
      <c r="D56" s="1772"/>
      <c r="E56" s="1772"/>
      <c r="F56" s="1772"/>
      <c r="G56" s="1772"/>
      <c r="H56" s="1892" t="s">
        <v>1377</v>
      </c>
      <c r="I56" s="1892"/>
      <c r="J56" s="1892" t="s">
        <v>847</v>
      </c>
      <c r="K56" s="1892"/>
    </row>
    <row r="57" spans="1:11" ht="12.75">
      <c r="A57" s="1290"/>
      <c r="B57" s="1291">
        <v>2007</v>
      </c>
      <c r="C57" s="1292" t="s">
        <v>844</v>
      </c>
      <c r="D57" s="1292">
        <v>2009</v>
      </c>
      <c r="E57" s="1292">
        <v>2007</v>
      </c>
      <c r="F57" s="1292">
        <v>2008</v>
      </c>
      <c r="G57" s="1292">
        <v>2009</v>
      </c>
      <c r="H57" s="1292" t="s">
        <v>1387</v>
      </c>
      <c r="I57" s="1292" t="s">
        <v>676</v>
      </c>
      <c r="J57" s="1292" t="s">
        <v>1387</v>
      </c>
      <c r="K57" s="1292" t="s">
        <v>676</v>
      </c>
    </row>
    <row r="58" spans="1:11" ht="12.75">
      <c r="A58" s="1293" t="s">
        <v>1378</v>
      </c>
      <c r="B58" s="1294">
        <v>79.73</v>
      </c>
      <c r="C58" s="1294">
        <v>143.25</v>
      </c>
      <c r="D58" s="1294">
        <v>61.53</v>
      </c>
      <c r="E58" s="1294">
        <v>70.51</v>
      </c>
      <c r="F58" s="1294">
        <v>110.08</v>
      </c>
      <c r="G58" s="1294">
        <v>71.19</v>
      </c>
      <c r="H58" s="1252">
        <v>79.66888247836448</v>
      </c>
      <c r="I58" s="1252">
        <v>-57.047120418848166</v>
      </c>
      <c r="J58" s="1252">
        <v>56.11969933342786</v>
      </c>
      <c r="K58" s="1252">
        <v>-35.32885174418605</v>
      </c>
    </row>
    <row r="59" spans="1:11" ht="12.75">
      <c r="A59" s="1295" t="s">
        <v>17</v>
      </c>
      <c r="B59" s="1294">
        <v>666</v>
      </c>
      <c r="C59" s="1294">
        <v>986</v>
      </c>
      <c r="D59" s="1294">
        <v>938</v>
      </c>
      <c r="E59" s="1294">
        <v>657.5</v>
      </c>
      <c r="F59" s="1294">
        <v>786.5</v>
      </c>
      <c r="G59" s="1294">
        <v>953.6</v>
      </c>
      <c r="H59" s="1252">
        <v>48.04804804804806</v>
      </c>
      <c r="I59" s="1252">
        <v>-4.868154158215006</v>
      </c>
      <c r="J59" s="1252">
        <v>19.619771863117876</v>
      </c>
      <c r="K59" s="1252">
        <v>21.24602670057216</v>
      </c>
    </row>
    <row r="60" spans="1:11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</row>
    <row r="61" spans="1:11" ht="12.75">
      <c r="A61" s="1296" t="s">
        <v>1379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</row>
    <row r="62" spans="1:11" ht="12.75">
      <c r="A62" s="1296" t="s">
        <v>16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</row>
    <row r="63" spans="1:11" ht="12.75">
      <c r="A63" s="1297" t="s">
        <v>722</v>
      </c>
      <c r="B63" s="213"/>
      <c r="C63" s="213"/>
      <c r="D63" s="213"/>
      <c r="E63" s="1298"/>
      <c r="F63" s="213"/>
      <c r="G63" s="213"/>
      <c r="H63" s="213"/>
      <c r="I63" s="213"/>
      <c r="J63" s="213"/>
      <c r="K63" s="213"/>
    </row>
  </sheetData>
  <mergeCells count="13">
    <mergeCell ref="A52:G52"/>
    <mergeCell ref="A1:H1"/>
    <mergeCell ref="A2:H2"/>
    <mergeCell ref="A4:A5"/>
    <mergeCell ref="B4:B5"/>
    <mergeCell ref="C4:E4"/>
    <mergeCell ref="F4:H4"/>
    <mergeCell ref="A55:A56"/>
    <mergeCell ref="B55:D56"/>
    <mergeCell ref="E55:G56"/>
    <mergeCell ref="H55:K55"/>
    <mergeCell ref="H56:I56"/>
    <mergeCell ref="J56:K56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4"/>
  <sheetViews>
    <sheetView workbookViewId="0" topLeftCell="A22">
      <selection activeCell="K3" sqref="K3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6.28125" style="0" customWidth="1"/>
  </cols>
  <sheetData>
    <row r="1" spans="1:11" ht="12.75">
      <c r="A1" s="1714" t="s">
        <v>1307</v>
      </c>
      <c r="B1" s="1714"/>
      <c r="C1" s="1714"/>
      <c r="D1" s="1714"/>
      <c r="E1" s="1714"/>
      <c r="F1" s="1714"/>
      <c r="G1" s="1714"/>
      <c r="H1" s="1714"/>
      <c r="I1" s="1714"/>
      <c r="J1" s="1714"/>
      <c r="K1" s="1714"/>
    </row>
    <row r="2" spans="1:12" ht="15.75">
      <c r="A2" s="1688" t="s">
        <v>1323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  <c r="L2" s="532"/>
    </row>
    <row r="3" spans="1:12" ht="12.75">
      <c r="A3" s="36"/>
      <c r="B3" s="33"/>
      <c r="C3" s="33"/>
      <c r="D3" s="33"/>
      <c r="E3" s="33"/>
      <c r="F3" s="33"/>
      <c r="G3" s="33"/>
      <c r="H3" s="33"/>
      <c r="J3" s="33"/>
      <c r="K3" s="1601" t="s">
        <v>1383</v>
      </c>
      <c r="L3" s="8"/>
    </row>
    <row r="4" spans="1:11" ht="12.75">
      <c r="A4" s="1305"/>
      <c r="B4" s="1305" t="s">
        <v>906</v>
      </c>
      <c r="C4" s="1306"/>
      <c r="D4" s="1306" t="s">
        <v>906</v>
      </c>
      <c r="E4" s="1306"/>
      <c r="F4" s="1676" t="s">
        <v>825</v>
      </c>
      <c r="G4" s="1677"/>
      <c r="H4" s="1677"/>
      <c r="I4" s="1677"/>
      <c r="J4" s="1677"/>
      <c r="K4" s="1678"/>
    </row>
    <row r="5" spans="1:11" ht="12.75">
      <c r="A5" s="1307"/>
      <c r="B5" s="1308">
        <v>2008</v>
      </c>
      <c r="C5" s="1309">
        <v>2008</v>
      </c>
      <c r="D5" s="1309">
        <v>2009</v>
      </c>
      <c r="E5" s="1309">
        <v>2009</v>
      </c>
      <c r="F5" s="1676" t="s">
        <v>676</v>
      </c>
      <c r="G5" s="1677">
        <v>0</v>
      </c>
      <c r="H5" s="1678">
        <v>0</v>
      </c>
      <c r="I5" s="1676" t="s">
        <v>102</v>
      </c>
      <c r="J5" s="1677">
        <v>0</v>
      </c>
      <c r="K5" s="1678">
        <v>0</v>
      </c>
    </row>
    <row r="6" spans="1:11" ht="13.5" thickBot="1">
      <c r="A6" s="1310"/>
      <c r="B6" s="1311" t="s">
        <v>909</v>
      </c>
      <c r="C6" s="1312" t="s">
        <v>910</v>
      </c>
      <c r="D6" s="1312" t="s">
        <v>911</v>
      </c>
      <c r="E6" s="1312" t="s">
        <v>826</v>
      </c>
      <c r="F6" s="1311" t="s">
        <v>912</v>
      </c>
      <c r="G6" s="1312" t="s">
        <v>906</v>
      </c>
      <c r="H6" s="1313" t="s">
        <v>988</v>
      </c>
      <c r="I6" s="1312" t="s">
        <v>912</v>
      </c>
      <c r="J6" s="1312" t="s">
        <v>906</v>
      </c>
      <c r="K6" s="1313" t="s">
        <v>988</v>
      </c>
    </row>
    <row r="7" spans="1:12" ht="15" customHeight="1">
      <c r="A7" s="1314" t="s">
        <v>950</v>
      </c>
      <c r="B7" s="1216">
        <v>421523.71640756994</v>
      </c>
      <c r="C7" s="1216">
        <v>434071.91140757006</v>
      </c>
      <c r="D7" s="1216">
        <v>549828.464</v>
      </c>
      <c r="E7" s="1216">
        <v>554799.2736999999</v>
      </c>
      <c r="F7" s="1315">
        <v>12548.195000000123</v>
      </c>
      <c r="G7" s="1315"/>
      <c r="H7" s="1316">
        <v>2.9768657163449643</v>
      </c>
      <c r="I7" s="1315">
        <v>4970.809699999867</v>
      </c>
      <c r="J7" s="1315"/>
      <c r="K7" s="1316">
        <v>0.9040655450678644</v>
      </c>
      <c r="L7" s="507"/>
    </row>
    <row r="8" spans="1:12" ht="15" customHeight="1">
      <c r="A8" s="1314" t="s">
        <v>951</v>
      </c>
      <c r="B8" s="1216">
        <v>54124.356999999996</v>
      </c>
      <c r="C8" s="1216">
        <v>49871.868</v>
      </c>
      <c r="D8" s="1216">
        <v>69489.547</v>
      </c>
      <c r="E8" s="1216">
        <v>63440.79</v>
      </c>
      <c r="F8" s="1315">
        <v>-4252.488999999994</v>
      </c>
      <c r="G8" s="1315"/>
      <c r="H8" s="1316">
        <v>-7.856885948779022</v>
      </c>
      <c r="I8" s="1315">
        <v>-6048.757000000005</v>
      </c>
      <c r="J8" s="1315"/>
      <c r="K8" s="1316">
        <v>-8.704556672387007</v>
      </c>
      <c r="L8" s="507"/>
    </row>
    <row r="9" spans="1:12" ht="15" customHeight="1">
      <c r="A9" s="1314" t="s">
        <v>952</v>
      </c>
      <c r="B9" s="1216">
        <v>46261.464</v>
      </c>
      <c r="C9" s="1216">
        <v>43192.378000000004</v>
      </c>
      <c r="D9" s="1216">
        <v>61749.25600000001</v>
      </c>
      <c r="E9" s="1216">
        <v>55388.266</v>
      </c>
      <c r="F9" s="1315">
        <v>-3069.0859999999957</v>
      </c>
      <c r="G9" s="1315"/>
      <c r="H9" s="1316">
        <v>-6.634217196412107</v>
      </c>
      <c r="I9" s="1315">
        <v>-6360.99</v>
      </c>
      <c r="J9" s="1315"/>
      <c r="K9" s="1316">
        <v>-10.30132249690588</v>
      </c>
      <c r="L9" s="507"/>
    </row>
    <row r="10" spans="1:12" ht="15" customHeight="1">
      <c r="A10" s="1314" t="s">
        <v>953</v>
      </c>
      <c r="B10" s="1216">
        <v>7862.892999999999</v>
      </c>
      <c r="C10" s="1216">
        <v>6679.49</v>
      </c>
      <c r="D10" s="1216">
        <v>7740.291</v>
      </c>
      <c r="E10" s="1216">
        <v>8052.524</v>
      </c>
      <c r="F10" s="1315">
        <v>-1183.4029999999993</v>
      </c>
      <c r="G10" s="1315"/>
      <c r="H10" s="1316">
        <v>-15.050478240006566</v>
      </c>
      <c r="I10" s="1315">
        <v>312.2330000000002</v>
      </c>
      <c r="J10" s="1315"/>
      <c r="K10" s="1316">
        <v>4.033866426985758</v>
      </c>
      <c r="L10" s="507"/>
    </row>
    <row r="11" spans="1:12" ht="15" customHeight="1">
      <c r="A11" s="1314" t="s">
        <v>954</v>
      </c>
      <c r="B11" s="1216">
        <v>211406.425</v>
      </c>
      <c r="C11" s="1216">
        <v>214605.395</v>
      </c>
      <c r="D11" s="1216">
        <v>259872.418</v>
      </c>
      <c r="E11" s="1216">
        <v>272496.144</v>
      </c>
      <c r="F11" s="1315">
        <v>3198.97</v>
      </c>
      <c r="G11" s="1315"/>
      <c r="H11" s="1316">
        <v>1.5131848523525249</v>
      </c>
      <c r="I11" s="1315">
        <v>12623.725999999966</v>
      </c>
      <c r="J11" s="1315"/>
      <c r="K11" s="1316">
        <v>4.857662885947351</v>
      </c>
      <c r="L11" s="507"/>
    </row>
    <row r="12" spans="1:12" ht="15" customHeight="1">
      <c r="A12" s="1314" t="s">
        <v>952</v>
      </c>
      <c r="B12" s="1216">
        <v>203770.97</v>
      </c>
      <c r="C12" s="1216">
        <v>206643.185</v>
      </c>
      <c r="D12" s="1216">
        <v>250300.948</v>
      </c>
      <c r="E12" s="1216">
        <v>263149.566</v>
      </c>
      <c r="F12" s="1315">
        <v>2872.2149999999965</v>
      </c>
      <c r="G12" s="1315"/>
      <c r="H12" s="1316">
        <v>1.409531004342766</v>
      </c>
      <c r="I12" s="1315">
        <v>12848.617999999988</v>
      </c>
      <c r="J12" s="1315"/>
      <c r="K12" s="1316">
        <v>5.13326781327252</v>
      </c>
      <c r="L12" s="507"/>
    </row>
    <row r="13" spans="1:12" ht="15" customHeight="1">
      <c r="A13" s="1314" t="s">
        <v>953</v>
      </c>
      <c r="B13" s="1216">
        <v>7635.455</v>
      </c>
      <c r="C13" s="1216">
        <v>7962.21</v>
      </c>
      <c r="D13" s="1216">
        <v>9571.47</v>
      </c>
      <c r="E13" s="1216">
        <v>9346.578</v>
      </c>
      <c r="F13" s="1315">
        <v>326.755000000001</v>
      </c>
      <c r="G13" s="1315"/>
      <c r="H13" s="1316">
        <v>4.279443726667252</v>
      </c>
      <c r="I13" s="1315">
        <v>-224.89199999999983</v>
      </c>
      <c r="J13" s="1315"/>
      <c r="K13" s="1316">
        <v>-2.349607740503808</v>
      </c>
      <c r="L13" s="507"/>
    </row>
    <row r="14" spans="1:12" ht="15" customHeight="1">
      <c r="A14" s="1314" t="s">
        <v>955</v>
      </c>
      <c r="B14" s="1216">
        <v>152364.29040756996</v>
      </c>
      <c r="C14" s="1216">
        <v>166132.44140757006</v>
      </c>
      <c r="D14" s="1216">
        <v>216006.133</v>
      </c>
      <c r="E14" s="1216">
        <v>214431.5167</v>
      </c>
      <c r="F14" s="1315">
        <v>13768.1510000001</v>
      </c>
      <c r="G14" s="1315"/>
      <c r="H14" s="1316">
        <v>9.036337164811192</v>
      </c>
      <c r="I14" s="1315">
        <v>-1574.6162999999942</v>
      </c>
      <c r="J14" s="1315"/>
      <c r="K14" s="1316">
        <v>-0.7289683298020034</v>
      </c>
      <c r="L14" s="507"/>
    </row>
    <row r="15" spans="1:12" ht="15" customHeight="1">
      <c r="A15" s="1314" t="s">
        <v>952</v>
      </c>
      <c r="B15" s="1216">
        <v>133633.57798791997</v>
      </c>
      <c r="C15" s="1216">
        <v>146605.06998792005</v>
      </c>
      <c r="D15" s="1216">
        <v>177976.12900000002</v>
      </c>
      <c r="E15" s="1216">
        <v>185491.777</v>
      </c>
      <c r="F15" s="1315">
        <v>12971.492000000086</v>
      </c>
      <c r="G15" s="1315"/>
      <c r="H15" s="1316">
        <v>9.706760976775362</v>
      </c>
      <c r="I15" s="1315">
        <v>7515.6479999999865</v>
      </c>
      <c r="J15" s="1315"/>
      <c r="K15" s="1316">
        <v>4.2228404686787995</v>
      </c>
      <c r="L15" s="507"/>
    </row>
    <row r="16" spans="1:12" ht="15" customHeight="1">
      <c r="A16" s="1314" t="s">
        <v>953</v>
      </c>
      <c r="B16" s="1216">
        <v>18730.712419650004</v>
      </c>
      <c r="C16" s="1216">
        <v>19527.37141965</v>
      </c>
      <c r="D16" s="1216">
        <v>38030.00399999999</v>
      </c>
      <c r="E16" s="1216">
        <v>28939.739700000006</v>
      </c>
      <c r="F16" s="1315">
        <v>796.658999999996</v>
      </c>
      <c r="G16" s="1315"/>
      <c r="H16" s="1316">
        <v>4.253223167124371</v>
      </c>
      <c r="I16" s="1315">
        <v>-9090.264299999988</v>
      </c>
      <c r="J16" s="1315"/>
      <c r="K16" s="1316">
        <v>-23.90287495105178</v>
      </c>
      <c r="L16" s="507"/>
    </row>
    <row r="17" spans="1:12" ht="15" customHeight="1">
      <c r="A17" s="1314" t="s">
        <v>956</v>
      </c>
      <c r="B17" s="1224">
        <v>3628.6440000000002</v>
      </c>
      <c r="C17" s="1224">
        <v>3462.207</v>
      </c>
      <c r="D17" s="1224">
        <v>4460.366</v>
      </c>
      <c r="E17" s="1224">
        <v>4430.823</v>
      </c>
      <c r="F17" s="1315">
        <v>-166.43700000000035</v>
      </c>
      <c r="G17" s="1315"/>
      <c r="H17" s="1316">
        <v>-4.58675472159849</v>
      </c>
      <c r="I17" s="1315">
        <v>-29.542999999999665</v>
      </c>
      <c r="J17" s="1315"/>
      <c r="K17" s="1316">
        <v>-0.6623447492873827</v>
      </c>
      <c r="L17" s="507"/>
    </row>
    <row r="18" spans="1:12" ht="15" customHeight="1">
      <c r="A18" s="1317" t="s">
        <v>961</v>
      </c>
      <c r="B18" s="1252">
        <v>660.655</v>
      </c>
      <c r="C18" s="1252">
        <v>60.655</v>
      </c>
      <c r="D18" s="1252">
        <v>0</v>
      </c>
      <c r="E18" s="1252">
        <v>0</v>
      </c>
      <c r="F18" s="1318">
        <v>-600</v>
      </c>
      <c r="G18" s="1318"/>
      <c r="H18" s="1319">
        <v>-90.8189599715434</v>
      </c>
      <c r="I18" s="1318">
        <v>0</v>
      </c>
      <c r="J18" s="1318"/>
      <c r="K18" s="817" t="s">
        <v>68</v>
      </c>
      <c r="L18" s="507"/>
    </row>
    <row r="19" spans="1:12" ht="15" customHeight="1">
      <c r="A19" s="1317" t="s">
        <v>962</v>
      </c>
      <c r="B19" s="1224">
        <v>1911.9830000000002</v>
      </c>
      <c r="C19" s="1224">
        <v>1053.583</v>
      </c>
      <c r="D19" s="1224">
        <v>1670.771</v>
      </c>
      <c r="E19" s="1224">
        <v>2502.746</v>
      </c>
      <c r="F19" s="1318">
        <v>-858.4</v>
      </c>
      <c r="G19" s="1318"/>
      <c r="H19" s="817">
        <v>-44.8957966676482</v>
      </c>
      <c r="I19" s="1318">
        <v>831.975</v>
      </c>
      <c r="J19" s="1318"/>
      <c r="K19" s="1319">
        <v>49.795872683928565</v>
      </c>
      <c r="L19" s="507"/>
    </row>
    <row r="20" spans="1:12" ht="15" customHeight="1">
      <c r="A20" s="1320" t="s">
        <v>963</v>
      </c>
      <c r="B20" s="1221">
        <v>124993.88783103999</v>
      </c>
      <c r="C20" s="1221">
        <v>131328.06854711002</v>
      </c>
      <c r="D20" s="1221">
        <v>152725.24130112998</v>
      </c>
      <c r="E20" s="1221">
        <v>174602.56081361</v>
      </c>
      <c r="F20" s="1321">
        <v>6334.180716070026</v>
      </c>
      <c r="G20" s="1321"/>
      <c r="H20" s="1322">
        <v>5.067592364702049</v>
      </c>
      <c r="I20" s="1321">
        <v>21877.319512480026</v>
      </c>
      <c r="J20" s="1321"/>
      <c r="K20" s="1322">
        <v>14.324625926990212</v>
      </c>
      <c r="L20" s="507"/>
    </row>
    <row r="21" spans="1:12" ht="15" customHeight="1">
      <c r="A21" s="1314" t="s">
        <v>964</v>
      </c>
      <c r="B21" s="1216">
        <v>31750.303000000004</v>
      </c>
      <c r="C21" s="1216">
        <v>31759.408000000003</v>
      </c>
      <c r="D21" s="1216">
        <v>40738.281</v>
      </c>
      <c r="E21" s="1216">
        <v>41209.636</v>
      </c>
      <c r="F21" s="1315">
        <v>9.104999999999563</v>
      </c>
      <c r="G21" s="1315"/>
      <c r="H21" s="1316">
        <v>0.028676891681945718</v>
      </c>
      <c r="I21" s="1315">
        <v>471.3549999999959</v>
      </c>
      <c r="J21" s="1315"/>
      <c r="K21" s="1316">
        <v>1.1570321290679788</v>
      </c>
      <c r="L21" s="507"/>
    </row>
    <row r="22" spans="1:12" ht="15" customHeight="1">
      <c r="A22" s="1314" t="s">
        <v>965</v>
      </c>
      <c r="B22" s="1216">
        <v>3529.911831039998</v>
      </c>
      <c r="C22" s="1216">
        <v>8790.440547109993</v>
      </c>
      <c r="D22" s="1216">
        <v>13359.456301129994</v>
      </c>
      <c r="E22" s="1216">
        <v>21235.52730113</v>
      </c>
      <c r="F22" s="1315">
        <v>5260.5287160699945</v>
      </c>
      <c r="G22" s="1315"/>
      <c r="H22" s="1316">
        <v>149.0271986345935</v>
      </c>
      <c r="I22" s="1315">
        <v>7876.071000000007</v>
      </c>
      <c r="J22" s="1315"/>
      <c r="K22" s="1316">
        <v>58.955026480634686</v>
      </c>
      <c r="L22" s="507"/>
    </row>
    <row r="23" spans="1:12" ht="15" customHeight="1">
      <c r="A23" s="1314" t="s">
        <v>966</v>
      </c>
      <c r="B23" s="1216">
        <v>89713.673</v>
      </c>
      <c r="C23" s="1216">
        <v>90778.22</v>
      </c>
      <c r="D23" s="1216">
        <v>98627.504</v>
      </c>
      <c r="E23" s="1216">
        <v>112157.39751248</v>
      </c>
      <c r="F23" s="1315">
        <v>1064.547000000006</v>
      </c>
      <c r="G23" s="1315"/>
      <c r="H23" s="1316">
        <v>1.1866050785815068</v>
      </c>
      <c r="I23" s="1315">
        <v>13529.893512480005</v>
      </c>
      <c r="J23" s="1315"/>
      <c r="K23" s="1316">
        <v>13.718174914453888</v>
      </c>
      <c r="L23" s="507"/>
    </row>
    <row r="24" spans="1:12" ht="15" customHeight="1">
      <c r="A24" s="1317" t="s">
        <v>18</v>
      </c>
      <c r="B24" s="1252">
        <v>549090.2422386099</v>
      </c>
      <c r="C24" s="1252">
        <v>566514.2179546801</v>
      </c>
      <c r="D24" s="1252">
        <v>704224.4763011299</v>
      </c>
      <c r="E24" s="1252">
        <v>731904.5805136099</v>
      </c>
      <c r="F24" s="1318">
        <v>17423.975716070156</v>
      </c>
      <c r="G24" s="1318"/>
      <c r="H24" s="1319">
        <v>3.1732444643404314</v>
      </c>
      <c r="I24" s="1318">
        <v>27680.104212480015</v>
      </c>
      <c r="J24" s="1318"/>
      <c r="K24" s="1319">
        <v>3.930579686447005</v>
      </c>
      <c r="L24" s="507"/>
    </row>
    <row r="25" spans="1:12" ht="15" customHeight="1">
      <c r="A25" s="1320" t="s">
        <v>967</v>
      </c>
      <c r="B25" s="1216">
        <v>79010.51392658001</v>
      </c>
      <c r="C25" s="1216">
        <v>78199.93711511</v>
      </c>
      <c r="D25" s="1216">
        <v>116107.53230186002</v>
      </c>
      <c r="E25" s="1216">
        <v>105420.63091051</v>
      </c>
      <c r="F25" s="1321">
        <v>-810.576811470004</v>
      </c>
      <c r="G25" s="1321"/>
      <c r="H25" s="1322">
        <v>-1.0259100608094096</v>
      </c>
      <c r="I25" s="1321">
        <v>-10686.901391350024</v>
      </c>
      <c r="J25" s="1321"/>
      <c r="K25" s="1322">
        <v>-9.204313604362792</v>
      </c>
      <c r="L25" s="507"/>
    </row>
    <row r="26" spans="1:12" ht="15" customHeight="1">
      <c r="A26" s="1314" t="s">
        <v>968</v>
      </c>
      <c r="B26" s="1216">
        <v>12651.857</v>
      </c>
      <c r="C26" s="1216">
        <v>8815.782000000001</v>
      </c>
      <c r="D26" s="1216">
        <v>15014.552</v>
      </c>
      <c r="E26" s="1216">
        <v>14635.793</v>
      </c>
      <c r="F26" s="1315">
        <v>-3836.074999999999</v>
      </c>
      <c r="G26" s="1315"/>
      <c r="H26" s="1316">
        <v>-30.320252592168874</v>
      </c>
      <c r="I26" s="1315">
        <v>-378.759</v>
      </c>
      <c r="J26" s="1315"/>
      <c r="K26" s="1316">
        <v>-2.5226127293042113</v>
      </c>
      <c r="L26" s="507"/>
    </row>
    <row r="27" spans="1:12" ht="15" customHeight="1">
      <c r="A27" s="1314" t="s">
        <v>969</v>
      </c>
      <c r="B27" s="1216">
        <v>23857.26192658</v>
      </c>
      <c r="C27" s="1216">
        <v>27782.919115110002</v>
      </c>
      <c r="D27" s="1216">
        <v>45848.69630186</v>
      </c>
      <c r="E27" s="1216">
        <v>37779.5950758</v>
      </c>
      <c r="F27" s="1315">
        <v>3925.6571885300036</v>
      </c>
      <c r="G27" s="1315"/>
      <c r="H27" s="1316">
        <v>16.454768366173347</v>
      </c>
      <c r="I27" s="1315">
        <v>-8069.101226059996</v>
      </c>
      <c r="J27" s="1315"/>
      <c r="K27" s="1316">
        <v>-17.59941258293237</v>
      </c>
      <c r="L27" s="507"/>
    </row>
    <row r="28" spans="1:12" ht="15" customHeight="1">
      <c r="A28" s="1314" t="s">
        <v>970</v>
      </c>
      <c r="B28" s="1216">
        <v>358.83</v>
      </c>
      <c r="C28" s="1216">
        <v>328.66700000000003</v>
      </c>
      <c r="D28" s="1216">
        <v>824.783</v>
      </c>
      <c r="E28" s="1216">
        <v>588.845</v>
      </c>
      <c r="F28" s="1315">
        <v>-30.16300000000001</v>
      </c>
      <c r="G28" s="1315"/>
      <c r="H28" s="1316">
        <v>-8.405930384861914</v>
      </c>
      <c r="I28" s="1315">
        <v>-235.938</v>
      </c>
      <c r="J28" s="1315"/>
      <c r="K28" s="1316">
        <v>-28.606069717731813</v>
      </c>
      <c r="L28" s="507"/>
    </row>
    <row r="29" spans="1:12" ht="15" customHeight="1">
      <c r="A29" s="1314" t="s">
        <v>971</v>
      </c>
      <c r="B29" s="1216">
        <v>41100.596000000005</v>
      </c>
      <c r="C29" s="1216">
        <v>39782.357</v>
      </c>
      <c r="D29" s="1216">
        <v>53409.34</v>
      </c>
      <c r="E29" s="1216">
        <v>51132.61483471</v>
      </c>
      <c r="F29" s="1315">
        <v>-1318.2390000000014</v>
      </c>
      <c r="G29" s="1315"/>
      <c r="H29" s="1316">
        <v>-3.2073476501411347</v>
      </c>
      <c r="I29" s="1315">
        <v>-2276.7251652900013</v>
      </c>
      <c r="J29" s="1315"/>
      <c r="K29" s="1316">
        <v>-4.262784683896115</v>
      </c>
      <c r="L29" s="507"/>
    </row>
    <row r="30" spans="1:12" ht="15" customHeight="1">
      <c r="A30" s="1314" t="s">
        <v>972</v>
      </c>
      <c r="B30" s="1224">
        <v>1041.969</v>
      </c>
      <c r="C30" s="1224">
        <v>1490.212</v>
      </c>
      <c r="D30" s="1224">
        <v>1010.1610000000001</v>
      </c>
      <c r="E30" s="1224">
        <v>1283.783</v>
      </c>
      <c r="F30" s="1315">
        <v>448.24299999999994</v>
      </c>
      <c r="G30" s="1315"/>
      <c r="H30" s="1316">
        <v>43.0188422112366</v>
      </c>
      <c r="I30" s="1315">
        <v>273.62199999999984</v>
      </c>
      <c r="J30" s="1315"/>
      <c r="K30" s="1316">
        <v>27.086969304892968</v>
      </c>
      <c r="L30" s="507"/>
    </row>
    <row r="31" spans="1:12" ht="15" customHeight="1">
      <c r="A31" s="1323" t="s">
        <v>973</v>
      </c>
      <c r="B31" s="1221">
        <v>420242.59400000004</v>
      </c>
      <c r="C31" s="1221">
        <v>431332.083</v>
      </c>
      <c r="D31" s="1221">
        <v>518218.832</v>
      </c>
      <c r="E31" s="1221">
        <v>530997.084</v>
      </c>
      <c r="F31" s="1324">
        <v>11089.488999999943</v>
      </c>
      <c r="G31" s="1324"/>
      <c r="H31" s="1325">
        <v>2.6388303228491736</v>
      </c>
      <c r="I31" s="1324">
        <v>12778.252000000037</v>
      </c>
      <c r="J31" s="1324"/>
      <c r="K31" s="1325">
        <v>2.4658023234477975</v>
      </c>
      <c r="L31" s="507"/>
    </row>
    <row r="32" spans="1:12" ht="15" customHeight="1">
      <c r="A32" s="1314" t="s">
        <v>974</v>
      </c>
      <c r="B32" s="1216">
        <v>72100.225</v>
      </c>
      <c r="C32" s="1216">
        <v>71975.325</v>
      </c>
      <c r="D32" s="1216">
        <v>71576.425</v>
      </c>
      <c r="E32" s="1216">
        <v>79251.5</v>
      </c>
      <c r="F32" s="1315">
        <v>-124.90000000000873</v>
      </c>
      <c r="G32" s="1315"/>
      <c r="H32" s="1316">
        <v>-0.17323108214989444</v>
      </c>
      <c r="I32" s="1315">
        <v>7675.074999999997</v>
      </c>
      <c r="J32" s="1315"/>
      <c r="K32" s="1316">
        <v>10.722909114278893</v>
      </c>
      <c r="L32" s="507"/>
    </row>
    <row r="33" spans="1:12" ht="15" customHeight="1">
      <c r="A33" s="1314" t="s">
        <v>975</v>
      </c>
      <c r="B33" s="1216">
        <v>5635.474400000001</v>
      </c>
      <c r="C33" s="1216">
        <v>6245.003</v>
      </c>
      <c r="D33" s="1216">
        <v>5090.339</v>
      </c>
      <c r="E33" s="1216">
        <v>5295.4349999999995</v>
      </c>
      <c r="F33" s="1315">
        <v>609.5285999999987</v>
      </c>
      <c r="G33" s="1315"/>
      <c r="H33" s="1316">
        <v>10.815923500601807</v>
      </c>
      <c r="I33" s="1315">
        <v>205.09599999999955</v>
      </c>
      <c r="J33" s="1315"/>
      <c r="K33" s="1316">
        <v>4.029122618356058</v>
      </c>
      <c r="L33" s="507"/>
    </row>
    <row r="34" spans="1:12" ht="15" customHeight="1">
      <c r="A34" s="1314" t="s">
        <v>976</v>
      </c>
      <c r="B34" s="1216">
        <v>4245.416</v>
      </c>
      <c r="C34" s="1216">
        <v>7352.956</v>
      </c>
      <c r="D34" s="1216">
        <v>7328.775</v>
      </c>
      <c r="E34" s="1216">
        <v>7774.8339</v>
      </c>
      <c r="F34" s="1315">
        <v>3107.54</v>
      </c>
      <c r="G34" s="1315"/>
      <c r="H34" s="1316">
        <v>73.19753823889107</v>
      </c>
      <c r="I34" s="1315">
        <v>446.0589</v>
      </c>
      <c r="J34" s="1315"/>
      <c r="K34" s="1316">
        <v>6.086404617415599</v>
      </c>
      <c r="L34" s="507"/>
    </row>
    <row r="35" spans="1:12" ht="15" customHeight="1">
      <c r="A35" s="1314" t="s">
        <v>30</v>
      </c>
      <c r="B35" s="1216">
        <v>1238.352</v>
      </c>
      <c r="C35" s="1216">
        <v>1102.804</v>
      </c>
      <c r="D35" s="1216">
        <v>1177.667</v>
      </c>
      <c r="E35" s="1216">
        <v>1117.542</v>
      </c>
      <c r="F35" s="1315">
        <v>-135.548</v>
      </c>
      <c r="G35" s="1315"/>
      <c r="H35" s="1316">
        <v>-10.945837693967466</v>
      </c>
      <c r="I35" s="1315">
        <v>-60.125</v>
      </c>
      <c r="J35" s="1315"/>
      <c r="K35" s="1316">
        <v>-5.105433029880264</v>
      </c>
      <c r="L35" s="507"/>
    </row>
    <row r="36" spans="1:12" ht="15" customHeight="1">
      <c r="A36" s="1314" t="s">
        <v>31</v>
      </c>
      <c r="B36" s="1216">
        <v>3007.064</v>
      </c>
      <c r="C36" s="1216">
        <v>6250.152</v>
      </c>
      <c r="D36" s="1216">
        <v>6151.108</v>
      </c>
      <c r="E36" s="1216">
        <v>6657.291899999999</v>
      </c>
      <c r="F36" s="1315">
        <v>3243.088</v>
      </c>
      <c r="G36" s="1315"/>
      <c r="H36" s="1316">
        <v>107.84898492350014</v>
      </c>
      <c r="I36" s="1315">
        <v>506.1838999999991</v>
      </c>
      <c r="J36" s="1315"/>
      <c r="K36" s="1316">
        <v>8.22914993526368</v>
      </c>
      <c r="L36" s="507"/>
    </row>
    <row r="37" spans="1:12" ht="15" customHeight="1">
      <c r="A37" s="1314" t="s">
        <v>32</v>
      </c>
      <c r="B37" s="1216">
        <v>336780.9976</v>
      </c>
      <c r="C37" s="1216">
        <v>344260.612</v>
      </c>
      <c r="D37" s="1216">
        <v>432662.373</v>
      </c>
      <c r="E37" s="1216">
        <v>436767.23610000004</v>
      </c>
      <c r="F37" s="1315">
        <v>7479.61440000002</v>
      </c>
      <c r="G37" s="1315"/>
      <c r="H37" s="1316">
        <v>2.2209134284006353</v>
      </c>
      <c r="I37" s="1315">
        <v>4104.863100000017</v>
      </c>
      <c r="J37" s="1315"/>
      <c r="K37" s="1316">
        <v>0.9487451084635955</v>
      </c>
      <c r="L37" s="507"/>
    </row>
    <row r="38" spans="1:12" ht="15" customHeight="1">
      <c r="A38" s="1314" t="s">
        <v>977</v>
      </c>
      <c r="B38" s="1216">
        <v>307272.0976</v>
      </c>
      <c r="C38" s="1216">
        <v>313923.712</v>
      </c>
      <c r="D38" s="1216">
        <v>404422.873</v>
      </c>
      <c r="E38" s="1216">
        <v>407884.23610000004</v>
      </c>
      <c r="F38" s="1315">
        <v>6651.61440000002</v>
      </c>
      <c r="G38" s="1315"/>
      <c r="H38" s="1316">
        <v>2.1647310159150686</v>
      </c>
      <c r="I38" s="1315">
        <v>3461.363100000017</v>
      </c>
      <c r="J38" s="1315"/>
      <c r="K38" s="1316">
        <v>0.8558771847704115</v>
      </c>
      <c r="L38" s="507"/>
    </row>
    <row r="39" spans="1:12" ht="15" customHeight="1">
      <c r="A39" s="1314" t="s">
        <v>978</v>
      </c>
      <c r="B39" s="1216">
        <v>29508.9</v>
      </c>
      <c r="C39" s="1216">
        <v>30336.9</v>
      </c>
      <c r="D39" s="1216">
        <v>28239.5</v>
      </c>
      <c r="E39" s="1216">
        <v>28883</v>
      </c>
      <c r="F39" s="1315">
        <v>828</v>
      </c>
      <c r="G39" s="1315"/>
      <c r="H39" s="1316">
        <v>2.8059331252605144</v>
      </c>
      <c r="I39" s="1315">
        <v>643.5</v>
      </c>
      <c r="J39" s="1315"/>
      <c r="K39" s="1316">
        <v>2.278723065210078</v>
      </c>
      <c r="L39" s="507"/>
    </row>
    <row r="40" spans="1:12" ht="15" customHeight="1">
      <c r="A40" s="1314" t="s">
        <v>979</v>
      </c>
      <c r="B40" s="1216">
        <v>1480.481</v>
      </c>
      <c r="C40" s="1216">
        <v>1498.1870000000001</v>
      </c>
      <c r="D40" s="1216">
        <v>1560.92</v>
      </c>
      <c r="E40" s="1216">
        <v>1908.0790000000002</v>
      </c>
      <c r="F40" s="1315">
        <v>17.70600000000013</v>
      </c>
      <c r="G40" s="1315"/>
      <c r="H40" s="1316">
        <v>1.1959626634857274</v>
      </c>
      <c r="I40" s="1315">
        <v>347.1590000000001</v>
      </c>
      <c r="J40" s="1315"/>
      <c r="K40" s="1316">
        <v>22.24066576121775</v>
      </c>
      <c r="L40" s="507"/>
    </row>
    <row r="41" spans="1:11" ht="15" customHeight="1" hidden="1">
      <c r="A41" s="1314"/>
      <c r="B41" s="1216">
        <v>0</v>
      </c>
      <c r="C41" s="1216">
        <v>0</v>
      </c>
      <c r="D41" s="1216">
        <v>0</v>
      </c>
      <c r="E41" s="1216">
        <v>0</v>
      </c>
      <c r="F41" s="1315">
        <v>0</v>
      </c>
      <c r="G41" s="1315"/>
      <c r="H41" s="1316"/>
      <c r="I41" s="1315">
        <v>0</v>
      </c>
      <c r="J41" s="1315"/>
      <c r="K41" s="1316"/>
    </row>
    <row r="42" spans="1:11" ht="15" customHeight="1">
      <c r="A42" s="1326" t="s">
        <v>34</v>
      </c>
      <c r="B42" s="1224">
        <v>49837.1</v>
      </c>
      <c r="C42" s="1224">
        <v>56982.2</v>
      </c>
      <c r="D42" s="1224">
        <v>69898.1</v>
      </c>
      <c r="E42" s="1224">
        <v>95486.9</v>
      </c>
      <c r="F42" s="1327">
        <v>7145.1</v>
      </c>
      <c r="G42" s="1327"/>
      <c r="H42" s="1328">
        <v>14.336909651645058</v>
      </c>
      <c r="I42" s="1327">
        <v>25588.8</v>
      </c>
      <c r="J42" s="1327"/>
      <c r="K42" s="1328">
        <v>36.608720408709225</v>
      </c>
    </row>
    <row r="43" spans="1:11" ht="15" customHeight="1">
      <c r="A43" s="1320"/>
      <c r="B43" s="1320"/>
      <c r="C43" s="1321"/>
      <c r="D43" s="1321"/>
      <c r="E43" s="1322"/>
      <c r="F43" s="1321"/>
      <c r="G43" s="1321"/>
      <c r="H43" s="1322"/>
      <c r="I43" s="1320"/>
      <c r="J43" s="1321"/>
      <c r="K43" s="1322"/>
    </row>
    <row r="44" spans="1:11" ht="15" customHeight="1">
      <c r="A44" s="1314" t="s">
        <v>980</v>
      </c>
      <c r="B44" s="1314">
        <v>82.59140718511371</v>
      </c>
      <c r="C44" s="1315">
        <v>82.78737890104651</v>
      </c>
      <c r="D44" s="1315">
        <v>81.23304562129763</v>
      </c>
      <c r="E44" s="1316">
        <v>81.42504963773173</v>
      </c>
      <c r="F44" s="1315"/>
      <c r="G44" s="1315"/>
      <c r="H44" s="1316"/>
      <c r="I44" s="1314"/>
      <c r="J44" s="1315"/>
      <c r="K44" s="1316"/>
    </row>
    <row r="45" spans="1:11" ht="15" customHeight="1">
      <c r="A45" s="1314" t="s">
        <v>981</v>
      </c>
      <c r="B45" s="1314">
        <v>35.84869202957764</v>
      </c>
      <c r="C45" s="1315">
        <v>34.59686244800658</v>
      </c>
      <c r="D45" s="1315">
        <v>34.135002021623244</v>
      </c>
      <c r="E45" s="1316">
        <v>33.28629644356184</v>
      </c>
      <c r="F45" s="1315"/>
      <c r="G45" s="1315"/>
      <c r="H45" s="1316"/>
      <c r="I45" s="1314"/>
      <c r="J45" s="1315"/>
      <c r="K45" s="1316"/>
    </row>
    <row r="46" spans="1:11" ht="15" customHeight="1">
      <c r="A46" s="1314" t="s">
        <v>947</v>
      </c>
      <c r="B46" s="1314">
        <v>6798.863580350004</v>
      </c>
      <c r="C46" s="1315">
        <v>6386.556580350007</v>
      </c>
      <c r="D46" s="1315">
        <v>-1217.4929999999877</v>
      </c>
      <c r="E46" s="1316">
        <v>4787.951134709998</v>
      </c>
      <c r="F46" s="1315">
        <v>-415.9169999999971</v>
      </c>
      <c r="G46" s="1315" t="s">
        <v>854</v>
      </c>
      <c r="H46" s="1316">
        <v>-6.117448821918939</v>
      </c>
      <c r="I46" s="1314">
        <v>5966.544134709986</v>
      </c>
      <c r="J46" s="1315" t="s">
        <v>855</v>
      </c>
      <c r="K46" s="1316">
        <v>-490.06804430990945</v>
      </c>
    </row>
    <row r="47" spans="1:11" ht="15" customHeight="1">
      <c r="A47" s="1314" t="s">
        <v>948</v>
      </c>
      <c r="B47" s="1314">
        <v>380495.79240756994</v>
      </c>
      <c r="C47" s="1315">
        <v>393516.28340757004</v>
      </c>
      <c r="D47" s="1315">
        <v>495704.19199999986</v>
      </c>
      <c r="E47" s="1316">
        <v>503672.48086528986</v>
      </c>
      <c r="F47" s="1315">
        <v>13024.101000000097</v>
      </c>
      <c r="G47" s="1315" t="s">
        <v>854</v>
      </c>
      <c r="H47" s="1316">
        <v>3.422929046755205</v>
      </c>
      <c r="I47" s="1314">
        <v>8007.18886529</v>
      </c>
      <c r="J47" s="1315" t="s">
        <v>855</v>
      </c>
      <c r="K47" s="1316">
        <v>1.6153159473967091</v>
      </c>
    </row>
    <row r="48" spans="1:11" ht="15" customHeight="1">
      <c r="A48" s="1314" t="s">
        <v>949</v>
      </c>
      <c r="B48" s="1314">
        <v>74114.81883104</v>
      </c>
      <c r="C48" s="1315">
        <v>72855.65654711002</v>
      </c>
      <c r="D48" s="1315">
        <v>81816.98030112998</v>
      </c>
      <c r="E48" s="1316">
        <v>77831.87781361002</v>
      </c>
      <c r="F48" s="1315">
        <v>-1262.7722839299815</v>
      </c>
      <c r="G48" s="1315" t="s">
        <v>854</v>
      </c>
      <c r="H48" s="1316">
        <v>-1.703805397957905</v>
      </c>
      <c r="I48" s="1314">
        <v>-4024.0024875199656</v>
      </c>
      <c r="J48" s="1315" t="s">
        <v>855</v>
      </c>
      <c r="K48" s="1316">
        <v>-4.9182974887480535</v>
      </c>
    </row>
    <row r="49" spans="1:11" ht="15" customHeight="1">
      <c r="A49" s="1314" t="s">
        <v>982</v>
      </c>
      <c r="B49" s="1314">
        <v>387294.65598792</v>
      </c>
      <c r="C49" s="1315">
        <v>399902.8399879201</v>
      </c>
      <c r="D49" s="1315">
        <v>494486.699</v>
      </c>
      <c r="E49" s="1316">
        <v>508460.432</v>
      </c>
      <c r="F49" s="1315">
        <v>12608.184000000067</v>
      </c>
      <c r="G49" s="1329"/>
      <c r="H49" s="1316">
        <v>3.2554500314079533</v>
      </c>
      <c r="I49" s="1314">
        <v>13973.73299999995</v>
      </c>
      <c r="J49" s="1329"/>
      <c r="K49" s="1316">
        <v>2.825906749010442</v>
      </c>
    </row>
    <row r="50" spans="1:11" ht="15" customHeight="1">
      <c r="A50" s="1326" t="s">
        <v>983</v>
      </c>
      <c r="B50" s="1326">
        <v>34229.06041964993</v>
      </c>
      <c r="C50" s="1327">
        <v>34169.07141964999</v>
      </c>
      <c r="D50" s="1327">
        <v>55341.765000000014</v>
      </c>
      <c r="E50" s="1328">
        <v>46338.84169999993</v>
      </c>
      <c r="F50" s="1327">
        <v>-59.98899999994319</v>
      </c>
      <c r="G50" s="1327"/>
      <c r="H50" s="1328">
        <v>-0.17525751295675415</v>
      </c>
      <c r="I50" s="1326">
        <v>-9002.923300000082</v>
      </c>
      <c r="J50" s="1327"/>
      <c r="K50" s="1328">
        <v>-16.267864423912176</v>
      </c>
    </row>
    <row r="51" spans="1:11" ht="15" customHeight="1">
      <c r="A51" s="1330" t="s">
        <v>833</v>
      </c>
      <c r="B51" s="1331"/>
      <c r="C51" s="1331"/>
      <c r="D51" s="1331"/>
      <c r="E51" s="1331"/>
      <c r="F51" s="1331"/>
      <c r="G51" s="1331"/>
      <c r="H51" s="1331"/>
      <c r="I51" s="1331"/>
      <c r="J51" s="1331"/>
      <c r="K51" s="1331"/>
    </row>
    <row r="52" spans="1:11" ht="15" customHeight="1">
      <c r="A52" s="1330" t="s">
        <v>834</v>
      </c>
      <c r="B52" s="494"/>
      <c r="C52" s="1331"/>
      <c r="D52" s="1331"/>
      <c r="E52" s="1331"/>
      <c r="F52" s="1331"/>
      <c r="G52" s="1331"/>
      <c r="H52" s="1331"/>
      <c r="I52" s="1331"/>
      <c r="J52" s="1331"/>
      <c r="K52" s="1331"/>
    </row>
    <row r="53" spans="1:11" ht="12.75">
      <c r="A53" s="1329" t="s">
        <v>1278</v>
      </c>
      <c r="B53" s="1329"/>
      <c r="C53" s="213"/>
      <c r="D53" s="213"/>
      <c r="E53" s="213"/>
      <c r="F53" s="213"/>
      <c r="G53" s="213"/>
      <c r="H53" s="213"/>
      <c r="I53" s="213"/>
      <c r="J53" s="213"/>
      <c r="K53" s="213"/>
    </row>
    <row r="54" spans="1:11" ht="12.75">
      <c r="A54" s="1332"/>
      <c r="B54" s="213"/>
      <c r="C54" s="213"/>
      <c r="D54" s="213"/>
      <c r="E54" s="213"/>
      <c r="F54" s="213"/>
      <c r="G54" s="213"/>
      <c r="H54" s="213"/>
      <c r="I54" s="213"/>
      <c r="J54" s="213"/>
      <c r="K54" s="213"/>
    </row>
    <row r="55" spans="1:11" ht="12.75">
      <c r="A55" s="1332"/>
      <c r="B55" s="213"/>
      <c r="C55" s="213"/>
      <c r="D55" s="213"/>
      <c r="E55" s="213"/>
      <c r="F55" s="213"/>
      <c r="G55" s="213"/>
      <c r="H55" s="213"/>
      <c r="I55" s="213"/>
      <c r="J55" s="213"/>
      <c r="K55" s="213"/>
    </row>
    <row r="56" spans="1:11" ht="12.75">
      <c r="A56" s="1329"/>
      <c r="B56" s="213"/>
      <c r="C56" s="213"/>
      <c r="D56" s="213"/>
      <c r="E56" s="213"/>
      <c r="F56" s="213"/>
      <c r="G56" s="213"/>
      <c r="H56" s="213"/>
      <c r="I56" s="213"/>
      <c r="J56" s="213"/>
      <c r="K56" s="213"/>
    </row>
    <row r="57" spans="1:11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  <c r="K57" s="213"/>
    </row>
    <row r="58" spans="1:11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</row>
    <row r="59" spans="1:11" ht="12.75">
      <c r="A59" s="213"/>
      <c r="B59" s="213"/>
      <c r="C59" s="213"/>
      <c r="D59" s="213"/>
      <c r="E59" s="213"/>
      <c r="F59" s="213"/>
      <c r="G59" s="213"/>
      <c r="H59" s="213"/>
      <c r="I59" s="213"/>
      <c r="J59" s="213"/>
      <c r="K59" s="213"/>
    </row>
    <row r="60" spans="1:11" ht="12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</row>
    <row r="61" spans="1:11" ht="12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</row>
    <row r="62" spans="1:11" ht="12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</row>
    <row r="63" spans="1:11" ht="12.75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</row>
    <row r="64" spans="1:11" ht="12.75">
      <c r="A64" s="213"/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ht="12.75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</row>
    <row r="66" spans="1:11" ht="12.75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</row>
    <row r="67" spans="1:11" ht="12.75">
      <c r="A67" s="213"/>
      <c r="B67" s="213"/>
      <c r="C67" s="213"/>
      <c r="D67" s="213"/>
      <c r="E67" s="213"/>
      <c r="F67" s="213"/>
      <c r="G67" s="213"/>
      <c r="H67" s="213"/>
      <c r="I67" s="213"/>
      <c r="J67" s="213"/>
      <c r="K67" s="213"/>
    </row>
    <row r="68" spans="1:11" ht="12.75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</row>
    <row r="69" spans="1:11" ht="12.75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</row>
    <row r="70" spans="1:11" ht="12.75">
      <c r="A70" s="213"/>
      <c r="B70" s="213"/>
      <c r="C70" s="213"/>
      <c r="D70" s="213"/>
      <c r="E70" s="213"/>
      <c r="F70" s="213"/>
      <c r="G70" s="213"/>
      <c r="H70" s="213"/>
      <c r="I70" s="213"/>
      <c r="J70" s="213"/>
      <c r="K70" s="213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  <row r="72" spans="1:11" ht="12.75">
      <c r="A72" s="213"/>
      <c r="B72" s="213"/>
      <c r="C72" s="213"/>
      <c r="D72" s="213"/>
      <c r="E72" s="213"/>
      <c r="F72" s="213"/>
      <c r="G72" s="213"/>
      <c r="H72" s="213"/>
      <c r="I72" s="213"/>
      <c r="J72" s="213"/>
      <c r="K72" s="213"/>
    </row>
    <row r="73" spans="1:11" ht="12.75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</row>
    <row r="74" spans="1:11" ht="12.75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</row>
    <row r="75" spans="1:11" ht="12.75">
      <c r="A75" s="213"/>
      <c r="B75" s="213"/>
      <c r="C75" s="213"/>
      <c r="D75" s="213"/>
      <c r="E75" s="213"/>
      <c r="F75" s="213"/>
      <c r="G75" s="213"/>
      <c r="H75" s="213"/>
      <c r="I75" s="213"/>
      <c r="J75" s="213"/>
      <c r="K75" s="213"/>
    </row>
    <row r="76" spans="1:11" ht="12.75">
      <c r="A76" s="213"/>
      <c r="B76" s="213"/>
      <c r="C76" s="213"/>
      <c r="D76" s="213"/>
      <c r="E76" s="213"/>
      <c r="F76" s="213"/>
      <c r="G76" s="213"/>
      <c r="H76" s="213"/>
      <c r="I76" s="213"/>
      <c r="J76" s="213"/>
      <c r="K76" s="213"/>
    </row>
    <row r="77" spans="1:11" ht="12.75">
      <c r="A77" s="213"/>
      <c r="B77" s="213"/>
      <c r="C77" s="213"/>
      <c r="D77" s="213"/>
      <c r="E77" s="213"/>
      <c r="F77" s="213"/>
      <c r="G77" s="213"/>
      <c r="H77" s="213"/>
      <c r="I77" s="213"/>
      <c r="J77" s="213"/>
      <c r="K77" s="213"/>
    </row>
    <row r="78" spans="1:11" ht="12.75">
      <c r="A78" s="213"/>
      <c r="B78" s="213"/>
      <c r="C78" s="213"/>
      <c r="D78" s="213"/>
      <c r="E78" s="213"/>
      <c r="F78" s="213"/>
      <c r="G78" s="213"/>
      <c r="H78" s="213"/>
      <c r="I78" s="213"/>
      <c r="J78" s="213"/>
      <c r="K78" s="213"/>
    </row>
    <row r="79" spans="1:11" ht="12.75">
      <c r="A79" s="213"/>
      <c r="B79" s="213"/>
      <c r="C79" s="213"/>
      <c r="D79" s="213"/>
      <c r="E79" s="213"/>
      <c r="F79" s="213"/>
      <c r="G79" s="213"/>
      <c r="H79" s="213"/>
      <c r="I79" s="213"/>
      <c r="J79" s="213"/>
      <c r="K79" s="213"/>
    </row>
    <row r="80" spans="1:11" ht="12.75">
      <c r="A80" s="213"/>
      <c r="B80" s="213"/>
      <c r="C80" s="213"/>
      <c r="D80" s="213"/>
      <c r="E80" s="213"/>
      <c r="F80" s="213"/>
      <c r="G80" s="213"/>
      <c r="H80" s="213"/>
      <c r="I80" s="213"/>
      <c r="J80" s="213"/>
      <c r="K80" s="213"/>
    </row>
    <row r="81" spans="1:11" ht="12.75">
      <c r="A81" s="213"/>
      <c r="B81" s="213"/>
      <c r="C81" s="213"/>
      <c r="D81" s="213"/>
      <c r="E81" s="213"/>
      <c r="F81" s="213"/>
      <c r="G81" s="213"/>
      <c r="H81" s="213"/>
      <c r="I81" s="213"/>
      <c r="J81" s="213"/>
      <c r="K81" s="213"/>
    </row>
    <row r="82" spans="1:11" ht="12.75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</row>
    <row r="83" spans="1:11" ht="12.75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</row>
    <row r="84" spans="1:11" ht="12.75">
      <c r="A84" s="213"/>
      <c r="B84" s="213"/>
      <c r="C84" s="213"/>
      <c r="D84" s="213"/>
      <c r="E84" s="213"/>
      <c r="F84" s="213"/>
      <c r="G84" s="213"/>
      <c r="H84" s="213"/>
      <c r="I84" s="213"/>
      <c r="J84" s="213"/>
      <c r="K84" s="213"/>
    </row>
    <row r="85" spans="1:11" ht="12.75">
      <c r="A85" s="213"/>
      <c r="B85" s="213"/>
      <c r="C85" s="213"/>
      <c r="D85" s="213"/>
      <c r="E85" s="213"/>
      <c r="F85" s="213"/>
      <c r="G85" s="213"/>
      <c r="H85" s="213"/>
      <c r="I85" s="213"/>
      <c r="J85" s="213"/>
      <c r="K85" s="213"/>
    </row>
    <row r="86" spans="1:11" ht="12.75">
      <c r="A86" s="213"/>
      <c r="B86" s="213"/>
      <c r="C86" s="213"/>
      <c r="D86" s="213"/>
      <c r="E86" s="213"/>
      <c r="F86" s="213"/>
      <c r="G86" s="213"/>
      <c r="H86" s="213"/>
      <c r="I86" s="213"/>
      <c r="J86" s="213"/>
      <c r="K86" s="213"/>
    </row>
    <row r="87" spans="1:11" ht="12.75">
      <c r="A87" s="213"/>
      <c r="B87" s="213"/>
      <c r="C87" s="213"/>
      <c r="D87" s="213"/>
      <c r="E87" s="213"/>
      <c r="F87" s="213"/>
      <c r="G87" s="213"/>
      <c r="H87" s="213"/>
      <c r="I87" s="213"/>
      <c r="J87" s="213"/>
      <c r="K87" s="213"/>
    </row>
    <row r="88" spans="1:11" ht="12.75">
      <c r="A88" s="213"/>
      <c r="B88" s="213"/>
      <c r="C88" s="213"/>
      <c r="D88" s="213"/>
      <c r="E88" s="213"/>
      <c r="F88" s="213"/>
      <c r="G88" s="213"/>
      <c r="H88" s="213"/>
      <c r="I88" s="213"/>
      <c r="J88" s="213"/>
      <c r="K88" s="213"/>
    </row>
    <row r="89" spans="1:11" ht="12.75">
      <c r="A89" s="213"/>
      <c r="B89" s="213"/>
      <c r="C89" s="213"/>
      <c r="D89" s="213"/>
      <c r="E89" s="213"/>
      <c r="F89" s="213"/>
      <c r="G89" s="213"/>
      <c r="H89" s="213"/>
      <c r="I89" s="213"/>
      <c r="J89" s="213"/>
      <c r="K89" s="213"/>
    </row>
    <row r="90" spans="1:11" ht="12.75">
      <c r="A90" s="213"/>
      <c r="B90" s="213"/>
      <c r="C90" s="213"/>
      <c r="D90" s="213"/>
      <c r="E90" s="213"/>
      <c r="F90" s="213"/>
      <c r="G90" s="213"/>
      <c r="H90" s="213"/>
      <c r="I90" s="213"/>
      <c r="J90" s="213"/>
      <c r="K90" s="213"/>
    </row>
    <row r="91" spans="1:11" ht="12.75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3"/>
    </row>
    <row r="92" spans="1:11" ht="12.7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</row>
    <row r="93" spans="1:11" ht="12.7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</row>
    <row r="94" spans="1:11" ht="12.7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</row>
    <row r="95" spans="1:11" ht="12.7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</row>
    <row r="96" spans="1:11" ht="12.7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</row>
    <row r="97" spans="1:11" ht="12.7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</row>
    <row r="98" spans="1:11" ht="12.7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</row>
    <row r="99" spans="1:11" ht="12.7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</row>
    <row r="100" spans="1:11" ht="12.7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</row>
    <row r="101" spans="1:11" ht="12.7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</row>
    <row r="102" spans="1:11" ht="12.7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</row>
    <row r="103" spans="1:11" ht="12.7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</row>
    <row r="104" spans="1:11" ht="12.7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</row>
    <row r="105" spans="1:11" ht="12.7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</row>
    <row r="106" spans="1:11" ht="12.7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</row>
    <row r="107" spans="1:11" ht="12.7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</row>
    <row r="108" spans="1:11" ht="12.7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</row>
    <row r="109" spans="1:11" ht="12.7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</row>
    <row r="110" spans="1:11" ht="12.7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</row>
    <row r="111" spans="1:11" ht="12.7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</row>
    <row r="112" spans="1:11" ht="12.7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</row>
    <row r="113" spans="1:11" ht="12.7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</row>
    <row r="114" spans="1:11" ht="12.7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</row>
    <row r="115" spans="1:11" ht="12.7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</row>
    <row r="116" spans="1:11" ht="12.7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</row>
    <row r="117" spans="1:11" ht="12.7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</row>
    <row r="118" spans="1:11" ht="12.7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</row>
    <row r="119" spans="1:11" ht="12.7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</row>
    <row r="120" spans="1:11" ht="12.7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</row>
    <row r="122" spans="1:11" ht="12.7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  <row r="124" spans="1:11" ht="12.7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</row>
    <row r="125" spans="1:11" ht="12.7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</row>
    <row r="126" spans="1:11" ht="12.7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</row>
    <row r="127" spans="1:11" ht="12.7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</row>
    <row r="128" spans="1:11" ht="12.7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</row>
    <row r="129" spans="1:11" ht="12.7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</row>
    <row r="130" spans="1:11" ht="12.7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</row>
    <row r="131" spans="1:11" ht="12.7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</row>
    <row r="132" spans="1:11" ht="12.7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</row>
    <row r="133" spans="1:11" ht="12.7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</row>
    <row r="134" spans="1:11" ht="12.7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2"/>
  <sheetViews>
    <sheetView workbookViewId="0" topLeftCell="A1">
      <selection activeCell="H37" sqref="H37"/>
    </sheetView>
  </sheetViews>
  <sheetFormatPr defaultColWidth="9.140625" defaultRowHeight="12.75"/>
  <cols>
    <col min="1" max="1" width="32.421875" style="483" customWidth="1"/>
    <col min="2" max="3" width="13.421875" style="308" customWidth="1"/>
    <col min="4" max="4" width="12.57421875" style="308" customWidth="1"/>
    <col min="5" max="5" width="12.00390625" style="308" customWidth="1"/>
    <col min="6" max="6" width="12.57421875" style="483" customWidth="1"/>
    <col min="7" max="7" width="8.00390625" style="484" bestFit="1" customWidth="1"/>
    <col min="8" max="8" width="10.28125" style="483" bestFit="1" customWidth="1"/>
    <col min="9" max="9" width="8.00390625" style="484" bestFit="1" customWidth="1"/>
    <col min="10" max="16384" width="9.140625" style="483" customWidth="1"/>
  </cols>
  <sheetData>
    <row r="2" spans="1:9" ht="12.75">
      <c r="A2" s="1669" t="s">
        <v>1317</v>
      </c>
      <c r="B2" s="1669"/>
      <c r="C2" s="1669"/>
      <c r="D2" s="1669"/>
      <c r="E2" s="1669"/>
      <c r="F2" s="1669"/>
      <c r="G2" s="1669"/>
      <c r="H2" s="1669"/>
      <c r="I2" s="1669"/>
    </row>
    <row r="3" spans="1:10" ht="15.75">
      <c r="A3" s="1699" t="s">
        <v>301</v>
      </c>
      <c r="B3" s="1699"/>
      <c r="C3" s="1699"/>
      <c r="D3" s="1699"/>
      <c r="E3" s="1699"/>
      <c r="F3" s="1699"/>
      <c r="G3" s="1699"/>
      <c r="H3" s="1699"/>
      <c r="I3" s="1699"/>
      <c r="J3" s="308"/>
    </row>
    <row r="4" spans="8:9" ht="12.75">
      <c r="H4" s="1670" t="s">
        <v>913</v>
      </c>
      <c r="I4" s="1671"/>
    </row>
    <row r="5" spans="1:9" ht="12.75">
      <c r="A5" s="1333"/>
      <c r="B5" s="1672">
        <v>2008</v>
      </c>
      <c r="C5" s="1674">
        <v>2008</v>
      </c>
      <c r="D5" s="1672">
        <v>2009</v>
      </c>
      <c r="E5" s="1674">
        <v>2009</v>
      </c>
      <c r="F5" s="1659" t="s">
        <v>825</v>
      </c>
      <c r="G5" s="1660"/>
      <c r="H5" s="1660"/>
      <c r="I5" s="1661"/>
    </row>
    <row r="6" spans="1:9" ht="12.75">
      <c r="A6" s="1334"/>
      <c r="B6" s="1673"/>
      <c r="C6" s="1675"/>
      <c r="D6" s="1673"/>
      <c r="E6" s="1675"/>
      <c r="F6" s="1659" t="s">
        <v>676</v>
      </c>
      <c r="G6" s="1662"/>
      <c r="H6" s="1659" t="s">
        <v>102</v>
      </c>
      <c r="I6" s="1662"/>
    </row>
    <row r="7" spans="1:9" s="525" customFormat="1" ht="12.75">
      <c r="A7" s="1335" t="s">
        <v>1237</v>
      </c>
      <c r="B7" s="1611" t="s">
        <v>1373</v>
      </c>
      <c r="C7" s="1336" t="s">
        <v>910</v>
      </c>
      <c r="D7" s="1611" t="s">
        <v>1373</v>
      </c>
      <c r="E7" s="1336" t="s">
        <v>910</v>
      </c>
      <c r="F7" s="1337" t="s">
        <v>912</v>
      </c>
      <c r="G7" s="1338" t="s">
        <v>887</v>
      </c>
      <c r="H7" s="1337" t="s">
        <v>912</v>
      </c>
      <c r="I7" s="1338" t="s">
        <v>887</v>
      </c>
    </row>
    <row r="8" spans="1:9" ht="12.75">
      <c r="A8" s="1339" t="s">
        <v>857</v>
      </c>
      <c r="B8" s="1340">
        <v>33509.672439350004</v>
      </c>
      <c r="C8" s="1341">
        <v>33636.65843935001</v>
      </c>
      <c r="D8" s="1340">
        <v>54804.837019700004</v>
      </c>
      <c r="E8" s="1341">
        <v>45802.987719699995</v>
      </c>
      <c r="F8" s="1342">
        <v>126.98600000000442</v>
      </c>
      <c r="G8" s="1343">
        <v>0.37895327156611147</v>
      </c>
      <c r="H8" s="1342">
        <v>-9001.849300000009</v>
      </c>
      <c r="I8" s="1343">
        <v>-16.425282492427133</v>
      </c>
    </row>
    <row r="9" spans="1:9" ht="12.75">
      <c r="A9" s="1339" t="s">
        <v>261</v>
      </c>
      <c r="B9" s="1340">
        <v>1002.6959999999999</v>
      </c>
      <c r="C9" s="1341">
        <v>946.12</v>
      </c>
      <c r="D9" s="1340">
        <v>1368.6929999999998</v>
      </c>
      <c r="E9" s="1341">
        <v>1125.807</v>
      </c>
      <c r="F9" s="1344">
        <v>-56.57599999999991</v>
      </c>
      <c r="G9" s="1345">
        <v>-5.642388121624093</v>
      </c>
      <c r="H9" s="1344">
        <v>-242.88599999999974</v>
      </c>
      <c r="I9" s="1345">
        <v>-17.74583489504219</v>
      </c>
    </row>
    <row r="10" spans="1:9" ht="12.75">
      <c r="A10" s="1346" t="s">
        <v>858</v>
      </c>
      <c r="B10" s="1342">
        <v>67863.85598792</v>
      </c>
      <c r="C10" s="1347">
        <v>75764.04998792</v>
      </c>
      <c r="D10" s="1342">
        <v>85460.243</v>
      </c>
      <c r="E10" s="1347">
        <v>87816.954</v>
      </c>
      <c r="F10" s="1342">
        <v>7900.194000000003</v>
      </c>
      <c r="G10" s="1343">
        <v>11.641239486017806</v>
      </c>
      <c r="H10" s="1342">
        <v>2356.7109999999957</v>
      </c>
      <c r="I10" s="1343">
        <v>2.7576694346633155</v>
      </c>
    </row>
    <row r="11" spans="1:9" ht="12.75">
      <c r="A11" s="1339" t="s">
        <v>859</v>
      </c>
      <c r="B11" s="1340">
        <v>20509.846999999994</v>
      </c>
      <c r="C11" s="1341">
        <v>22916.706</v>
      </c>
      <c r="D11" s="1340">
        <v>25452.386000000006</v>
      </c>
      <c r="E11" s="1341">
        <v>24332.466000000004</v>
      </c>
      <c r="F11" s="1340">
        <v>2406.859000000004</v>
      </c>
      <c r="G11" s="1348">
        <v>11.735138736042277</v>
      </c>
      <c r="H11" s="1340">
        <v>-1119.92</v>
      </c>
      <c r="I11" s="1348">
        <v>-4.400058996433582</v>
      </c>
    </row>
    <row r="12" spans="1:9" ht="12.75">
      <c r="A12" s="1339" t="s">
        <v>860</v>
      </c>
      <c r="B12" s="1340">
        <v>42420.704000000005</v>
      </c>
      <c r="C12" s="1341">
        <v>43823.674</v>
      </c>
      <c r="D12" s="1340">
        <v>54016.719</v>
      </c>
      <c r="E12" s="1341">
        <v>57853.8</v>
      </c>
      <c r="F12" s="1340">
        <v>1402.969999999994</v>
      </c>
      <c r="G12" s="1348">
        <v>3.307276560049531</v>
      </c>
      <c r="H12" s="1340">
        <v>3837.0810000000056</v>
      </c>
      <c r="I12" s="1348">
        <v>7.103506231098571</v>
      </c>
    </row>
    <row r="13" spans="1:9" ht="12.75">
      <c r="A13" s="1339" t="s">
        <v>861</v>
      </c>
      <c r="B13" s="1340">
        <v>16987.573</v>
      </c>
      <c r="C13" s="1341">
        <v>17097.372</v>
      </c>
      <c r="D13" s="1340">
        <v>16582.794</v>
      </c>
      <c r="E13" s="1341">
        <v>24812.295000000002</v>
      </c>
      <c r="F13" s="1340">
        <v>109.79899999999907</v>
      </c>
      <c r="G13" s="1348">
        <v>0.646348951671902</v>
      </c>
      <c r="H13" s="1340">
        <v>8229.501</v>
      </c>
      <c r="I13" s="1348">
        <v>49.62674564973791</v>
      </c>
    </row>
    <row r="14" spans="1:9" ht="12.75">
      <c r="A14" s="1339" t="s">
        <v>862</v>
      </c>
      <c r="B14" s="1340">
        <v>16968.761000000002</v>
      </c>
      <c r="C14" s="1341">
        <v>18011.376</v>
      </c>
      <c r="D14" s="1340">
        <v>18644.785</v>
      </c>
      <c r="E14" s="1341">
        <v>22087.197</v>
      </c>
      <c r="F14" s="1340">
        <v>1042.615</v>
      </c>
      <c r="G14" s="1348">
        <v>6.1443201421718285</v>
      </c>
      <c r="H14" s="1340">
        <v>3442.4120000000003</v>
      </c>
      <c r="I14" s="1348">
        <v>18.463135938547964</v>
      </c>
    </row>
    <row r="15" spans="1:9" ht="12.75">
      <c r="A15" s="1339" t="s">
        <v>863</v>
      </c>
      <c r="B15" s="1340">
        <v>4107.637</v>
      </c>
      <c r="C15" s="1341">
        <v>3733.5029999999997</v>
      </c>
      <c r="D15" s="1340">
        <v>10805.367000000002</v>
      </c>
      <c r="E15" s="1341">
        <v>6899.224000000001</v>
      </c>
      <c r="F15" s="1340">
        <v>-374.134</v>
      </c>
      <c r="G15" s="1348">
        <v>-9.108253723491147</v>
      </c>
      <c r="H15" s="1340">
        <v>-3906.143000000001</v>
      </c>
      <c r="I15" s="1348">
        <v>-36.150026186061055</v>
      </c>
    </row>
    <row r="16" spans="1:9" ht="12.75">
      <c r="A16" s="1339" t="s">
        <v>864</v>
      </c>
      <c r="B16" s="1340">
        <v>4356.733</v>
      </c>
      <c r="C16" s="1341">
        <v>4981.422999999999</v>
      </c>
      <c r="D16" s="1340">
        <v>7983.772999999999</v>
      </c>
      <c r="E16" s="1341">
        <v>4055.0840000000003</v>
      </c>
      <c r="F16" s="1340">
        <v>624.6899999999987</v>
      </c>
      <c r="G16" s="1348">
        <v>14.338496299865028</v>
      </c>
      <c r="H16" s="1340">
        <v>-3928.688999999999</v>
      </c>
      <c r="I16" s="1348">
        <v>-49.20842564035826</v>
      </c>
    </row>
    <row r="17" spans="1:9" ht="12.75">
      <c r="A17" s="1349" t="s">
        <v>865</v>
      </c>
      <c r="B17" s="1344">
        <v>4223.2970000000005</v>
      </c>
      <c r="C17" s="1350">
        <v>8428.244999999999</v>
      </c>
      <c r="D17" s="1344">
        <v>5064.507</v>
      </c>
      <c r="E17" s="1350">
        <v>4462.871</v>
      </c>
      <c r="F17" s="1344">
        <v>4204.9479999999985</v>
      </c>
      <c r="G17" s="1345">
        <v>99.56552901678471</v>
      </c>
      <c r="H17" s="1344">
        <v>-601.6359999999995</v>
      </c>
      <c r="I17" s="1345">
        <v>-11.879458355966326</v>
      </c>
    </row>
    <row r="18" spans="1:9" ht="12.75">
      <c r="A18" s="1339" t="s">
        <v>866</v>
      </c>
      <c r="B18" s="1342">
        <v>37076.32399999999</v>
      </c>
      <c r="C18" s="1347">
        <v>40434.67</v>
      </c>
      <c r="D18" s="1342">
        <v>38993.29</v>
      </c>
      <c r="E18" s="1347">
        <v>39817.84</v>
      </c>
      <c r="F18" s="1340">
        <v>3358.346000000005</v>
      </c>
      <c r="G18" s="1348">
        <v>9.057926023086878</v>
      </c>
      <c r="H18" s="1340">
        <v>824.5499999999956</v>
      </c>
      <c r="I18" s="1348">
        <v>2.1145945879406316</v>
      </c>
    </row>
    <row r="19" spans="1:9" ht="12.75">
      <c r="A19" s="1339" t="s">
        <v>867</v>
      </c>
      <c r="B19" s="1340">
        <v>27693.958999999995</v>
      </c>
      <c r="C19" s="1341">
        <v>27584.381</v>
      </c>
      <c r="D19" s="1340">
        <v>36186.736999999994</v>
      </c>
      <c r="E19" s="1341">
        <v>39069.651</v>
      </c>
      <c r="F19" s="1340">
        <v>-109.57799999999406</v>
      </c>
      <c r="G19" s="1348">
        <v>-0.3956747390288044</v>
      </c>
      <c r="H19" s="1340">
        <v>2882.9140000000043</v>
      </c>
      <c r="I19" s="1348">
        <v>7.966769703496629</v>
      </c>
    </row>
    <row r="20" spans="1:9" ht="12.75">
      <c r="A20" s="1339" t="s">
        <v>869</v>
      </c>
      <c r="B20" s="1340">
        <v>4555.043000000001</v>
      </c>
      <c r="C20" s="1341">
        <v>5400.762</v>
      </c>
      <c r="D20" s="1340">
        <v>12406.536</v>
      </c>
      <c r="E20" s="1341">
        <v>9116.533</v>
      </c>
      <c r="F20" s="1340">
        <v>845.7189999999991</v>
      </c>
      <c r="G20" s="1348">
        <v>18.566652389450528</v>
      </c>
      <c r="H20" s="1340">
        <v>-3290.0030000000006</v>
      </c>
      <c r="I20" s="1348">
        <v>-26.518304545281623</v>
      </c>
    </row>
    <row r="21" spans="1:9" ht="12.75">
      <c r="A21" s="1339" t="s">
        <v>870</v>
      </c>
      <c r="B21" s="1340">
        <v>13923.245</v>
      </c>
      <c r="C21" s="1341">
        <v>13161.528999999999</v>
      </c>
      <c r="D21" s="1340">
        <v>18845.015000000007</v>
      </c>
      <c r="E21" s="1341">
        <v>24775.035999999996</v>
      </c>
      <c r="F21" s="1340">
        <v>-761.7160000000022</v>
      </c>
      <c r="G21" s="1348">
        <v>-5.470822354989818</v>
      </c>
      <c r="H21" s="1340">
        <v>5930.02099999999</v>
      </c>
      <c r="I21" s="1348">
        <v>31.4673190761588</v>
      </c>
    </row>
    <row r="22" spans="1:9" ht="12.75">
      <c r="A22" s="1339" t="s">
        <v>871</v>
      </c>
      <c r="B22" s="1340">
        <v>227481.78699999998</v>
      </c>
      <c r="C22" s="1341">
        <v>231835.86899999998</v>
      </c>
      <c r="D22" s="1340">
        <v>300013.2819999999</v>
      </c>
      <c r="E22" s="1341">
        <v>300856.53700000007</v>
      </c>
      <c r="F22" s="1340">
        <v>4354.081999999995</v>
      </c>
      <c r="G22" s="1348">
        <v>1.9140354300100495</v>
      </c>
      <c r="H22" s="1340">
        <v>843.2550000001793</v>
      </c>
      <c r="I22" s="1348">
        <v>0.28107255598109804</v>
      </c>
    </row>
    <row r="23" spans="1:9" ht="12.75">
      <c r="A23" s="1339" t="s">
        <v>872</v>
      </c>
      <c r="B23" s="1340">
        <v>8624.2331</v>
      </c>
      <c r="C23" s="1341">
        <v>4940.4381</v>
      </c>
      <c r="D23" s="1340">
        <v>9673.6941</v>
      </c>
      <c r="E23" s="1341">
        <v>11210.822100000001</v>
      </c>
      <c r="F23" s="1340">
        <v>-3683.794999999999</v>
      </c>
      <c r="G23" s="1348">
        <v>-42.714464663530485</v>
      </c>
      <c r="H23" s="1340">
        <v>1537.1280000000006</v>
      </c>
      <c r="I23" s="1348">
        <v>15.889772656755815</v>
      </c>
    </row>
    <row r="24" spans="1:9" s="758" customFormat="1" ht="12.75">
      <c r="A24" s="1351" t="s">
        <v>873</v>
      </c>
      <c r="B24" s="1352">
        <v>421730.81552727</v>
      </c>
      <c r="C24" s="1352">
        <v>433704.47752727004</v>
      </c>
      <c r="D24" s="1353">
        <v>557752.3271196999</v>
      </c>
      <c r="E24" s="1352">
        <v>559592.1678197001</v>
      </c>
      <c r="F24" s="1353">
        <v>11973.662000000011</v>
      </c>
      <c r="G24" s="1354">
        <v>2.8391717083869983</v>
      </c>
      <c r="H24" s="1353">
        <v>1839.8407000001753</v>
      </c>
      <c r="I24" s="1354">
        <v>0.32986696971778384</v>
      </c>
    </row>
    <row r="25" spans="1:9" ht="12.75">
      <c r="A25" s="286"/>
      <c r="B25" s="485"/>
      <c r="C25" s="485"/>
      <c r="D25" s="485"/>
      <c r="E25" s="485"/>
      <c r="F25" s="486"/>
      <c r="G25" s="487"/>
      <c r="H25" s="486"/>
      <c r="I25" s="488"/>
    </row>
    <row r="26" spans="1:9" ht="12.75" hidden="1">
      <c r="A26" s="534" t="s">
        <v>620</v>
      </c>
      <c r="B26" s="485"/>
      <c r="C26" s="485"/>
      <c r="D26" s="485"/>
      <c r="E26" s="485"/>
      <c r="F26" s="486"/>
      <c r="G26" s="487"/>
      <c r="H26" s="486"/>
      <c r="I26" s="488"/>
    </row>
    <row r="27" spans="1:9" ht="12.75" hidden="1">
      <c r="A27" s="286" t="s">
        <v>621</v>
      </c>
      <c r="B27" s="485"/>
      <c r="C27" s="485"/>
      <c r="D27" s="485"/>
      <c r="E27" s="485"/>
      <c r="F27" s="486"/>
      <c r="G27" s="487"/>
      <c r="H27" s="486"/>
      <c r="I27" s="488"/>
    </row>
    <row r="28" spans="1:9" ht="12.75" hidden="1">
      <c r="A28" s="535" t="s">
        <v>622</v>
      </c>
      <c r="I28" s="488"/>
    </row>
    <row r="29" spans="1:9" ht="12.75" hidden="1">
      <c r="A29" s="483" t="s">
        <v>623</v>
      </c>
      <c r="I29" s="488"/>
    </row>
    <row r="30" spans="1:9" ht="12.75" hidden="1">
      <c r="A30" s="535" t="s">
        <v>624</v>
      </c>
      <c r="I30" s="488"/>
    </row>
    <row r="31" spans="1:9" ht="12.75" hidden="1">
      <c r="A31" s="483" t="s">
        <v>625</v>
      </c>
      <c r="I31" s="488"/>
    </row>
    <row r="32" ht="12.75" hidden="1">
      <c r="I32" s="488"/>
    </row>
    <row r="33" spans="1:9" s="489" customFormat="1" ht="12.75">
      <c r="A33" s="489" t="s">
        <v>835</v>
      </c>
      <c r="G33" s="490"/>
      <c r="I33" s="793"/>
    </row>
    <row r="34" ht="12.75">
      <c r="I34" s="488"/>
    </row>
    <row r="35" ht="12.75">
      <c r="I35" s="488"/>
    </row>
    <row r="36" ht="12.75">
      <c r="I36" s="488"/>
    </row>
    <row r="37" ht="12.75">
      <c r="I37" s="488"/>
    </row>
    <row r="38" ht="12.75">
      <c r="I38" s="488"/>
    </row>
    <row r="39" ht="12.75">
      <c r="I39" s="488"/>
    </row>
    <row r="40" ht="12.75">
      <c r="I40" s="488"/>
    </row>
    <row r="41" ht="12.75">
      <c r="I41" s="488"/>
    </row>
    <row r="42" ht="12.75">
      <c r="I42" s="488"/>
    </row>
    <row r="43" ht="12.75">
      <c r="I43" s="488"/>
    </row>
    <row r="44" ht="12.75">
      <c r="I44" s="488"/>
    </row>
    <row r="45" ht="12.75">
      <c r="I45" s="488"/>
    </row>
    <row r="46" ht="12.75">
      <c r="I46" s="488"/>
    </row>
    <row r="47" ht="12.75">
      <c r="I47" s="488"/>
    </row>
    <row r="48" ht="12.75">
      <c r="I48" s="488"/>
    </row>
    <row r="49" ht="12.75">
      <c r="I49" s="488"/>
    </row>
    <row r="50" ht="12.75">
      <c r="I50" s="488"/>
    </row>
    <row r="51" ht="12.75">
      <c r="I51" s="488"/>
    </row>
    <row r="52" ht="12.75">
      <c r="I52" s="488"/>
    </row>
    <row r="53" ht="12.75">
      <c r="I53" s="488"/>
    </row>
    <row r="54" ht="12.75">
      <c r="I54" s="488"/>
    </row>
    <row r="55" ht="12.75">
      <c r="I55" s="488"/>
    </row>
    <row r="56" ht="12.75">
      <c r="I56" s="488"/>
    </row>
    <row r="57" ht="12.75">
      <c r="I57" s="488"/>
    </row>
    <row r="58" ht="12.75">
      <c r="I58" s="488"/>
    </row>
    <row r="59" ht="12.75">
      <c r="I59" s="488"/>
    </row>
    <row r="60" ht="12.75">
      <c r="I60" s="488"/>
    </row>
    <row r="61" ht="12.75">
      <c r="I61" s="488"/>
    </row>
    <row r="62" ht="12.75">
      <c r="I62" s="488"/>
    </row>
    <row r="63" ht="12.75">
      <c r="I63" s="488"/>
    </row>
    <row r="64" ht="12.75">
      <c r="I64" s="488"/>
    </row>
    <row r="65" ht="12.75">
      <c r="I65" s="488"/>
    </row>
    <row r="66" ht="12.75">
      <c r="I66" s="488"/>
    </row>
    <row r="67" ht="12.75">
      <c r="I67" s="488"/>
    </row>
    <row r="68" ht="12.75">
      <c r="I68" s="488"/>
    </row>
    <row r="69" ht="12.75">
      <c r="I69" s="488"/>
    </row>
    <row r="70" ht="12.75">
      <c r="I70" s="488"/>
    </row>
    <row r="71" ht="12.75">
      <c r="I71" s="488"/>
    </row>
    <row r="72" ht="12.75">
      <c r="I72" s="488"/>
    </row>
    <row r="73" ht="12.75">
      <c r="I73" s="488"/>
    </row>
    <row r="74" ht="12.75">
      <c r="I74" s="488"/>
    </row>
    <row r="75" ht="12.75">
      <c r="I75" s="488"/>
    </row>
    <row r="76" ht="12.75">
      <c r="I76" s="488"/>
    </row>
    <row r="77" ht="12.75">
      <c r="I77" s="488"/>
    </row>
    <row r="78" ht="12.75">
      <c r="I78" s="488"/>
    </row>
    <row r="79" ht="12.75">
      <c r="I79" s="488"/>
    </row>
    <row r="80" ht="12.75">
      <c r="I80" s="488"/>
    </row>
    <row r="81" ht="12.75">
      <c r="I81" s="488"/>
    </row>
    <row r="82" ht="12.75">
      <c r="I82" s="488"/>
    </row>
    <row r="83" ht="12.75">
      <c r="I83" s="488"/>
    </row>
    <row r="84" ht="12.75">
      <c r="I84" s="488"/>
    </row>
    <row r="85" ht="12.75">
      <c r="I85" s="488"/>
    </row>
    <row r="86" ht="12.75">
      <c r="I86" s="488"/>
    </row>
    <row r="87" ht="12.75">
      <c r="I87" s="488"/>
    </row>
    <row r="88" ht="12.75">
      <c r="I88" s="488"/>
    </row>
    <row r="89" ht="12.75">
      <c r="I89" s="488"/>
    </row>
    <row r="90" ht="12.75">
      <c r="I90" s="488"/>
    </row>
    <row r="91" ht="12.75">
      <c r="I91" s="488"/>
    </row>
    <row r="92" ht="12.75">
      <c r="I92" s="488"/>
    </row>
    <row r="93" ht="12.75">
      <c r="I93" s="488"/>
    </row>
    <row r="94" ht="12.75">
      <c r="I94" s="488"/>
    </row>
    <row r="95" ht="12.75">
      <c r="I95" s="488"/>
    </row>
    <row r="96" ht="12.75">
      <c r="I96" s="488"/>
    </row>
    <row r="97" ht="12.75">
      <c r="I97" s="488"/>
    </row>
    <row r="98" ht="12.75">
      <c r="I98" s="488"/>
    </row>
    <row r="99" ht="12.75">
      <c r="I99" s="488"/>
    </row>
    <row r="100" ht="12.75">
      <c r="I100" s="488"/>
    </row>
    <row r="101" ht="12.75">
      <c r="I101" s="488"/>
    </row>
    <row r="102" ht="12.75">
      <c r="I102" s="488"/>
    </row>
    <row r="103" ht="12.75">
      <c r="I103" s="488"/>
    </row>
    <row r="104" ht="12.75">
      <c r="I104" s="488"/>
    </row>
    <row r="105" ht="12.75">
      <c r="I105" s="488"/>
    </row>
    <row r="106" ht="12.75">
      <c r="I106" s="488"/>
    </row>
    <row r="107" ht="12.75">
      <c r="I107" s="488"/>
    </row>
    <row r="108" ht="12.75">
      <c r="I108" s="488"/>
    </row>
    <row r="109" ht="12.75">
      <c r="I109" s="488"/>
    </row>
    <row r="110" ht="12.75">
      <c r="I110" s="488"/>
    </row>
    <row r="111" ht="12.75">
      <c r="I111" s="488"/>
    </row>
    <row r="112" ht="12.75">
      <c r="I112" s="488"/>
    </row>
    <row r="113" ht="12.75">
      <c r="I113" s="488"/>
    </row>
    <row r="114" ht="12.75">
      <c r="I114" s="488"/>
    </row>
    <row r="115" ht="12.75">
      <c r="I115" s="488"/>
    </row>
    <row r="116" ht="12.75">
      <c r="I116" s="488"/>
    </row>
    <row r="117" ht="12.75">
      <c r="I117" s="488"/>
    </row>
    <row r="118" ht="12.75">
      <c r="I118" s="488"/>
    </row>
    <row r="119" ht="12.75">
      <c r="I119" s="488"/>
    </row>
    <row r="120" ht="12.75">
      <c r="I120" s="488"/>
    </row>
    <row r="121" ht="12.75">
      <c r="I121" s="488"/>
    </row>
    <row r="122" ht="12.75">
      <c r="I122" s="488"/>
    </row>
    <row r="123" ht="12.75">
      <c r="I123" s="488"/>
    </row>
    <row r="124" ht="12.75">
      <c r="I124" s="488"/>
    </row>
    <row r="125" ht="12.75">
      <c r="I125" s="488"/>
    </row>
    <row r="126" ht="12.75">
      <c r="I126" s="488"/>
    </row>
    <row r="127" ht="12.75">
      <c r="I127" s="488"/>
    </row>
    <row r="128" ht="12.75">
      <c r="I128" s="488"/>
    </row>
    <row r="129" ht="12.75">
      <c r="I129" s="488"/>
    </row>
    <row r="130" ht="12.75">
      <c r="I130" s="488"/>
    </row>
    <row r="131" ht="12.75">
      <c r="I131" s="488"/>
    </row>
    <row r="132" ht="12.75">
      <c r="I132" s="488"/>
    </row>
    <row r="133" ht="12.75">
      <c r="I133" s="488"/>
    </row>
    <row r="134" ht="12.75">
      <c r="I134" s="488"/>
    </row>
    <row r="135" ht="12.75">
      <c r="I135" s="488"/>
    </row>
    <row r="136" ht="12.75">
      <c r="I136" s="488"/>
    </row>
    <row r="137" ht="12.75">
      <c r="I137" s="488"/>
    </row>
    <row r="138" ht="12.75">
      <c r="I138" s="488"/>
    </row>
    <row r="139" ht="12.75">
      <c r="I139" s="488"/>
    </row>
    <row r="140" ht="12.75">
      <c r="I140" s="488"/>
    </row>
    <row r="141" ht="12.75">
      <c r="I141" s="488"/>
    </row>
    <row r="142" ht="12.75">
      <c r="I142" s="488"/>
    </row>
    <row r="143" ht="12.75">
      <c r="I143" s="488"/>
    </row>
    <row r="144" ht="12.75">
      <c r="I144" s="488"/>
    </row>
    <row r="145" ht="12.75">
      <c r="I145" s="488"/>
    </row>
    <row r="146" ht="12.75">
      <c r="I146" s="488"/>
    </row>
    <row r="147" ht="12.75">
      <c r="I147" s="488"/>
    </row>
    <row r="148" ht="12.75">
      <c r="I148" s="488"/>
    </row>
    <row r="149" ht="12.75">
      <c r="I149" s="488"/>
    </row>
    <row r="150" ht="12.75">
      <c r="I150" s="488"/>
    </row>
    <row r="151" ht="12.75">
      <c r="I151" s="488"/>
    </row>
    <row r="152" ht="12.75">
      <c r="I152" s="488"/>
    </row>
    <row r="153" ht="12.75">
      <c r="I153" s="488"/>
    </row>
    <row r="154" ht="12.75">
      <c r="I154" s="488"/>
    </row>
    <row r="155" ht="12.75">
      <c r="I155" s="488"/>
    </row>
    <row r="156" ht="12.75">
      <c r="I156" s="488"/>
    </row>
    <row r="157" ht="12.75">
      <c r="I157" s="488"/>
    </row>
    <row r="158" ht="12.75">
      <c r="I158" s="488"/>
    </row>
    <row r="159" ht="12.75">
      <c r="I159" s="488"/>
    </row>
    <row r="160" ht="12.75">
      <c r="I160" s="488"/>
    </row>
    <row r="161" ht="12.75">
      <c r="I161" s="488"/>
    </row>
    <row r="162" ht="12.75">
      <c r="I162" s="488"/>
    </row>
    <row r="163" ht="12.75">
      <c r="I163" s="488"/>
    </row>
    <row r="164" ht="12.75">
      <c r="I164" s="488"/>
    </row>
    <row r="165" ht="12.75">
      <c r="I165" s="488"/>
    </row>
    <row r="166" ht="12.75">
      <c r="I166" s="488"/>
    </row>
    <row r="167" ht="12.75">
      <c r="I167" s="488"/>
    </row>
    <row r="168" ht="12.75">
      <c r="I168" s="488"/>
    </row>
    <row r="169" ht="12.75">
      <c r="I169" s="488"/>
    </row>
    <row r="170" ht="12.75">
      <c r="I170" s="488"/>
    </row>
    <row r="171" ht="12.75">
      <c r="I171" s="488"/>
    </row>
    <row r="172" ht="12.75">
      <c r="I172" s="488"/>
    </row>
    <row r="173" ht="12.75">
      <c r="I173" s="488"/>
    </row>
    <row r="174" ht="12.75">
      <c r="I174" s="488"/>
    </row>
    <row r="175" ht="12.75">
      <c r="I175" s="488"/>
    </row>
    <row r="176" ht="12.75">
      <c r="I176" s="488"/>
    </row>
    <row r="177" ht="12.75">
      <c r="I177" s="488"/>
    </row>
    <row r="178" ht="12.75">
      <c r="I178" s="488"/>
    </row>
    <row r="179" ht="12.75">
      <c r="I179" s="488"/>
    </row>
    <row r="180" ht="12.75">
      <c r="I180" s="488"/>
    </row>
    <row r="181" ht="12.75">
      <c r="I181" s="488"/>
    </row>
    <row r="182" ht="12.75">
      <c r="I182" s="488"/>
    </row>
    <row r="183" ht="12.75">
      <c r="I183" s="488"/>
    </row>
    <row r="184" ht="12.75">
      <c r="I184" s="488"/>
    </row>
    <row r="185" ht="12.75">
      <c r="I185" s="488"/>
    </row>
    <row r="186" ht="12.75">
      <c r="I186" s="488"/>
    </row>
    <row r="187" ht="12.75">
      <c r="I187" s="488"/>
    </row>
    <row r="188" ht="12.75">
      <c r="I188" s="488"/>
    </row>
    <row r="189" ht="12.75">
      <c r="I189" s="488"/>
    </row>
    <row r="190" ht="12.75">
      <c r="I190" s="488"/>
    </row>
    <row r="191" ht="12.75">
      <c r="I191" s="488"/>
    </row>
    <row r="192" ht="12.75">
      <c r="I192" s="488"/>
    </row>
    <row r="193" ht="12.75">
      <c r="I193" s="488"/>
    </row>
    <row r="194" ht="12.75">
      <c r="I194" s="488"/>
    </row>
    <row r="195" ht="12.75">
      <c r="I195" s="488"/>
    </row>
    <row r="196" ht="12.75">
      <c r="I196" s="488"/>
    </row>
    <row r="197" ht="12.75">
      <c r="I197" s="488"/>
    </row>
    <row r="198" ht="12.75">
      <c r="I198" s="488"/>
    </row>
    <row r="199" ht="12.75">
      <c r="I199" s="488"/>
    </row>
    <row r="200" ht="12.75">
      <c r="I200" s="488"/>
    </row>
    <row r="201" ht="12.75">
      <c r="I201" s="488"/>
    </row>
    <row r="202" ht="12.75">
      <c r="I202" s="488"/>
    </row>
    <row r="203" ht="12.75">
      <c r="I203" s="488"/>
    </row>
    <row r="204" ht="12.75">
      <c r="I204" s="488"/>
    </row>
    <row r="205" ht="12.75">
      <c r="I205" s="488"/>
    </row>
    <row r="206" ht="12.75">
      <c r="I206" s="488"/>
    </row>
    <row r="207" ht="12.75">
      <c r="I207" s="488"/>
    </row>
    <row r="208" ht="12.75">
      <c r="I208" s="488"/>
    </row>
    <row r="209" ht="12.75">
      <c r="I209" s="488"/>
    </row>
    <row r="210" ht="12.75">
      <c r="I210" s="488"/>
    </row>
    <row r="211" ht="12.75">
      <c r="I211" s="488"/>
    </row>
    <row r="212" ht="12.75">
      <c r="I212" s="488"/>
    </row>
    <row r="213" ht="12.75">
      <c r="I213" s="488"/>
    </row>
    <row r="214" ht="12.75">
      <c r="I214" s="488"/>
    </row>
    <row r="215" ht="12.75">
      <c r="I215" s="488"/>
    </row>
    <row r="216" ht="12.75">
      <c r="I216" s="488"/>
    </row>
    <row r="217" ht="12.75">
      <c r="I217" s="488"/>
    </row>
    <row r="218" ht="12.75">
      <c r="I218" s="488"/>
    </row>
    <row r="219" ht="12.75">
      <c r="I219" s="488"/>
    </row>
    <row r="220" ht="12.75">
      <c r="I220" s="488"/>
    </row>
    <row r="221" ht="12.75">
      <c r="I221" s="488"/>
    </row>
    <row r="222" ht="12.75">
      <c r="I222" s="488"/>
    </row>
    <row r="223" ht="12.75">
      <c r="I223" s="488"/>
    </row>
    <row r="224" ht="12.75">
      <c r="I224" s="488"/>
    </row>
    <row r="225" ht="12.75">
      <c r="I225" s="488"/>
    </row>
    <row r="226" ht="12.75">
      <c r="I226" s="488"/>
    </row>
    <row r="227" ht="12.75">
      <c r="I227" s="488"/>
    </row>
    <row r="228" ht="12.75">
      <c r="I228" s="488"/>
    </row>
    <row r="229" ht="12.75">
      <c r="I229" s="488"/>
    </row>
    <row r="230" ht="12.75">
      <c r="I230" s="488"/>
    </row>
    <row r="231" ht="12.75">
      <c r="I231" s="488"/>
    </row>
    <row r="232" ht="12.75">
      <c r="I232" s="488"/>
    </row>
    <row r="233" ht="12.75">
      <c r="I233" s="488"/>
    </row>
    <row r="234" ht="12.75">
      <c r="I234" s="488"/>
    </row>
    <row r="235" ht="12.75">
      <c r="I235" s="488"/>
    </row>
    <row r="236" ht="12.75">
      <c r="I236" s="488"/>
    </row>
    <row r="237" ht="12.75">
      <c r="I237" s="488"/>
    </row>
    <row r="238" ht="12.75">
      <c r="I238" s="488"/>
    </row>
    <row r="239" ht="12.75">
      <c r="I239" s="488"/>
    </row>
    <row r="240" ht="12.75">
      <c r="I240" s="488"/>
    </row>
    <row r="241" ht="12.75">
      <c r="I241" s="488"/>
    </row>
    <row r="242" ht="12.75">
      <c r="I242" s="488"/>
    </row>
    <row r="243" ht="12.75">
      <c r="I243" s="488"/>
    </row>
    <row r="244" ht="12.75">
      <c r="I244" s="488"/>
    </row>
    <row r="245" ht="12.75">
      <c r="I245" s="488"/>
    </row>
    <row r="246" ht="12.75">
      <c r="I246" s="488"/>
    </row>
    <row r="247" ht="12.75">
      <c r="I247" s="488"/>
    </row>
    <row r="248" ht="12.75">
      <c r="I248" s="488"/>
    </row>
    <row r="249" ht="12.75">
      <c r="I249" s="488"/>
    </row>
    <row r="250" ht="12.75">
      <c r="I250" s="488"/>
    </row>
    <row r="251" ht="12.75">
      <c r="I251" s="488"/>
    </row>
    <row r="252" ht="12.75">
      <c r="I252" s="488"/>
    </row>
    <row r="253" ht="12.75">
      <c r="I253" s="488"/>
    </row>
    <row r="254" ht="12.75">
      <c r="I254" s="488"/>
    </row>
    <row r="255" ht="12.75">
      <c r="I255" s="488"/>
    </row>
    <row r="256" ht="12.75">
      <c r="I256" s="488"/>
    </row>
    <row r="257" ht="12.75">
      <c r="I257" s="488"/>
    </row>
    <row r="258" ht="12.75">
      <c r="I258" s="488"/>
    </row>
    <row r="259" ht="12.75">
      <c r="I259" s="488"/>
    </row>
    <row r="260" ht="12.75">
      <c r="I260" s="488"/>
    </row>
    <row r="261" ht="12.75">
      <c r="I261" s="488"/>
    </row>
    <row r="262" ht="12.75">
      <c r="I262" s="488"/>
    </row>
    <row r="263" ht="12.75">
      <c r="I263" s="488"/>
    </row>
    <row r="264" ht="12.75">
      <c r="I264" s="488"/>
    </row>
    <row r="265" ht="12.75">
      <c r="I265" s="488"/>
    </row>
    <row r="266" ht="12.75">
      <c r="I266" s="488"/>
    </row>
    <row r="267" ht="12.75">
      <c r="I267" s="488"/>
    </row>
    <row r="268" ht="12.75">
      <c r="I268" s="488"/>
    </row>
    <row r="269" ht="12.75">
      <c r="I269" s="488"/>
    </row>
    <row r="270" ht="12.75">
      <c r="I270" s="488"/>
    </row>
    <row r="271" ht="12.75">
      <c r="I271" s="488"/>
    </row>
    <row r="272" ht="12.75">
      <c r="I272" s="488"/>
    </row>
    <row r="273" ht="12.75">
      <c r="I273" s="488"/>
    </row>
    <row r="274" ht="12.75">
      <c r="I274" s="488"/>
    </row>
    <row r="275" ht="12.75">
      <c r="I275" s="488"/>
    </row>
    <row r="276" ht="12.75">
      <c r="I276" s="488"/>
    </row>
    <row r="277" ht="12.75">
      <c r="I277" s="488"/>
    </row>
    <row r="278" ht="12.75">
      <c r="I278" s="488"/>
    </row>
    <row r="279" ht="12.75">
      <c r="I279" s="488"/>
    </row>
    <row r="280" ht="12.75">
      <c r="I280" s="488"/>
    </row>
    <row r="281" ht="12.75">
      <c r="I281" s="488"/>
    </row>
    <row r="282" ht="12.75">
      <c r="I282" s="488"/>
    </row>
    <row r="283" ht="12.75">
      <c r="I283" s="488"/>
    </row>
    <row r="284" ht="12.75">
      <c r="I284" s="488"/>
    </row>
    <row r="285" ht="12.75">
      <c r="I285" s="488"/>
    </row>
    <row r="286" ht="12.75">
      <c r="I286" s="488"/>
    </row>
    <row r="287" ht="12.75">
      <c r="I287" s="488"/>
    </row>
    <row r="288" ht="12.75">
      <c r="I288" s="488"/>
    </row>
    <row r="289" ht="12.75">
      <c r="I289" s="488"/>
    </row>
    <row r="290" ht="12.75">
      <c r="I290" s="488"/>
    </row>
    <row r="291" ht="12.75">
      <c r="I291" s="488"/>
    </row>
    <row r="292" ht="12.75">
      <c r="I292" s="488"/>
    </row>
    <row r="293" ht="12.75">
      <c r="I293" s="488"/>
    </row>
    <row r="294" ht="12.75">
      <c r="I294" s="488"/>
    </row>
    <row r="295" ht="12.75">
      <c r="I295" s="488"/>
    </row>
    <row r="296" ht="12.75">
      <c r="I296" s="488"/>
    </row>
    <row r="297" ht="12.75">
      <c r="I297" s="488"/>
    </row>
    <row r="298" ht="12.75">
      <c r="I298" s="488"/>
    </row>
    <row r="299" ht="12.75">
      <c r="I299" s="488"/>
    </row>
    <row r="300" ht="12.75">
      <c r="I300" s="488"/>
    </row>
    <row r="301" ht="12.75">
      <c r="I301" s="488"/>
    </row>
    <row r="302" ht="12.75">
      <c r="I302" s="488"/>
    </row>
    <row r="303" ht="12.75">
      <c r="I303" s="488"/>
    </row>
    <row r="304" ht="12.75">
      <c r="I304" s="488"/>
    </row>
    <row r="305" ht="12.75">
      <c r="I305" s="488"/>
    </row>
    <row r="306" ht="12.75">
      <c r="I306" s="488"/>
    </row>
    <row r="307" ht="12.75">
      <c r="I307" s="488"/>
    </row>
    <row r="308" ht="12.75">
      <c r="I308" s="488"/>
    </row>
    <row r="309" ht="12.75">
      <c r="I309" s="488"/>
    </row>
    <row r="310" ht="12.75">
      <c r="I310" s="488"/>
    </row>
    <row r="311" ht="12.75">
      <c r="I311" s="488"/>
    </row>
    <row r="312" ht="12.75">
      <c r="I312" s="488"/>
    </row>
    <row r="313" ht="12.75">
      <c r="I313" s="488"/>
    </row>
    <row r="314" ht="12.75">
      <c r="I314" s="488"/>
    </row>
    <row r="315" ht="12.75">
      <c r="I315" s="488"/>
    </row>
    <row r="316" ht="12.75">
      <c r="I316" s="488"/>
    </row>
    <row r="317" ht="12.75">
      <c r="I317" s="488"/>
    </row>
    <row r="318" ht="12.75">
      <c r="I318" s="488"/>
    </row>
    <row r="319" ht="12.75">
      <c r="I319" s="488"/>
    </row>
    <row r="320" ht="12.75">
      <c r="I320" s="488"/>
    </row>
    <row r="321" ht="12.75">
      <c r="I321" s="488"/>
    </row>
    <row r="322" ht="12.75">
      <c r="I322" s="488"/>
    </row>
    <row r="323" ht="12.75">
      <c r="I323" s="488"/>
    </row>
    <row r="324" ht="12.75">
      <c r="I324" s="488"/>
    </row>
    <row r="325" ht="12.75">
      <c r="I325" s="488"/>
    </row>
    <row r="326" ht="12.75">
      <c r="I326" s="488"/>
    </row>
    <row r="327" ht="12.75">
      <c r="I327" s="488"/>
    </row>
    <row r="328" ht="12.75">
      <c r="I328" s="488"/>
    </row>
    <row r="329" ht="12.75">
      <c r="I329" s="488"/>
    </row>
    <row r="330" ht="12.75">
      <c r="I330" s="488"/>
    </row>
    <row r="331" ht="12.75">
      <c r="I331" s="488"/>
    </row>
    <row r="332" ht="12.75">
      <c r="I332" s="488"/>
    </row>
    <row r="333" ht="12.75">
      <c r="I333" s="488"/>
    </row>
    <row r="334" ht="12.75">
      <c r="I334" s="488"/>
    </row>
    <row r="335" ht="12.75">
      <c r="I335" s="488"/>
    </row>
    <row r="336" ht="12.75">
      <c r="I336" s="488"/>
    </row>
    <row r="337" ht="12.75">
      <c r="I337" s="488"/>
    </row>
    <row r="338" ht="12.75">
      <c r="I338" s="488"/>
    </row>
    <row r="339" ht="12.75">
      <c r="I339" s="488"/>
    </row>
    <row r="340" ht="12.75">
      <c r="I340" s="536"/>
    </row>
    <row r="341" ht="12.75">
      <c r="I341" s="536"/>
    </row>
    <row r="342" ht="12.75">
      <c r="I342" s="536"/>
    </row>
    <row r="343" ht="12.75">
      <c r="I343" s="536"/>
    </row>
    <row r="344" ht="12.75">
      <c r="I344" s="536"/>
    </row>
    <row r="345" ht="12.75">
      <c r="I345" s="536"/>
    </row>
    <row r="346" ht="12.75">
      <c r="I346" s="536"/>
    </row>
    <row r="347" ht="12.75">
      <c r="I347" s="536"/>
    </row>
    <row r="348" ht="12.75">
      <c r="I348" s="536"/>
    </row>
    <row r="349" ht="12.75">
      <c r="I349" s="536"/>
    </row>
    <row r="350" ht="12.75">
      <c r="I350" s="536"/>
    </row>
    <row r="351" ht="12.75">
      <c r="I351" s="536"/>
    </row>
    <row r="352" ht="12.75">
      <c r="I352" s="536"/>
    </row>
    <row r="353" ht="12.75">
      <c r="I353" s="536"/>
    </row>
    <row r="354" ht="12.75">
      <c r="I354" s="536"/>
    </row>
    <row r="355" ht="12.75">
      <c r="I355" s="536"/>
    </row>
    <row r="356" ht="12.75">
      <c r="I356" s="536"/>
    </row>
    <row r="357" ht="12.75">
      <c r="I357" s="536"/>
    </row>
    <row r="358" ht="12.75">
      <c r="I358" s="536"/>
    </row>
    <row r="359" ht="12.75">
      <c r="I359" s="536"/>
    </row>
    <row r="360" ht="12.75">
      <c r="I360" s="536"/>
    </row>
    <row r="361" ht="12.75">
      <c r="I361" s="536"/>
    </row>
    <row r="362" ht="12.75">
      <c r="I362" s="536"/>
    </row>
    <row r="363" ht="12.75">
      <c r="I363" s="536"/>
    </row>
    <row r="364" ht="12.75">
      <c r="I364" s="536"/>
    </row>
    <row r="365" ht="12.75">
      <c r="I365" s="536"/>
    </row>
    <row r="366" ht="12.75">
      <c r="I366" s="536"/>
    </row>
    <row r="367" ht="12.75">
      <c r="I367" s="536"/>
    </row>
    <row r="368" ht="12.75">
      <c r="I368" s="536"/>
    </row>
    <row r="369" ht="12.75">
      <c r="I369" s="536"/>
    </row>
    <row r="370" ht="12.75">
      <c r="I370" s="536"/>
    </row>
    <row r="371" ht="12.75">
      <c r="I371" s="536"/>
    </row>
    <row r="372" ht="12.75">
      <c r="I372" s="536"/>
    </row>
    <row r="373" ht="12.75">
      <c r="I373" s="536"/>
    </row>
    <row r="374" ht="12.75">
      <c r="I374" s="536"/>
    </row>
    <row r="375" ht="12.75">
      <c r="I375" s="536"/>
    </row>
    <row r="376" ht="12.75">
      <c r="I376" s="536"/>
    </row>
    <row r="377" ht="12.75">
      <c r="I377" s="536"/>
    </row>
    <row r="378" ht="12.75">
      <c r="I378" s="536"/>
    </row>
    <row r="379" ht="12.75">
      <c r="I379" s="536"/>
    </row>
    <row r="380" ht="12.75">
      <c r="I380" s="536"/>
    </row>
    <row r="381" ht="12.75">
      <c r="I381" s="536"/>
    </row>
    <row r="382" ht="12.75">
      <c r="I382" s="536"/>
    </row>
    <row r="383" ht="12.75">
      <c r="I383" s="536"/>
    </row>
    <row r="384" ht="12.75">
      <c r="I384" s="536"/>
    </row>
    <row r="385" ht="12.75">
      <c r="I385" s="536"/>
    </row>
    <row r="386" ht="12.75">
      <c r="I386" s="536"/>
    </row>
    <row r="387" ht="12.75">
      <c r="I387" s="536"/>
    </row>
    <row r="388" ht="12.75">
      <c r="I388" s="536"/>
    </row>
    <row r="389" ht="12.75">
      <c r="I389" s="536"/>
    </row>
    <row r="390" ht="12.75">
      <c r="I390" s="536"/>
    </row>
    <row r="391" ht="12.75">
      <c r="I391" s="536"/>
    </row>
    <row r="392" ht="12.75">
      <c r="I392" s="536"/>
    </row>
    <row r="393" ht="12.75">
      <c r="I393" s="536"/>
    </row>
    <row r="394" ht="12.75">
      <c r="I394" s="536"/>
    </row>
    <row r="395" ht="12.75">
      <c r="I395" s="536"/>
    </row>
    <row r="396" ht="12.75">
      <c r="I396" s="536"/>
    </row>
    <row r="397" ht="12.75">
      <c r="I397" s="536"/>
    </row>
    <row r="398" ht="12.75">
      <c r="I398" s="536"/>
    </row>
    <row r="399" ht="12.75">
      <c r="I399" s="536"/>
    </row>
    <row r="400" ht="12.75">
      <c r="I400" s="536"/>
    </row>
    <row r="401" ht="12.75">
      <c r="I401" s="536"/>
    </row>
    <row r="402" ht="12.75">
      <c r="I402" s="536"/>
    </row>
    <row r="403" ht="12.75">
      <c r="I403" s="536"/>
    </row>
    <row r="404" ht="12.75">
      <c r="I404" s="536"/>
    </row>
    <row r="405" ht="12.75">
      <c r="I405" s="536"/>
    </row>
    <row r="406" ht="12.75">
      <c r="I406" s="536"/>
    </row>
    <row r="407" ht="12.75">
      <c r="I407" s="536"/>
    </row>
    <row r="408" ht="12.75">
      <c r="I408" s="536"/>
    </row>
    <row r="409" ht="12.75">
      <c r="I409" s="536"/>
    </row>
    <row r="410" ht="12.75">
      <c r="I410" s="536"/>
    </row>
    <row r="411" ht="12.75">
      <c r="I411" s="536"/>
    </row>
    <row r="412" ht="12.75">
      <c r="I412" s="536"/>
    </row>
    <row r="413" ht="12.75">
      <c r="I413" s="536"/>
    </row>
    <row r="414" ht="12.75">
      <c r="I414" s="536"/>
    </row>
    <row r="415" ht="12.75">
      <c r="I415" s="536"/>
    </row>
    <row r="416" ht="12.75">
      <c r="I416" s="536"/>
    </row>
    <row r="417" ht="12.75">
      <c r="I417" s="536"/>
    </row>
    <row r="418" ht="12.75">
      <c r="I418" s="536"/>
    </row>
    <row r="419" ht="12.75">
      <c r="I419" s="536"/>
    </row>
    <row r="420" ht="12.75">
      <c r="I420" s="536"/>
    </row>
    <row r="421" ht="12.75">
      <c r="I421" s="536"/>
    </row>
    <row r="422" ht="12.75">
      <c r="I422" s="536"/>
    </row>
    <row r="423" ht="12.75">
      <c r="I423" s="536"/>
    </row>
    <row r="424" ht="12.75">
      <c r="I424" s="536"/>
    </row>
    <row r="425" ht="12.75">
      <c r="I425" s="536"/>
    </row>
    <row r="426" ht="12.75">
      <c r="I426" s="536"/>
    </row>
    <row r="427" ht="12.75">
      <c r="I427" s="536"/>
    </row>
    <row r="428" ht="12.75">
      <c r="I428" s="536"/>
    </row>
    <row r="429" ht="12.75">
      <c r="I429" s="536"/>
    </row>
    <row r="430" ht="12.75">
      <c r="I430" s="536"/>
    </row>
    <row r="431" ht="12.75">
      <c r="I431" s="536"/>
    </row>
    <row r="432" ht="12.75">
      <c r="I432" s="536"/>
    </row>
    <row r="433" ht="12.75">
      <c r="I433" s="536"/>
    </row>
    <row r="434" ht="12.75">
      <c r="I434" s="536"/>
    </row>
    <row r="435" ht="12.75">
      <c r="I435" s="536"/>
    </row>
    <row r="436" ht="12.75">
      <c r="I436" s="536"/>
    </row>
    <row r="437" ht="12.75">
      <c r="I437" s="536"/>
    </row>
    <row r="438" ht="12.75">
      <c r="I438" s="536"/>
    </row>
    <row r="439" ht="12.75">
      <c r="I439" s="536"/>
    </row>
    <row r="440" ht="12.75">
      <c r="I440" s="536"/>
    </row>
    <row r="441" ht="12.75">
      <c r="I441" s="536"/>
    </row>
    <row r="442" ht="12.75">
      <c r="I442" s="536"/>
    </row>
    <row r="443" ht="12.75">
      <c r="I443" s="536"/>
    </row>
    <row r="444" ht="12.75">
      <c r="I444" s="536"/>
    </row>
    <row r="445" ht="12.75">
      <c r="I445" s="536"/>
    </row>
    <row r="446" ht="12.75">
      <c r="I446" s="536"/>
    </row>
    <row r="447" ht="12.75">
      <c r="I447" s="536"/>
    </row>
    <row r="448" ht="12.75">
      <c r="I448" s="536"/>
    </row>
    <row r="449" ht="12.75">
      <c r="I449" s="536"/>
    </row>
    <row r="450" ht="12.75">
      <c r="I450" s="536"/>
    </row>
    <row r="451" ht="12.75">
      <c r="I451" s="536"/>
    </row>
    <row r="452" ht="12.75">
      <c r="I452" s="536"/>
    </row>
    <row r="453" ht="12.75">
      <c r="I453" s="536"/>
    </row>
    <row r="454" ht="12.75">
      <c r="I454" s="536"/>
    </row>
    <row r="455" ht="12.75">
      <c r="I455" s="536"/>
    </row>
    <row r="456" ht="12.75">
      <c r="I456" s="536"/>
    </row>
    <row r="457" ht="12.75">
      <c r="I457" s="536"/>
    </row>
    <row r="458" ht="12.75">
      <c r="I458" s="536"/>
    </row>
    <row r="459" ht="12.75">
      <c r="I459" s="536"/>
    </row>
    <row r="460" ht="12.75">
      <c r="I460" s="536"/>
    </row>
    <row r="461" ht="12.75">
      <c r="I461" s="536"/>
    </row>
    <row r="462" ht="12.75">
      <c r="I462" s="536"/>
    </row>
    <row r="463" ht="12.75">
      <c r="I463" s="536"/>
    </row>
    <row r="464" ht="12.75">
      <c r="I464" s="536"/>
    </row>
    <row r="465" ht="12.75">
      <c r="I465" s="536"/>
    </row>
    <row r="466" ht="12.75">
      <c r="I466" s="536"/>
    </row>
    <row r="467" ht="12.75">
      <c r="I467" s="536"/>
    </row>
    <row r="468" ht="12.75">
      <c r="I468" s="536"/>
    </row>
    <row r="469" ht="12.75">
      <c r="I469" s="536"/>
    </row>
    <row r="470" ht="12.75">
      <c r="I470" s="536"/>
    </row>
    <row r="471" ht="12.75">
      <c r="I471" s="536"/>
    </row>
    <row r="472" ht="12.75">
      <c r="I472" s="536"/>
    </row>
    <row r="473" ht="12.75">
      <c r="I473" s="536"/>
    </row>
    <row r="474" ht="12.75">
      <c r="I474" s="536"/>
    </row>
    <row r="475" ht="12.75">
      <c r="I475" s="536"/>
    </row>
    <row r="476" ht="12.75">
      <c r="I476" s="536"/>
    </row>
    <row r="477" ht="12.75">
      <c r="I477" s="536"/>
    </row>
    <row r="478" ht="12.75">
      <c r="I478" s="536"/>
    </row>
    <row r="479" ht="12.75">
      <c r="I479" s="536"/>
    </row>
    <row r="480" ht="12.75">
      <c r="I480" s="536"/>
    </row>
    <row r="481" ht="12.75">
      <c r="I481" s="536"/>
    </row>
    <row r="482" ht="12.75">
      <c r="I482" s="536"/>
    </row>
    <row r="483" ht="12.75">
      <c r="I483" s="536"/>
    </row>
    <row r="484" ht="12.75">
      <c r="I484" s="536"/>
    </row>
    <row r="485" ht="12.75">
      <c r="I485" s="536"/>
    </row>
    <row r="486" ht="12.75">
      <c r="I486" s="536"/>
    </row>
    <row r="487" ht="12.75">
      <c r="I487" s="536"/>
    </row>
    <row r="488" ht="12.75">
      <c r="I488" s="536"/>
    </row>
    <row r="489" ht="12.75">
      <c r="I489" s="536"/>
    </row>
    <row r="490" ht="12.75">
      <c r="I490" s="536"/>
    </row>
    <row r="491" ht="12.75">
      <c r="I491" s="536"/>
    </row>
    <row r="492" ht="12.75">
      <c r="I492" s="536"/>
    </row>
    <row r="493" ht="12.75">
      <c r="I493" s="536"/>
    </row>
    <row r="494" ht="12.75">
      <c r="I494" s="536"/>
    </row>
    <row r="495" ht="12.75">
      <c r="I495" s="536"/>
    </row>
    <row r="496" ht="12.75">
      <c r="I496" s="536"/>
    </row>
    <row r="497" ht="12.75">
      <c r="I497" s="536"/>
    </row>
    <row r="498" ht="12.75">
      <c r="I498" s="536"/>
    </row>
    <row r="499" ht="12.75">
      <c r="I499" s="536"/>
    </row>
    <row r="500" ht="12.75">
      <c r="I500" s="536"/>
    </row>
    <row r="501" ht="12.75">
      <c r="I501" s="536"/>
    </row>
    <row r="502" ht="12.75">
      <c r="I502" s="536"/>
    </row>
    <row r="503" ht="12.75">
      <c r="I503" s="536"/>
    </row>
    <row r="504" ht="12.75">
      <c r="I504" s="536"/>
    </row>
    <row r="505" ht="12.75">
      <c r="I505" s="536"/>
    </row>
    <row r="506" ht="12.75">
      <c r="I506" s="536"/>
    </row>
    <row r="507" ht="12.75">
      <c r="I507" s="536"/>
    </row>
    <row r="508" ht="12.75">
      <c r="I508" s="536"/>
    </row>
    <row r="509" ht="12.75">
      <c r="I509" s="536"/>
    </row>
    <row r="510" ht="12.75">
      <c r="I510" s="536"/>
    </row>
    <row r="511" ht="12.75">
      <c r="I511" s="536"/>
    </row>
    <row r="512" ht="12.75">
      <c r="I512" s="536"/>
    </row>
    <row r="513" ht="12.75">
      <c r="I513" s="536"/>
    </row>
    <row r="514" ht="12.75">
      <c r="I514" s="536"/>
    </row>
    <row r="515" ht="12.75">
      <c r="I515" s="536"/>
    </row>
    <row r="516" ht="12.75">
      <c r="I516" s="536"/>
    </row>
    <row r="517" ht="12.75">
      <c r="I517" s="536"/>
    </row>
    <row r="518" ht="12.75">
      <c r="I518" s="536"/>
    </row>
    <row r="519" ht="12.75">
      <c r="I519" s="536"/>
    </row>
    <row r="520" ht="12.75">
      <c r="I520" s="536"/>
    </row>
    <row r="521" ht="12.75">
      <c r="I521" s="536"/>
    </row>
    <row r="522" ht="12.75">
      <c r="I522" s="536"/>
    </row>
    <row r="523" ht="12.75">
      <c r="I523" s="536"/>
    </row>
    <row r="524" ht="12.75">
      <c r="I524" s="536"/>
    </row>
    <row r="525" ht="12.75">
      <c r="I525" s="536"/>
    </row>
    <row r="526" ht="12.75">
      <c r="I526" s="536"/>
    </row>
    <row r="527" ht="12.75">
      <c r="I527" s="536"/>
    </row>
    <row r="528" ht="12.75">
      <c r="I528" s="536"/>
    </row>
    <row r="529" ht="12.75">
      <c r="I529" s="536"/>
    </row>
    <row r="530" ht="12.75">
      <c r="I530" s="536"/>
    </row>
    <row r="531" ht="12.75">
      <c r="I531" s="536"/>
    </row>
    <row r="532" ht="12.75">
      <c r="I532" s="536"/>
    </row>
    <row r="533" ht="12.75">
      <c r="I533" s="536"/>
    </row>
    <row r="534" ht="12.75">
      <c r="I534" s="536"/>
    </row>
    <row r="535" ht="12.75">
      <c r="I535" s="536"/>
    </row>
    <row r="536" ht="12.75">
      <c r="I536" s="536"/>
    </row>
    <row r="537" ht="12.75">
      <c r="I537" s="536"/>
    </row>
    <row r="538" ht="12.75">
      <c r="I538" s="536"/>
    </row>
    <row r="539" ht="12.75">
      <c r="I539" s="536"/>
    </row>
    <row r="540" ht="12.75">
      <c r="I540" s="536"/>
    </row>
    <row r="541" ht="12.75">
      <c r="I541" s="536"/>
    </row>
    <row r="542" ht="12.75">
      <c r="I542" s="536"/>
    </row>
    <row r="543" ht="12.75">
      <c r="I543" s="536"/>
    </row>
    <row r="544" ht="12.75">
      <c r="I544" s="536"/>
    </row>
    <row r="545" ht="12.75">
      <c r="I545" s="536"/>
    </row>
    <row r="546" ht="12.75">
      <c r="I546" s="536"/>
    </row>
    <row r="547" ht="12.75">
      <c r="I547" s="536"/>
    </row>
    <row r="548" ht="12.75">
      <c r="I548" s="536"/>
    </row>
    <row r="549" ht="12.75">
      <c r="I549" s="536"/>
    </row>
    <row r="550" ht="12.75">
      <c r="I550" s="536"/>
    </row>
    <row r="551" ht="12.75">
      <c r="I551" s="536"/>
    </row>
    <row r="552" ht="12.75">
      <c r="I552" s="536"/>
    </row>
    <row r="553" ht="12.75">
      <c r="I553" s="536"/>
    </row>
    <row r="554" ht="12.75">
      <c r="I554" s="536"/>
    </row>
    <row r="555" ht="12.75">
      <c r="I555" s="536"/>
    </row>
    <row r="556" ht="12.75">
      <c r="I556" s="536"/>
    </row>
    <row r="557" ht="12.75">
      <c r="I557" s="536"/>
    </row>
    <row r="558" ht="12.75">
      <c r="I558" s="536"/>
    </row>
    <row r="559" ht="12.75">
      <c r="I559" s="536"/>
    </row>
    <row r="560" ht="12.75">
      <c r="I560" s="536"/>
    </row>
    <row r="561" ht="12.75">
      <c r="I561" s="536"/>
    </row>
    <row r="562" ht="12.75">
      <c r="I562" s="536"/>
    </row>
    <row r="563" ht="12.75">
      <c r="I563" s="536"/>
    </row>
    <row r="564" ht="12.75">
      <c r="I564" s="536"/>
    </row>
    <row r="565" ht="12.75">
      <c r="I565" s="536"/>
    </row>
    <row r="566" ht="12.75">
      <c r="I566" s="536"/>
    </row>
    <row r="567" ht="12.75">
      <c r="I567" s="536"/>
    </row>
    <row r="568" ht="12.75">
      <c r="I568" s="536"/>
    </row>
    <row r="569" ht="12.75">
      <c r="I569" s="536"/>
    </row>
    <row r="570" ht="12.75">
      <c r="I570" s="536"/>
    </row>
    <row r="571" ht="12.75">
      <c r="I571" s="536"/>
    </row>
    <row r="572" ht="12.75">
      <c r="I572" s="536"/>
    </row>
    <row r="573" ht="12.75">
      <c r="I573" s="536"/>
    </row>
    <row r="574" ht="12.75">
      <c r="I574" s="536"/>
    </row>
    <row r="575" ht="12.75">
      <c r="I575" s="536"/>
    </row>
    <row r="576" ht="12.75">
      <c r="I576" s="536"/>
    </row>
    <row r="577" ht="12.75">
      <c r="I577" s="536"/>
    </row>
    <row r="578" ht="12.75">
      <c r="I578" s="536"/>
    </row>
    <row r="579" ht="12.75">
      <c r="I579" s="536"/>
    </row>
    <row r="580" ht="12.75">
      <c r="I580" s="536"/>
    </row>
    <row r="581" ht="12.75">
      <c r="I581" s="536"/>
    </row>
    <row r="582" ht="12.75">
      <c r="I582" s="536"/>
    </row>
    <row r="583" ht="12.75">
      <c r="I583" s="536"/>
    </row>
    <row r="584" ht="12.75">
      <c r="I584" s="536"/>
    </row>
    <row r="585" ht="12.75">
      <c r="I585" s="536"/>
    </row>
    <row r="586" ht="12.75">
      <c r="I586" s="536"/>
    </row>
    <row r="587" ht="12.75">
      <c r="I587" s="536"/>
    </row>
    <row r="588" ht="12.75">
      <c r="I588" s="536"/>
    </row>
    <row r="589" ht="12.75">
      <c r="I589" s="536"/>
    </row>
    <row r="590" ht="12.75">
      <c r="I590" s="536"/>
    </row>
    <row r="591" ht="12.75">
      <c r="I591" s="536"/>
    </row>
    <row r="592" ht="12.75">
      <c r="I592" s="536"/>
    </row>
    <row r="593" ht="12.75">
      <c r="I593" s="536"/>
    </row>
    <row r="594" ht="12.75">
      <c r="I594" s="536"/>
    </row>
    <row r="595" ht="12.75">
      <c r="I595" s="536"/>
    </row>
    <row r="596" ht="12.75">
      <c r="I596" s="536"/>
    </row>
    <row r="597" ht="12.75">
      <c r="I597" s="536"/>
    </row>
    <row r="598" ht="12.75">
      <c r="I598" s="536"/>
    </row>
    <row r="599" ht="12.75">
      <c r="I599" s="536"/>
    </row>
    <row r="600" ht="12.75">
      <c r="I600" s="536"/>
    </row>
    <row r="601" ht="12.75">
      <c r="I601" s="536"/>
    </row>
    <row r="602" ht="12.75">
      <c r="I602" s="536"/>
    </row>
    <row r="603" ht="12.75">
      <c r="I603" s="536"/>
    </row>
    <row r="604" ht="12.75">
      <c r="I604" s="536"/>
    </row>
    <row r="605" ht="12.75">
      <c r="I605" s="536"/>
    </row>
    <row r="606" ht="12.75">
      <c r="I606" s="536"/>
    </row>
    <row r="607" ht="12.75">
      <c r="I607" s="536"/>
    </row>
    <row r="608" ht="12.75">
      <c r="I608" s="536"/>
    </row>
    <row r="609" ht="12.75">
      <c r="I609" s="536"/>
    </row>
    <row r="610" ht="12.75">
      <c r="I610" s="536"/>
    </row>
    <row r="611" ht="12.75">
      <c r="I611" s="536"/>
    </row>
    <row r="612" ht="12.75">
      <c r="I612" s="536"/>
    </row>
    <row r="613" ht="12.75">
      <c r="I613" s="536"/>
    </row>
    <row r="614" ht="12.75">
      <c r="I614" s="536"/>
    </row>
    <row r="615" ht="12.75">
      <c r="I615" s="536"/>
    </row>
    <row r="616" ht="12.75">
      <c r="I616" s="536"/>
    </row>
    <row r="617" ht="12.75">
      <c r="I617" s="536"/>
    </row>
    <row r="618" ht="12.75">
      <c r="I618" s="536"/>
    </row>
    <row r="619" ht="12.75">
      <c r="I619" s="536"/>
    </row>
    <row r="620" ht="12.75">
      <c r="I620" s="536"/>
    </row>
    <row r="621" ht="12.75">
      <c r="I621" s="536"/>
    </row>
    <row r="622" ht="12.75">
      <c r="I622" s="536"/>
    </row>
    <row r="623" ht="12.75">
      <c r="I623" s="536"/>
    </row>
    <row r="624" ht="12.75">
      <c r="I624" s="536"/>
    </row>
    <row r="625" ht="12.75">
      <c r="I625" s="536"/>
    </row>
    <row r="626" ht="12.75">
      <c r="I626" s="536"/>
    </row>
    <row r="627" ht="12.75">
      <c r="I627" s="536"/>
    </row>
    <row r="628" ht="12.75">
      <c r="I628" s="536"/>
    </row>
    <row r="629" ht="12.75">
      <c r="I629" s="536"/>
    </row>
    <row r="630" ht="12.75">
      <c r="I630" s="536"/>
    </row>
    <row r="631" ht="12.75">
      <c r="I631" s="536"/>
    </row>
    <row r="632" ht="12.75">
      <c r="I632" s="536"/>
    </row>
    <row r="633" ht="12.75">
      <c r="I633" s="536"/>
    </row>
    <row r="634" ht="12.75">
      <c r="I634" s="536"/>
    </row>
    <row r="635" ht="12.75">
      <c r="I635" s="536"/>
    </row>
    <row r="636" ht="12.75">
      <c r="I636" s="536"/>
    </row>
    <row r="637" ht="12.75">
      <c r="I637" s="536"/>
    </row>
    <row r="638" ht="12.75">
      <c r="I638" s="536"/>
    </row>
    <row r="639" ht="12.75">
      <c r="I639" s="536"/>
    </row>
    <row r="640" ht="12.75">
      <c r="I640" s="536"/>
    </row>
    <row r="641" ht="12.75">
      <c r="I641" s="536"/>
    </row>
    <row r="642" ht="12.75">
      <c r="I642" s="536"/>
    </row>
    <row r="643" ht="12.75">
      <c r="I643" s="536"/>
    </row>
    <row r="644" ht="12.75">
      <c r="I644" s="536"/>
    </row>
    <row r="645" ht="12.75">
      <c r="I645" s="536"/>
    </row>
    <row r="646" ht="12.75">
      <c r="I646" s="536"/>
    </row>
    <row r="647" ht="12.75">
      <c r="I647" s="536"/>
    </row>
    <row r="648" ht="12.75">
      <c r="I648" s="536"/>
    </row>
    <row r="649" ht="12.75">
      <c r="I649" s="536"/>
    </row>
    <row r="650" ht="12.75">
      <c r="I650" s="536"/>
    </row>
    <row r="651" ht="12.75">
      <c r="I651" s="536"/>
    </row>
    <row r="652" ht="12.75">
      <c r="I652" s="536"/>
    </row>
    <row r="653" ht="12.75">
      <c r="I653" s="536"/>
    </row>
    <row r="654" ht="12.75">
      <c r="I654" s="536"/>
    </row>
    <row r="655" ht="12.75">
      <c r="I655" s="536"/>
    </row>
    <row r="656" ht="12.75">
      <c r="I656" s="536"/>
    </row>
    <row r="657" ht="12.75">
      <c r="I657" s="536"/>
    </row>
    <row r="658" ht="12.75">
      <c r="I658" s="536"/>
    </row>
    <row r="659" ht="12.75">
      <c r="I659" s="536"/>
    </row>
    <row r="660" ht="12.75">
      <c r="I660" s="536"/>
    </row>
    <row r="661" ht="12.75">
      <c r="I661" s="536"/>
    </row>
    <row r="662" ht="12.75">
      <c r="I662" s="536"/>
    </row>
    <row r="663" ht="12.75">
      <c r="I663" s="536"/>
    </row>
    <row r="664" ht="12.75">
      <c r="I664" s="536"/>
    </row>
    <row r="665" ht="12.75">
      <c r="I665" s="536"/>
    </row>
    <row r="666" ht="12.75">
      <c r="I666" s="536"/>
    </row>
    <row r="667" ht="12.75">
      <c r="I667" s="536"/>
    </row>
    <row r="668" ht="12.75">
      <c r="I668" s="536"/>
    </row>
    <row r="669" ht="12.75">
      <c r="I669" s="536"/>
    </row>
    <row r="670" ht="12.75">
      <c r="I670" s="536"/>
    </row>
    <row r="671" ht="12.75">
      <c r="I671" s="536"/>
    </row>
    <row r="672" ht="12.75">
      <c r="I672" s="536"/>
    </row>
    <row r="673" ht="12.75">
      <c r="I673" s="536"/>
    </row>
    <row r="674" ht="12.75">
      <c r="I674" s="536"/>
    </row>
    <row r="675" ht="12.75">
      <c r="I675" s="536"/>
    </row>
    <row r="676" ht="12.75">
      <c r="I676" s="536"/>
    </row>
    <row r="677" ht="12.75">
      <c r="I677" s="536"/>
    </row>
    <row r="678" ht="12.75">
      <c r="I678" s="536"/>
    </row>
    <row r="679" ht="12.75">
      <c r="I679" s="536"/>
    </row>
    <row r="680" ht="12.75">
      <c r="I680" s="536"/>
    </row>
    <row r="681" ht="12.75">
      <c r="I681" s="536"/>
    </row>
    <row r="682" ht="12.75">
      <c r="I682" s="536"/>
    </row>
    <row r="683" ht="12.75">
      <c r="I683" s="536"/>
    </row>
    <row r="684" ht="12.75">
      <c r="I684" s="536"/>
    </row>
    <row r="685" ht="12.75">
      <c r="I685" s="536"/>
    </row>
    <row r="686" ht="12.75">
      <c r="I686" s="536"/>
    </row>
    <row r="687" ht="12.75">
      <c r="I687" s="536"/>
    </row>
    <row r="688" ht="12.75">
      <c r="I688" s="536"/>
    </row>
    <row r="689" ht="12.75">
      <c r="I689" s="536"/>
    </row>
    <row r="690" ht="12.75">
      <c r="I690" s="536"/>
    </row>
    <row r="691" ht="12.75">
      <c r="I691" s="536"/>
    </row>
    <row r="692" ht="12.75">
      <c r="I692" s="536"/>
    </row>
    <row r="693" ht="12.75">
      <c r="I693" s="536"/>
    </row>
    <row r="694" ht="12.75">
      <c r="I694" s="536"/>
    </row>
    <row r="695" ht="12.75">
      <c r="I695" s="536"/>
    </row>
    <row r="696" ht="12.75">
      <c r="I696" s="536"/>
    </row>
    <row r="697" ht="12.75">
      <c r="I697" s="536"/>
    </row>
    <row r="698" ht="12.75">
      <c r="I698" s="536"/>
    </row>
    <row r="699" ht="12.75">
      <c r="I699" s="536"/>
    </row>
    <row r="700" ht="12.75">
      <c r="I700" s="536"/>
    </row>
    <row r="701" ht="12.75">
      <c r="I701" s="536"/>
    </row>
    <row r="702" ht="12.75">
      <c r="I702" s="536"/>
    </row>
    <row r="703" ht="12.75">
      <c r="I703" s="536"/>
    </row>
    <row r="704" ht="12.75">
      <c r="I704" s="536"/>
    </row>
    <row r="705" ht="12.75">
      <c r="I705" s="536"/>
    </row>
    <row r="706" ht="12.75">
      <c r="I706" s="536"/>
    </row>
    <row r="707" ht="12.75">
      <c r="I707" s="536"/>
    </row>
    <row r="708" ht="12.75">
      <c r="I708" s="536"/>
    </row>
    <row r="709" ht="12.75">
      <c r="I709" s="536"/>
    </row>
    <row r="710" ht="12.75">
      <c r="I710" s="536"/>
    </row>
    <row r="711" ht="12.75">
      <c r="I711" s="536"/>
    </row>
    <row r="712" ht="12.75">
      <c r="I712" s="536"/>
    </row>
    <row r="713" ht="12.75">
      <c r="I713" s="536"/>
    </row>
    <row r="714" ht="12.75">
      <c r="I714" s="536"/>
    </row>
    <row r="715" ht="12.75">
      <c r="I715" s="536"/>
    </row>
    <row r="716" ht="12.75">
      <c r="I716" s="536"/>
    </row>
    <row r="717" ht="12.75">
      <c r="I717" s="536"/>
    </row>
    <row r="718" ht="12.75">
      <c r="I718" s="536"/>
    </row>
    <row r="719" ht="12.75">
      <c r="I719" s="536"/>
    </row>
    <row r="720" ht="12.75">
      <c r="I720" s="536"/>
    </row>
    <row r="721" ht="12.75">
      <c r="I721" s="536"/>
    </row>
    <row r="722" ht="12.75">
      <c r="I722" s="536"/>
    </row>
    <row r="723" ht="12.75">
      <c r="I723" s="536"/>
    </row>
    <row r="724" ht="12.75">
      <c r="I724" s="536"/>
    </row>
    <row r="725" ht="12.75">
      <c r="I725" s="536"/>
    </row>
    <row r="726" ht="12.75">
      <c r="I726" s="536"/>
    </row>
    <row r="727" ht="12.75">
      <c r="I727" s="536"/>
    </row>
    <row r="728" ht="12.75">
      <c r="I728" s="536"/>
    </row>
    <row r="729" ht="12.75">
      <c r="I729" s="536"/>
    </row>
    <row r="730" ht="12.75">
      <c r="I730" s="536"/>
    </row>
    <row r="731" ht="12.75">
      <c r="I731" s="536"/>
    </row>
    <row r="732" ht="12.75">
      <c r="I732" s="536"/>
    </row>
    <row r="733" ht="12.75">
      <c r="I733" s="536"/>
    </row>
    <row r="734" ht="12.75">
      <c r="I734" s="536"/>
    </row>
    <row r="735" ht="12.75">
      <c r="I735" s="536"/>
    </row>
    <row r="736" ht="12.75">
      <c r="I736" s="536"/>
    </row>
    <row r="737" ht="12.75">
      <c r="I737" s="536"/>
    </row>
    <row r="738" ht="12.75">
      <c r="I738" s="536"/>
    </row>
    <row r="739" ht="12.75">
      <c r="I739" s="536"/>
    </row>
    <row r="740" ht="12.75">
      <c r="I740" s="536"/>
    </row>
    <row r="741" ht="12.75">
      <c r="I741" s="536"/>
    </row>
    <row r="742" ht="12.75">
      <c r="I742" s="536"/>
    </row>
    <row r="743" ht="12.75">
      <c r="I743" s="536"/>
    </row>
    <row r="744" ht="12.75">
      <c r="I744" s="536"/>
    </row>
    <row r="745" ht="12.75">
      <c r="I745" s="536"/>
    </row>
    <row r="746" ht="12.75">
      <c r="I746" s="536"/>
    </row>
    <row r="747" ht="12.75">
      <c r="I747" s="536"/>
    </row>
    <row r="748" ht="12.75">
      <c r="I748" s="536"/>
    </row>
    <row r="749" ht="12.75">
      <c r="I749" s="536"/>
    </row>
    <row r="750" ht="12.75">
      <c r="I750" s="536"/>
    </row>
    <row r="751" ht="12.75">
      <c r="I751" s="536"/>
    </row>
    <row r="752" ht="12.75">
      <c r="I752" s="536"/>
    </row>
    <row r="753" ht="12.75">
      <c r="I753" s="536"/>
    </row>
    <row r="754" ht="12.75">
      <c r="I754" s="536"/>
    </row>
    <row r="755" ht="12.75">
      <c r="I755" s="536"/>
    </row>
    <row r="756" ht="12.75">
      <c r="I756" s="536"/>
    </row>
    <row r="757" ht="12.75">
      <c r="I757" s="536"/>
    </row>
    <row r="758" ht="12.75">
      <c r="I758" s="536"/>
    </row>
    <row r="759" ht="12.75">
      <c r="I759" s="536"/>
    </row>
    <row r="760" ht="12.75">
      <c r="I760" s="536"/>
    </row>
    <row r="761" ht="12.75">
      <c r="I761" s="536"/>
    </row>
    <row r="762" ht="12.75">
      <c r="I762" s="536"/>
    </row>
    <row r="763" ht="12.75">
      <c r="I763" s="536"/>
    </row>
    <row r="764" ht="12.75">
      <c r="I764" s="536"/>
    </row>
    <row r="765" ht="12.75">
      <c r="I765" s="536"/>
    </row>
    <row r="766" ht="12.75">
      <c r="I766" s="536"/>
    </row>
    <row r="767" ht="12.75">
      <c r="I767" s="536"/>
    </row>
    <row r="768" ht="12.75">
      <c r="I768" s="536"/>
    </row>
    <row r="769" ht="12.75">
      <c r="I769" s="536"/>
    </row>
    <row r="770" ht="12.75">
      <c r="I770" s="536"/>
    </row>
    <row r="771" ht="12.75">
      <c r="I771" s="536"/>
    </row>
    <row r="772" ht="12.75">
      <c r="I772" s="536"/>
    </row>
    <row r="773" ht="12.75">
      <c r="I773" s="536"/>
    </row>
    <row r="774" ht="12.75">
      <c r="I774" s="536"/>
    </row>
    <row r="775" ht="12.75">
      <c r="I775" s="536"/>
    </row>
    <row r="776" ht="12.75">
      <c r="I776" s="536"/>
    </row>
    <row r="777" ht="12.75">
      <c r="I777" s="536"/>
    </row>
    <row r="778" ht="12.75">
      <c r="I778" s="536"/>
    </row>
    <row r="779" ht="12.75">
      <c r="I779" s="536"/>
    </row>
    <row r="780" ht="12.75">
      <c r="I780" s="536"/>
    </row>
    <row r="781" ht="12.75">
      <c r="I781" s="536"/>
    </row>
    <row r="782" ht="12.75">
      <c r="I782" s="536"/>
    </row>
  </sheetData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workbookViewId="0" topLeftCell="A73">
      <selection activeCell="I3" sqref="I3"/>
    </sheetView>
  </sheetViews>
  <sheetFormatPr defaultColWidth="9.140625" defaultRowHeight="12.75"/>
  <cols>
    <col min="1" max="1" width="39.57421875" style="150" customWidth="1"/>
    <col min="2" max="2" width="11.00390625" style="150" bestFit="1" customWidth="1"/>
    <col min="3" max="3" width="11.140625" style="150" bestFit="1" customWidth="1"/>
    <col min="4" max="5" width="11.00390625" style="150" bestFit="1" customWidth="1"/>
    <col min="6" max="6" width="10.00390625" style="150" bestFit="1" customWidth="1"/>
    <col min="7" max="7" width="7.28125" style="150" customWidth="1"/>
    <col min="8" max="8" width="10.00390625" style="150" bestFit="1" customWidth="1"/>
    <col min="9" max="9" width="8.00390625" style="150" customWidth="1"/>
    <col min="10" max="16384" width="9.140625" style="150" customWidth="1"/>
  </cols>
  <sheetData>
    <row r="1" spans="1:9" ht="12.75">
      <c r="A1" s="395" t="s">
        <v>1318</v>
      </c>
      <c r="B1" s="393"/>
      <c r="C1" s="393"/>
      <c r="D1" s="393"/>
      <c r="E1" s="393"/>
      <c r="F1" s="393"/>
      <c r="G1" s="393"/>
      <c r="H1" s="393"/>
      <c r="I1" s="393"/>
    </row>
    <row r="2" spans="1:9" s="537" customFormat="1" ht="15.75">
      <c r="A2" s="1663" t="s">
        <v>303</v>
      </c>
      <c r="B2" s="1663"/>
      <c r="C2" s="1663"/>
      <c r="D2" s="1663"/>
      <c r="E2" s="1663"/>
      <c r="F2" s="1663"/>
      <c r="G2" s="1663"/>
      <c r="H2" s="1663"/>
      <c r="I2" s="1663"/>
    </row>
    <row r="3" spans="1:9" ht="12.75">
      <c r="A3" s="394"/>
      <c r="B3" s="394"/>
      <c r="C3" s="394"/>
      <c r="D3" s="394"/>
      <c r="E3" s="394"/>
      <c r="F3" s="394"/>
      <c r="G3" s="394"/>
      <c r="I3" s="1600" t="s">
        <v>346</v>
      </c>
    </row>
    <row r="4" spans="1:9" ht="12.75">
      <c r="A4" s="1355"/>
      <c r="B4" s="1356">
        <v>2008</v>
      </c>
      <c r="C4" s="1356">
        <v>2008</v>
      </c>
      <c r="D4" s="1356">
        <v>2009</v>
      </c>
      <c r="E4" s="1356">
        <v>2009</v>
      </c>
      <c r="F4" s="1664" t="s">
        <v>825</v>
      </c>
      <c r="G4" s="1665"/>
      <c r="H4" s="1665"/>
      <c r="I4" s="1666"/>
    </row>
    <row r="5" spans="1:9" ht="12.75">
      <c r="A5" s="1357" t="s">
        <v>734</v>
      </c>
      <c r="B5" s="1357" t="s">
        <v>1290</v>
      </c>
      <c r="C5" s="1357" t="s">
        <v>910</v>
      </c>
      <c r="D5" s="1357" t="s">
        <v>1290</v>
      </c>
      <c r="E5" s="1357" t="s">
        <v>910</v>
      </c>
      <c r="F5" s="1667" t="s">
        <v>676</v>
      </c>
      <c r="G5" s="1668"/>
      <c r="H5" s="1667" t="s">
        <v>102</v>
      </c>
      <c r="I5" s="1668"/>
    </row>
    <row r="6" spans="1:9" ht="12.75">
      <c r="A6" s="1358"/>
      <c r="B6" s="1359"/>
      <c r="C6" s="1359"/>
      <c r="D6" s="1359"/>
      <c r="E6" s="1357"/>
      <c r="F6" s="1360" t="s">
        <v>849</v>
      </c>
      <c r="G6" s="1360" t="s">
        <v>988</v>
      </c>
      <c r="H6" s="1360" t="s">
        <v>849</v>
      </c>
      <c r="I6" s="1360" t="s">
        <v>988</v>
      </c>
    </row>
    <row r="7" spans="1:10" s="394" customFormat="1" ht="12.75">
      <c r="A7" s="1361" t="s">
        <v>735</v>
      </c>
      <c r="B7" s="1362">
        <v>13880.233353044063</v>
      </c>
      <c r="C7" s="1362">
        <v>13934.453313969998</v>
      </c>
      <c r="D7" s="1362">
        <v>13376.255219329998</v>
      </c>
      <c r="E7" s="1304">
        <v>13349.370076960005</v>
      </c>
      <c r="F7" s="1362">
        <v>54.219960925935084</v>
      </c>
      <c r="G7" s="1362">
        <v>0.3906271569565806</v>
      </c>
      <c r="H7" s="1362">
        <v>-26.885142369992536</v>
      </c>
      <c r="I7" s="1362">
        <v>-0.20099154755316623</v>
      </c>
      <c r="J7" s="539"/>
    </row>
    <row r="8" spans="1:9" s="111" customFormat="1" ht="12.75">
      <c r="A8" s="1363" t="s">
        <v>736</v>
      </c>
      <c r="B8" s="1364">
        <v>825.7310169071221</v>
      </c>
      <c r="C8" s="1364">
        <v>855.9652773</v>
      </c>
      <c r="D8" s="1364">
        <v>746.10944347</v>
      </c>
      <c r="E8" s="1299">
        <v>743.77086926</v>
      </c>
      <c r="F8" s="1364">
        <v>30.2342603928779</v>
      </c>
      <c r="G8" s="1364">
        <v>3.6615144367622365</v>
      </c>
      <c r="H8" s="1364">
        <v>-2.3385742099999334</v>
      </c>
      <c r="I8" s="1364">
        <v>-0.3134358143389408</v>
      </c>
    </row>
    <row r="9" spans="1:9" s="111" customFormat="1" ht="12.75">
      <c r="A9" s="1365" t="s">
        <v>737</v>
      </c>
      <c r="B9" s="783">
        <v>714.6877405269396</v>
      </c>
      <c r="C9" s="783">
        <v>661.4669069600002</v>
      </c>
      <c r="D9" s="783">
        <v>721.41223423</v>
      </c>
      <c r="E9" s="1299">
        <v>747.27344207</v>
      </c>
      <c r="F9" s="783">
        <v>-53.220833566939405</v>
      </c>
      <c r="G9" s="783">
        <v>-7.446725408735801</v>
      </c>
      <c r="H9" s="783">
        <v>25.86120784000002</v>
      </c>
      <c r="I9" s="783">
        <v>3.58480305890612</v>
      </c>
    </row>
    <row r="10" spans="1:9" s="111" customFormat="1" ht="12.75">
      <c r="A10" s="1365" t="s">
        <v>738</v>
      </c>
      <c r="B10" s="783">
        <v>896.69607079</v>
      </c>
      <c r="C10" s="783">
        <v>958.48457951</v>
      </c>
      <c r="D10" s="783">
        <v>769.22578507</v>
      </c>
      <c r="E10" s="1299">
        <v>754.0585476499998</v>
      </c>
      <c r="F10" s="783">
        <v>61.78850871999998</v>
      </c>
      <c r="G10" s="783">
        <v>6.890685788950046</v>
      </c>
      <c r="H10" s="783">
        <v>-15.16723742000022</v>
      </c>
      <c r="I10" s="783">
        <v>-1.9717536403983118</v>
      </c>
    </row>
    <row r="11" spans="1:9" s="111" customFormat="1" ht="12.75">
      <c r="A11" s="1365" t="s">
        <v>739</v>
      </c>
      <c r="B11" s="783">
        <v>32.480778889999996</v>
      </c>
      <c r="C11" s="783">
        <v>23.92054089</v>
      </c>
      <c r="D11" s="783">
        <v>56.1373872</v>
      </c>
      <c r="E11" s="1299">
        <v>70.0686215</v>
      </c>
      <c r="F11" s="783">
        <v>-8.560237999999995</v>
      </c>
      <c r="G11" s="783">
        <v>-26.35478055803481</v>
      </c>
      <c r="H11" s="783">
        <v>13.931234300000007</v>
      </c>
      <c r="I11" s="783">
        <v>24.81632116287736</v>
      </c>
    </row>
    <row r="12" spans="1:9" s="111" customFormat="1" ht="12.75">
      <c r="A12" s="1366" t="s">
        <v>740</v>
      </c>
      <c r="B12" s="784">
        <v>11410.63774593</v>
      </c>
      <c r="C12" s="784">
        <v>11434.616009309999</v>
      </c>
      <c r="D12" s="784">
        <v>11083.370369359998</v>
      </c>
      <c r="E12" s="1299">
        <v>11034.198596480004</v>
      </c>
      <c r="F12" s="784">
        <v>23.97826337999868</v>
      </c>
      <c r="G12" s="784">
        <v>0.21013955498281733</v>
      </c>
      <c r="H12" s="784">
        <v>-49.17177287999402</v>
      </c>
      <c r="I12" s="784">
        <v>-0.44365361114277563</v>
      </c>
    </row>
    <row r="13" spans="1:9" s="394" customFormat="1" ht="12.75">
      <c r="A13" s="1361" t="s">
        <v>741</v>
      </c>
      <c r="B13" s="1362">
        <v>1954.9855188013</v>
      </c>
      <c r="C13" s="1362">
        <v>1826.7611141300004</v>
      </c>
      <c r="D13" s="1362">
        <v>1709.3661756</v>
      </c>
      <c r="E13" s="1300">
        <v>1675.5927371700004</v>
      </c>
      <c r="F13" s="1362">
        <v>-128.22440467129968</v>
      </c>
      <c r="G13" s="1362">
        <v>-6.5588416608794375</v>
      </c>
      <c r="H13" s="1362">
        <v>-33.77343842999949</v>
      </c>
      <c r="I13" s="1362">
        <v>-1.9757872193852652</v>
      </c>
    </row>
    <row r="14" spans="1:9" s="111" customFormat="1" ht="12.75">
      <c r="A14" s="1363" t="s">
        <v>742</v>
      </c>
      <c r="B14" s="1364">
        <v>1183.214</v>
      </c>
      <c r="C14" s="1364">
        <v>1062.97271537</v>
      </c>
      <c r="D14" s="1364">
        <v>1062.3656139199998</v>
      </c>
      <c r="E14" s="1299">
        <v>1022.2324025300001</v>
      </c>
      <c r="F14" s="1364">
        <v>-120.24128462999988</v>
      </c>
      <c r="G14" s="1364">
        <v>-10.162260134683995</v>
      </c>
      <c r="H14" s="1364">
        <v>-40.1332113899997</v>
      </c>
      <c r="I14" s="1364">
        <v>-3.77772123496289</v>
      </c>
    </row>
    <row r="15" spans="1:9" s="111" customFormat="1" ht="12.75">
      <c r="A15" s="1365" t="s">
        <v>743</v>
      </c>
      <c r="B15" s="783">
        <v>27.391</v>
      </c>
      <c r="C15" s="783">
        <v>22.719</v>
      </c>
      <c r="D15" s="783">
        <v>54.034304320000004</v>
      </c>
      <c r="E15" s="1299">
        <v>61.11109078</v>
      </c>
      <c r="F15" s="783">
        <v>-4.671999999999997</v>
      </c>
      <c r="G15" s="783">
        <v>-17.056697455368543</v>
      </c>
      <c r="H15" s="783">
        <v>7.076786459999994</v>
      </c>
      <c r="I15" s="783">
        <v>13.096840144531344</v>
      </c>
    </row>
    <row r="16" spans="1:9" s="111" customFormat="1" ht="12.75">
      <c r="A16" s="1365" t="s">
        <v>744</v>
      </c>
      <c r="B16" s="783">
        <v>101.71045168</v>
      </c>
      <c r="C16" s="783">
        <v>107.47300864000002</v>
      </c>
      <c r="D16" s="783">
        <v>116.40138019000001</v>
      </c>
      <c r="E16" s="1299">
        <v>127.48386812999999</v>
      </c>
      <c r="F16" s="783">
        <v>5.762556960000012</v>
      </c>
      <c r="G16" s="783">
        <v>5.665648775339321</v>
      </c>
      <c r="H16" s="783">
        <v>11.082487939999979</v>
      </c>
      <c r="I16" s="783">
        <v>9.520924856655668</v>
      </c>
    </row>
    <row r="17" spans="1:9" s="111" customFormat="1" ht="12.75">
      <c r="A17" s="1365" t="s">
        <v>745</v>
      </c>
      <c r="B17" s="783">
        <v>13.795</v>
      </c>
      <c r="C17" s="783">
        <v>14.567000000000002</v>
      </c>
      <c r="D17" s="783">
        <v>18.417001</v>
      </c>
      <c r="E17" s="1299">
        <v>18.417001</v>
      </c>
      <c r="F17" s="783">
        <v>0.772000000000002</v>
      </c>
      <c r="G17" s="783">
        <v>5.596230518303748</v>
      </c>
      <c r="H17" s="783">
        <v>0</v>
      </c>
      <c r="I17" s="783">
        <v>0</v>
      </c>
    </row>
    <row r="18" spans="1:9" s="111" customFormat="1" ht="12.75">
      <c r="A18" s="1365" t="s">
        <v>746</v>
      </c>
      <c r="B18" s="783">
        <v>3.3560000000000003</v>
      </c>
      <c r="C18" s="783">
        <v>24.243000000000002</v>
      </c>
      <c r="D18" s="783">
        <v>3.65</v>
      </c>
      <c r="E18" s="1299">
        <v>3.65</v>
      </c>
      <c r="F18" s="783">
        <v>20.887</v>
      </c>
      <c r="G18" s="783">
        <v>622.3778307508938</v>
      </c>
      <c r="H18" s="783">
        <v>0</v>
      </c>
      <c r="I18" s="783">
        <v>0</v>
      </c>
    </row>
    <row r="19" spans="1:9" s="111" customFormat="1" ht="12.75">
      <c r="A19" s="1365" t="s">
        <v>747</v>
      </c>
      <c r="B19" s="783">
        <v>506.4930671213</v>
      </c>
      <c r="C19" s="783">
        <v>476.32339012</v>
      </c>
      <c r="D19" s="783">
        <v>173.79593448000003</v>
      </c>
      <c r="E19" s="1299">
        <v>166.47357003999997</v>
      </c>
      <c r="F19" s="783">
        <v>-30.169677001299988</v>
      </c>
      <c r="G19" s="783">
        <v>-5.956582421309758</v>
      </c>
      <c r="H19" s="783">
        <v>-7.322364440000058</v>
      </c>
      <c r="I19" s="783">
        <v>-4.213196621606069</v>
      </c>
    </row>
    <row r="20" spans="1:9" s="111" customFormat="1" ht="12.75">
      <c r="A20" s="1366" t="s">
        <v>748</v>
      </c>
      <c r="B20" s="784">
        <v>119.02600000000002</v>
      </c>
      <c r="C20" s="784">
        <v>118.46300000000001</v>
      </c>
      <c r="D20" s="784">
        <v>280.70194168999996</v>
      </c>
      <c r="E20" s="1299">
        <v>276.22480469000004</v>
      </c>
      <c r="F20" s="784">
        <v>-0.5630000000000166</v>
      </c>
      <c r="G20" s="784">
        <v>-0.4730058978710672</v>
      </c>
      <c r="H20" s="784">
        <v>-4.477136999999914</v>
      </c>
      <c r="I20" s="784">
        <v>-1.5949789919673405</v>
      </c>
    </row>
    <row r="21" spans="1:9" s="394" customFormat="1" ht="12.75">
      <c r="A21" s="1361" t="s">
        <v>749</v>
      </c>
      <c r="B21" s="1362">
        <v>74889.7548389199</v>
      </c>
      <c r="C21" s="1362">
        <v>76826.80117529315</v>
      </c>
      <c r="D21" s="1362">
        <v>87878.03042685952</v>
      </c>
      <c r="E21" s="1302">
        <v>87345.45436149051</v>
      </c>
      <c r="F21" s="1362">
        <v>1937.046336373256</v>
      </c>
      <c r="G21" s="1362">
        <v>2.5865304814251857</v>
      </c>
      <c r="H21" s="1362">
        <v>-532.5760653690086</v>
      </c>
      <c r="I21" s="1362">
        <v>-0.6060400566353944</v>
      </c>
    </row>
    <row r="22" spans="1:9" s="111" customFormat="1" ht="12.75">
      <c r="A22" s="1363" t="s">
        <v>750</v>
      </c>
      <c r="B22" s="1364">
        <v>15366.53409425903</v>
      </c>
      <c r="C22" s="1364">
        <v>15183.431916950003</v>
      </c>
      <c r="D22" s="1364">
        <v>17877.220434752508</v>
      </c>
      <c r="E22" s="1299">
        <v>17342.91405303</v>
      </c>
      <c r="F22" s="1364">
        <v>-183.10217730902696</v>
      </c>
      <c r="G22" s="1364">
        <v>-1.1915645791423737</v>
      </c>
      <c r="H22" s="1364">
        <v>-534.3063817225084</v>
      </c>
      <c r="I22" s="1364">
        <v>-2.988755347469123</v>
      </c>
    </row>
    <row r="23" spans="1:9" s="111" customFormat="1" ht="12.75">
      <c r="A23" s="1365" t="s">
        <v>751</v>
      </c>
      <c r="B23" s="783">
        <v>1268.17308322</v>
      </c>
      <c r="C23" s="783">
        <v>1157.08608322</v>
      </c>
      <c r="D23" s="783">
        <v>1787.68282697</v>
      </c>
      <c r="E23" s="1299">
        <v>1766.37232363</v>
      </c>
      <c r="F23" s="783">
        <v>-111.08699999999999</v>
      </c>
      <c r="G23" s="783">
        <v>-8.7596087213853</v>
      </c>
      <c r="H23" s="783">
        <v>-21.31050333999997</v>
      </c>
      <c r="I23" s="783">
        <v>-1.1920740647332733</v>
      </c>
    </row>
    <row r="24" spans="1:9" s="111" customFormat="1" ht="12.75">
      <c r="A24" s="1365" t="s">
        <v>86</v>
      </c>
      <c r="B24" s="783">
        <v>2367.0334193393414</v>
      </c>
      <c r="C24" s="783">
        <v>2235.84535769</v>
      </c>
      <c r="D24" s="1367">
        <v>2357.0178607099997</v>
      </c>
      <c r="E24" s="1368">
        <v>2294.9419232299997</v>
      </c>
      <c r="F24" s="783">
        <v>-131.1880616493413</v>
      </c>
      <c r="G24" s="783">
        <v>-5.542298667078261</v>
      </c>
      <c r="H24" s="783">
        <v>-62.07593747999999</v>
      </c>
      <c r="I24" s="783">
        <v>-2.633664280392894</v>
      </c>
    </row>
    <row r="25" spans="1:9" s="111" customFormat="1" ht="12.75">
      <c r="A25" s="1365" t="s">
        <v>752</v>
      </c>
      <c r="B25" s="783">
        <v>1242.41473496</v>
      </c>
      <c r="C25" s="783">
        <v>1193.5359291600003</v>
      </c>
      <c r="D25" s="783">
        <v>1531.3638139299999</v>
      </c>
      <c r="E25" s="1299">
        <v>1521.4920057099998</v>
      </c>
      <c r="F25" s="783">
        <v>-48.87880579999978</v>
      </c>
      <c r="G25" s="783">
        <v>-3.934177889605716</v>
      </c>
      <c r="H25" s="783">
        <v>-9.871808220000048</v>
      </c>
      <c r="I25" s="783">
        <v>-0.6446416018323976</v>
      </c>
    </row>
    <row r="26" spans="1:9" s="111" customFormat="1" ht="12.75">
      <c r="A26" s="1365" t="s">
        <v>753</v>
      </c>
      <c r="B26" s="783">
        <v>1124.6186843793414</v>
      </c>
      <c r="C26" s="783">
        <v>1042.3094285299999</v>
      </c>
      <c r="D26" s="783">
        <v>825.6540467799999</v>
      </c>
      <c r="E26" s="1299">
        <v>773.44991752</v>
      </c>
      <c r="F26" s="783">
        <v>-82.30925584934153</v>
      </c>
      <c r="G26" s="783">
        <v>-7.318859004620455</v>
      </c>
      <c r="H26" s="783">
        <v>-52.204129259999945</v>
      </c>
      <c r="I26" s="783">
        <v>-6.322760660302319</v>
      </c>
    </row>
    <row r="27" spans="1:9" s="111" customFormat="1" ht="12.75">
      <c r="A27" s="1365" t="s">
        <v>754</v>
      </c>
      <c r="B27" s="783">
        <v>98.133</v>
      </c>
      <c r="C27" s="783">
        <v>196.66799999999998</v>
      </c>
      <c r="D27" s="783">
        <v>259.36962176000003</v>
      </c>
      <c r="E27" s="1299">
        <v>261.13146302</v>
      </c>
      <c r="F27" s="783">
        <v>98.535</v>
      </c>
      <c r="G27" s="783">
        <v>100.40964813059826</v>
      </c>
      <c r="H27" s="783">
        <v>1.7618412599999829</v>
      </c>
      <c r="I27" s="783">
        <v>0.6792781853343837</v>
      </c>
    </row>
    <row r="28" spans="1:9" s="111" customFormat="1" ht="12.75">
      <c r="A28" s="1365" t="s">
        <v>755</v>
      </c>
      <c r="B28" s="783">
        <v>1079.4154555421314</v>
      </c>
      <c r="C28" s="783">
        <v>1137.476013833133</v>
      </c>
      <c r="D28" s="783">
        <v>2017.1857115299997</v>
      </c>
      <c r="E28" s="1299">
        <v>1768.0200673648</v>
      </c>
      <c r="F28" s="783">
        <v>58.0605582910016</v>
      </c>
      <c r="G28" s="783">
        <v>5.378888915560409</v>
      </c>
      <c r="H28" s="783">
        <v>-249.16564416519964</v>
      </c>
      <c r="I28" s="783">
        <v>-12.352142033378371</v>
      </c>
    </row>
    <row r="29" spans="1:9" s="111" customFormat="1" ht="12.75">
      <c r="A29" s="1365" t="s">
        <v>756</v>
      </c>
      <c r="B29" s="783">
        <v>541.9159999999999</v>
      </c>
      <c r="C29" s="783">
        <v>539.24</v>
      </c>
      <c r="D29" s="783">
        <v>505.04867823000006</v>
      </c>
      <c r="E29" s="1299">
        <v>432.04449437999995</v>
      </c>
      <c r="F29" s="783">
        <v>-2.675999999999931</v>
      </c>
      <c r="G29" s="783">
        <v>-0.4938034676960878</v>
      </c>
      <c r="H29" s="783">
        <v>-73.00418385000012</v>
      </c>
      <c r="I29" s="783">
        <v>-14.454880687115448</v>
      </c>
    </row>
    <row r="30" spans="1:9" s="111" customFormat="1" ht="12.75">
      <c r="A30" s="1365" t="s">
        <v>757</v>
      </c>
      <c r="B30" s="783">
        <v>8771.498050776334</v>
      </c>
      <c r="C30" s="783">
        <v>9217.008839070002</v>
      </c>
      <c r="D30" s="783">
        <v>8282.195720503998</v>
      </c>
      <c r="E30" s="1299">
        <v>8037.517603402001</v>
      </c>
      <c r="F30" s="783">
        <v>445.51078829366816</v>
      </c>
      <c r="G30" s="783">
        <v>5.079072989752732</v>
      </c>
      <c r="H30" s="783">
        <v>-244.67811710199658</v>
      </c>
      <c r="I30" s="783">
        <v>-2.954266300375562</v>
      </c>
    </row>
    <row r="31" spans="1:9" s="111" customFormat="1" ht="12.75">
      <c r="A31" s="1365" t="s">
        <v>758</v>
      </c>
      <c r="B31" s="783">
        <v>1570.9189805267793</v>
      </c>
      <c r="C31" s="783">
        <v>1529.5473745999996</v>
      </c>
      <c r="D31" s="783">
        <v>1827.0541819300001</v>
      </c>
      <c r="E31" s="1299">
        <v>1779.7777281500003</v>
      </c>
      <c r="F31" s="783">
        <v>-41.371605926779694</v>
      </c>
      <c r="G31" s="783">
        <v>-2.6335925938654374</v>
      </c>
      <c r="H31" s="783">
        <v>-47.27645377999988</v>
      </c>
      <c r="I31" s="783">
        <v>-2.58757809415699</v>
      </c>
    </row>
    <row r="32" spans="1:9" s="111" customFormat="1" ht="12.75">
      <c r="A32" s="1365" t="s">
        <v>759</v>
      </c>
      <c r="B32" s="783">
        <v>2002.1529823666322</v>
      </c>
      <c r="C32" s="783">
        <v>1989.7431292399997</v>
      </c>
      <c r="D32" s="783">
        <v>1976.6225991</v>
      </c>
      <c r="E32" s="1299">
        <v>2026.1738261700004</v>
      </c>
      <c r="F32" s="783">
        <v>-12.40985312663247</v>
      </c>
      <c r="G32" s="783">
        <v>-0.6198254197320867</v>
      </c>
      <c r="H32" s="783">
        <v>49.55122707000055</v>
      </c>
      <c r="I32" s="783">
        <v>2.5068633280102293</v>
      </c>
    </row>
    <row r="33" spans="1:9" s="111" customFormat="1" ht="12.75">
      <c r="A33" s="1365" t="s">
        <v>760</v>
      </c>
      <c r="B33" s="783">
        <v>1251.1935542101369</v>
      </c>
      <c r="C33" s="783">
        <v>1621.5908455000001</v>
      </c>
      <c r="D33" s="783">
        <v>2258.92904337</v>
      </c>
      <c r="E33" s="1299">
        <v>2280.0602496500005</v>
      </c>
      <c r="F33" s="783">
        <v>370.39729128986323</v>
      </c>
      <c r="G33" s="783">
        <v>29.603516581708295</v>
      </c>
      <c r="H33" s="783">
        <v>21.131206280000697</v>
      </c>
      <c r="I33" s="783">
        <v>0.9354524145865137</v>
      </c>
    </row>
    <row r="34" spans="1:9" s="111" customFormat="1" ht="12.75">
      <c r="A34" s="1365" t="s">
        <v>761</v>
      </c>
      <c r="B34" s="783">
        <v>2706.42973294</v>
      </c>
      <c r="C34" s="783">
        <v>2796.5277329400005</v>
      </c>
      <c r="D34" s="783">
        <v>3501.2012874600005</v>
      </c>
      <c r="E34" s="1299">
        <v>3444.121859489999</v>
      </c>
      <c r="F34" s="783">
        <v>90.09800000000041</v>
      </c>
      <c r="G34" s="783">
        <v>3.3290352564271735</v>
      </c>
      <c r="H34" s="783">
        <v>-57.079427970001234</v>
      </c>
      <c r="I34" s="783">
        <v>-1.6302812458809064</v>
      </c>
    </row>
    <row r="35" spans="1:9" s="111" customFormat="1" ht="12.75">
      <c r="A35" s="1365" t="s">
        <v>762</v>
      </c>
      <c r="B35" s="783">
        <v>3036.5274569827534</v>
      </c>
      <c r="C35" s="783">
        <v>2951.14091173</v>
      </c>
      <c r="D35" s="783">
        <v>3630.0483770600013</v>
      </c>
      <c r="E35" s="1299">
        <v>3555.8650829999992</v>
      </c>
      <c r="F35" s="783">
        <v>-85.38654525275342</v>
      </c>
      <c r="G35" s="783">
        <v>-2.8119800154087127</v>
      </c>
      <c r="H35" s="783">
        <v>-74.18329406000203</v>
      </c>
      <c r="I35" s="783">
        <v>-2.0435896813056673</v>
      </c>
    </row>
    <row r="36" spans="1:9" s="111" customFormat="1" ht="12.75">
      <c r="A36" s="1365" t="s">
        <v>763</v>
      </c>
      <c r="B36" s="783">
        <v>2000.31896652</v>
      </c>
      <c r="C36" s="783">
        <v>1797.0476621899998</v>
      </c>
      <c r="D36" s="783">
        <v>2218.45882742</v>
      </c>
      <c r="E36" s="1299">
        <v>2055.60360425</v>
      </c>
      <c r="F36" s="783">
        <v>-203.27130433000025</v>
      </c>
      <c r="G36" s="783">
        <v>-10.161944556454209</v>
      </c>
      <c r="H36" s="783">
        <v>-162.85522317000004</v>
      </c>
      <c r="I36" s="783">
        <v>-7.340917088796988</v>
      </c>
    </row>
    <row r="37" spans="1:9" s="111" customFormat="1" ht="12.75">
      <c r="A37" s="1365" t="s">
        <v>764</v>
      </c>
      <c r="B37" s="783">
        <v>124.51688103696831</v>
      </c>
      <c r="C37" s="783">
        <v>119.10765842999999</v>
      </c>
      <c r="D37" s="783">
        <v>112.70854968999997</v>
      </c>
      <c r="E37" s="1299">
        <v>74.49530942000001</v>
      </c>
      <c r="F37" s="783">
        <v>-5.409222606968328</v>
      </c>
      <c r="G37" s="783">
        <v>-4.3441680854199705</v>
      </c>
      <c r="H37" s="783">
        <v>-38.21324026999996</v>
      </c>
      <c r="I37" s="783">
        <v>-33.90447341847964</v>
      </c>
    </row>
    <row r="38" spans="1:9" s="111" customFormat="1" ht="12.75">
      <c r="A38" s="1365" t="s">
        <v>765</v>
      </c>
      <c r="B38" s="783">
        <v>214.42506577999998</v>
      </c>
      <c r="C38" s="783">
        <v>227.22750542</v>
      </c>
      <c r="D38" s="783">
        <v>235.91422570999998</v>
      </c>
      <c r="E38" s="1299">
        <v>236.75328202999998</v>
      </c>
      <c r="F38" s="783">
        <v>12.802439640000017</v>
      </c>
      <c r="G38" s="783">
        <v>5.970589116262795</v>
      </c>
      <c r="H38" s="783">
        <v>0.8390563199999974</v>
      </c>
      <c r="I38" s="783">
        <v>0.35566160432877675</v>
      </c>
    </row>
    <row r="39" spans="1:9" s="111" customFormat="1" ht="12.75">
      <c r="A39" s="1365" t="s">
        <v>766</v>
      </c>
      <c r="B39" s="783">
        <v>928.7791322647988</v>
      </c>
      <c r="C39" s="783">
        <v>999.5494089500002</v>
      </c>
      <c r="D39" s="783">
        <v>1016.6356673030001</v>
      </c>
      <c r="E39" s="1299">
        <v>1003.8427632639999</v>
      </c>
      <c r="F39" s="783">
        <v>70.77027668520134</v>
      </c>
      <c r="G39" s="783">
        <v>7.619710028651294</v>
      </c>
      <c r="H39" s="783">
        <v>-12.792904039000177</v>
      </c>
      <c r="I39" s="783">
        <v>-1.2583567988459483</v>
      </c>
    </row>
    <row r="40" spans="1:9" s="111" customFormat="1" ht="12.75">
      <c r="A40" s="1365" t="s">
        <v>767</v>
      </c>
      <c r="B40" s="783">
        <v>3979.969987561807</v>
      </c>
      <c r="C40" s="783">
        <v>4279.79469349</v>
      </c>
      <c r="D40" s="783">
        <v>4709.74194534</v>
      </c>
      <c r="E40" s="1299">
        <v>4661.36646507</v>
      </c>
      <c r="F40" s="783">
        <v>299.824705928193</v>
      </c>
      <c r="G40" s="783">
        <v>7.533340876067017</v>
      </c>
      <c r="H40" s="783">
        <v>-48.37548026999957</v>
      </c>
      <c r="I40" s="783">
        <v>-1.0271365359595581</v>
      </c>
    </row>
    <row r="41" spans="1:9" s="111" customFormat="1" ht="12.75">
      <c r="A41" s="1365" t="s">
        <v>768</v>
      </c>
      <c r="B41" s="783">
        <v>3073.61240973133</v>
      </c>
      <c r="C41" s="783">
        <v>3103.74963336</v>
      </c>
      <c r="D41" s="783">
        <v>4163.5023644</v>
      </c>
      <c r="E41" s="1299">
        <v>4339.481925579999</v>
      </c>
      <c r="F41" s="783">
        <v>30.1372236286702</v>
      </c>
      <c r="G41" s="783">
        <v>0.9805147693070562</v>
      </c>
      <c r="H41" s="783">
        <v>175.9795611799991</v>
      </c>
      <c r="I41" s="783">
        <v>4.2267193765689</v>
      </c>
    </row>
    <row r="42" spans="1:9" s="111" customFormat="1" ht="12.75">
      <c r="A42" s="1365" t="s">
        <v>769</v>
      </c>
      <c r="B42" s="783">
        <v>1749.1390926299998</v>
      </c>
      <c r="C42" s="783">
        <v>1783.5743839499999</v>
      </c>
      <c r="D42" s="783">
        <v>1892.57232176</v>
      </c>
      <c r="E42" s="1299">
        <v>1903.6063252600002</v>
      </c>
      <c r="F42" s="783">
        <v>34.43529132000003</v>
      </c>
      <c r="G42" s="783">
        <v>1.9686994284841715</v>
      </c>
      <c r="H42" s="783">
        <v>11.034003500000154</v>
      </c>
      <c r="I42" s="783">
        <v>0.5830162141301458</v>
      </c>
    </row>
    <row r="43" spans="1:9" s="111" customFormat="1" ht="12.75">
      <c r="A43" s="1365" t="s">
        <v>770</v>
      </c>
      <c r="B43" s="783">
        <v>11543.526753882647</v>
      </c>
      <c r="C43" s="783">
        <v>12946.855036160001</v>
      </c>
      <c r="D43" s="783">
        <v>13388.331586659999</v>
      </c>
      <c r="E43" s="1299">
        <v>14297.08468322</v>
      </c>
      <c r="F43" s="783">
        <v>1403.3282822773544</v>
      </c>
      <c r="G43" s="783">
        <v>12.15684177112811</v>
      </c>
      <c r="H43" s="783">
        <v>908.7530965600017</v>
      </c>
      <c r="I43" s="783">
        <v>6.787650056900849</v>
      </c>
    </row>
    <row r="44" spans="1:9" s="111" customFormat="1" ht="12.75">
      <c r="A44" s="1365" t="s">
        <v>771</v>
      </c>
      <c r="B44" s="783">
        <v>2025.36724817</v>
      </c>
      <c r="C44" s="783">
        <v>1883.86624817</v>
      </c>
      <c r="D44" s="783">
        <v>2724.75703844</v>
      </c>
      <c r="E44" s="1299">
        <v>2773.09337962</v>
      </c>
      <c r="F44" s="783">
        <v>-141.50099999999998</v>
      </c>
      <c r="G44" s="783">
        <v>-6.986436663664418</v>
      </c>
      <c r="H44" s="783">
        <v>48.33634118000009</v>
      </c>
      <c r="I44" s="783">
        <v>1.7739688529320765</v>
      </c>
    </row>
    <row r="45" spans="1:9" s="111" customFormat="1" ht="12.75">
      <c r="A45" s="1366" t="s">
        <v>772</v>
      </c>
      <c r="B45" s="784">
        <v>9190.173491179186</v>
      </c>
      <c r="C45" s="784">
        <v>9130.7227404</v>
      </c>
      <c r="D45" s="784">
        <v>11135.831556759998</v>
      </c>
      <c r="E45" s="1299">
        <v>11011.1859492597</v>
      </c>
      <c r="F45" s="784">
        <v>-59.45075077918591</v>
      </c>
      <c r="G45" s="784">
        <v>-0.6468947603246804</v>
      </c>
      <c r="H45" s="784">
        <v>-124.64560750029887</v>
      </c>
      <c r="I45" s="784">
        <v>-1.1193201591185424</v>
      </c>
    </row>
    <row r="46" spans="1:9" s="394" customFormat="1" ht="12.75">
      <c r="A46" s="1361" t="s">
        <v>773</v>
      </c>
      <c r="B46" s="1362">
        <v>32368.793902086887</v>
      </c>
      <c r="C46" s="1362">
        <v>32955.26406532</v>
      </c>
      <c r="D46" s="1362">
        <v>44867.00765243001</v>
      </c>
      <c r="E46" s="1300">
        <v>45348.46202834</v>
      </c>
      <c r="F46" s="1362">
        <v>586.4701632331125</v>
      </c>
      <c r="G46" s="1362">
        <v>1.8118381704525035</v>
      </c>
      <c r="H46" s="1362">
        <v>481.45437590999063</v>
      </c>
      <c r="I46" s="1362">
        <v>1.073069948501268</v>
      </c>
    </row>
    <row r="47" spans="1:9" s="111" customFormat="1" ht="12.75">
      <c r="A47" s="1363" t="s">
        <v>774</v>
      </c>
      <c r="B47" s="1364">
        <v>26411.145290736888</v>
      </c>
      <c r="C47" s="1364">
        <v>26675.50271836</v>
      </c>
      <c r="D47" s="1364">
        <v>34958.00638651001</v>
      </c>
      <c r="E47" s="1299">
        <v>35155.54381101</v>
      </c>
      <c r="F47" s="1364">
        <v>264.357427623112</v>
      </c>
      <c r="G47" s="1364">
        <v>1.000931329228761</v>
      </c>
      <c r="H47" s="1364">
        <v>197.53742449999118</v>
      </c>
      <c r="I47" s="1364">
        <v>0.565070623066821</v>
      </c>
    </row>
    <row r="48" spans="1:9" s="111" customFormat="1" ht="12.75">
      <c r="A48" s="1365" t="s">
        <v>775</v>
      </c>
      <c r="B48" s="783">
        <v>4010.9837967500002</v>
      </c>
      <c r="C48" s="783">
        <v>4229.33098522</v>
      </c>
      <c r="D48" s="783">
        <v>6908.745741940002</v>
      </c>
      <c r="E48" s="1299">
        <v>7174.098483719999</v>
      </c>
      <c r="F48" s="783">
        <v>218.34718846999976</v>
      </c>
      <c r="G48" s="783">
        <v>5.443731501656053</v>
      </c>
      <c r="H48" s="783">
        <v>265.3527417799978</v>
      </c>
      <c r="I48" s="783">
        <v>3.840823670339412</v>
      </c>
    </row>
    <row r="49" spans="1:9" s="111" customFormat="1" ht="12.75">
      <c r="A49" s="1366" t="s">
        <v>776</v>
      </c>
      <c r="B49" s="784">
        <v>1946.6648146</v>
      </c>
      <c r="C49" s="784">
        <v>2050.4303617399996</v>
      </c>
      <c r="D49" s="784">
        <v>3000.25552398</v>
      </c>
      <c r="E49" s="1299">
        <v>3018.8197336099997</v>
      </c>
      <c r="F49" s="784">
        <v>103.76554713999963</v>
      </c>
      <c r="G49" s="784">
        <v>5.330427013513435</v>
      </c>
      <c r="H49" s="784">
        <v>18.564209629999823</v>
      </c>
      <c r="I49" s="784">
        <v>0.6187542854807714</v>
      </c>
    </row>
    <row r="50" spans="1:9" s="394" customFormat="1" ht="12.75">
      <c r="A50" s="1361" t="s">
        <v>777</v>
      </c>
      <c r="B50" s="1362">
        <v>5069.395343439016</v>
      </c>
      <c r="C50" s="1362">
        <v>5146.44010478</v>
      </c>
      <c r="D50" s="1362">
        <v>6534.6430712</v>
      </c>
      <c r="E50" s="1302">
        <v>6576.09816455</v>
      </c>
      <c r="F50" s="1362">
        <v>77.04476134098422</v>
      </c>
      <c r="G50" s="1362">
        <v>1.5198017933380985</v>
      </c>
      <c r="H50" s="1362">
        <v>41.455093349999515</v>
      </c>
      <c r="I50" s="1362">
        <v>0.6343895588223282</v>
      </c>
    </row>
    <row r="51" spans="1:9" s="111" customFormat="1" ht="12.75">
      <c r="A51" s="1363" t="s">
        <v>778</v>
      </c>
      <c r="B51" s="1364">
        <v>1673.3292856100002</v>
      </c>
      <c r="C51" s="1364">
        <v>1735.14828561</v>
      </c>
      <c r="D51" s="1364">
        <v>1117.31516109</v>
      </c>
      <c r="E51" s="1299">
        <v>1164.7406821600002</v>
      </c>
      <c r="F51" s="1364">
        <v>61.81899999999973</v>
      </c>
      <c r="G51" s="1364">
        <v>3.6943714863308608</v>
      </c>
      <c r="H51" s="1364">
        <v>47.425521070000286</v>
      </c>
      <c r="I51" s="1364">
        <v>4.244596575932451</v>
      </c>
    </row>
    <row r="52" spans="1:9" s="111" customFormat="1" ht="12.75">
      <c r="A52" s="1365" t="s">
        <v>779</v>
      </c>
      <c r="B52" s="783">
        <v>194.64100000000002</v>
      </c>
      <c r="C52" s="783">
        <v>197.43300000000002</v>
      </c>
      <c r="D52" s="783">
        <v>270.64702853999995</v>
      </c>
      <c r="E52" s="1299">
        <v>256.33141492999994</v>
      </c>
      <c r="F52" s="783">
        <v>2.7920000000000016</v>
      </c>
      <c r="G52" s="783">
        <v>1.434435704707642</v>
      </c>
      <c r="H52" s="783">
        <v>-14.315613610000014</v>
      </c>
      <c r="I52" s="783">
        <v>-5.289403577502886</v>
      </c>
    </row>
    <row r="53" spans="1:9" s="111" customFormat="1" ht="12.75">
      <c r="A53" s="1365" t="s">
        <v>780</v>
      </c>
      <c r="B53" s="783">
        <v>65.626</v>
      </c>
      <c r="C53" s="783">
        <v>49.005</v>
      </c>
      <c r="D53" s="783">
        <v>311.22598600999993</v>
      </c>
      <c r="E53" s="1299">
        <v>121.29878596000003</v>
      </c>
      <c r="F53" s="783">
        <v>-16.621000000000002</v>
      </c>
      <c r="G53" s="783">
        <v>-25.326852162252766</v>
      </c>
      <c r="H53" s="783">
        <v>-189.9272000499999</v>
      </c>
      <c r="I53" s="783">
        <v>-61.02549548799482</v>
      </c>
    </row>
    <row r="54" spans="1:9" s="111" customFormat="1" ht="12.75">
      <c r="A54" s="1365" t="s">
        <v>781</v>
      </c>
      <c r="B54" s="783">
        <v>26.433</v>
      </c>
      <c r="C54" s="783">
        <v>73.04</v>
      </c>
      <c r="D54" s="783">
        <v>408.5692285</v>
      </c>
      <c r="E54" s="1299">
        <v>449.61334724</v>
      </c>
      <c r="F54" s="783">
        <v>46.607000000000006</v>
      </c>
      <c r="G54" s="783">
        <v>176.32126508531005</v>
      </c>
      <c r="H54" s="783">
        <v>41.04411873999999</v>
      </c>
      <c r="I54" s="783">
        <v>10.045817422591332</v>
      </c>
    </row>
    <row r="55" spans="1:9" s="111" customFormat="1" ht="12.75">
      <c r="A55" s="1365" t="s">
        <v>782</v>
      </c>
      <c r="B55" s="783">
        <v>143.94849483</v>
      </c>
      <c r="C55" s="783">
        <v>84.11449482999998</v>
      </c>
      <c r="D55" s="783">
        <v>149.06417343999996</v>
      </c>
      <c r="E55" s="1299">
        <v>146.29236868</v>
      </c>
      <c r="F55" s="783">
        <v>-59.834</v>
      </c>
      <c r="G55" s="783">
        <v>-41.566256090876564</v>
      </c>
      <c r="H55" s="783">
        <v>-2.7718047599999522</v>
      </c>
      <c r="I55" s="783">
        <v>-1.859470787670946</v>
      </c>
    </row>
    <row r="56" spans="1:9" s="111" customFormat="1" ht="12.75">
      <c r="A56" s="1365" t="s">
        <v>783</v>
      </c>
      <c r="B56" s="783">
        <v>106.249</v>
      </c>
      <c r="C56" s="783">
        <v>101.99600000000001</v>
      </c>
      <c r="D56" s="783">
        <v>398.67196204</v>
      </c>
      <c r="E56" s="1299">
        <v>697.99978762</v>
      </c>
      <c r="F56" s="783">
        <v>-4.252999999999986</v>
      </c>
      <c r="G56" s="783">
        <v>-4.002861203399548</v>
      </c>
      <c r="H56" s="783">
        <v>299.32782558</v>
      </c>
      <c r="I56" s="783">
        <v>75.08123321448112</v>
      </c>
    </row>
    <row r="57" spans="1:9" s="111" customFormat="1" ht="12.75">
      <c r="A57" s="1365" t="s">
        <v>784</v>
      </c>
      <c r="B57" s="783">
        <v>1062.0868706798599</v>
      </c>
      <c r="C57" s="783">
        <v>1089.9457351400001</v>
      </c>
      <c r="D57" s="783">
        <v>1409.4163430199999</v>
      </c>
      <c r="E57" s="1299">
        <v>1333.1207635999997</v>
      </c>
      <c r="F57" s="783">
        <v>27.85886446014024</v>
      </c>
      <c r="G57" s="783">
        <v>2.623030679430893</v>
      </c>
      <c r="H57" s="783">
        <v>-76.2955794200002</v>
      </c>
      <c r="I57" s="783">
        <v>-5.413274778446183</v>
      </c>
    </row>
    <row r="58" spans="1:9" s="111" customFormat="1" ht="12.75">
      <c r="A58" s="1365" t="s">
        <v>785</v>
      </c>
      <c r="B58" s="783">
        <v>755.4979343654288</v>
      </c>
      <c r="C58" s="783">
        <v>727.5519774700001</v>
      </c>
      <c r="D58" s="783">
        <v>851.7472434600002</v>
      </c>
      <c r="E58" s="1299">
        <v>765.4581701</v>
      </c>
      <c r="F58" s="783">
        <v>-27.945956895428708</v>
      </c>
      <c r="G58" s="783">
        <v>-3.699011688086423</v>
      </c>
      <c r="H58" s="783">
        <v>-86.2890733600002</v>
      </c>
      <c r="I58" s="783">
        <v>-10.130830950444105</v>
      </c>
    </row>
    <row r="59" spans="1:9" s="111" customFormat="1" ht="12.75">
      <c r="A59" s="1365" t="s">
        <v>786</v>
      </c>
      <c r="B59" s="783">
        <v>50.58902820776959</v>
      </c>
      <c r="C59" s="783">
        <v>45.86790237</v>
      </c>
      <c r="D59" s="783">
        <v>153.45610692000002</v>
      </c>
      <c r="E59" s="1299">
        <v>139.72305355999998</v>
      </c>
      <c r="F59" s="783">
        <v>-4.721125837769584</v>
      </c>
      <c r="G59" s="783">
        <v>-9.33231177792125</v>
      </c>
      <c r="H59" s="783">
        <v>-13.733053360000042</v>
      </c>
      <c r="I59" s="783">
        <v>-8.949173568673535</v>
      </c>
    </row>
    <row r="60" spans="1:9" s="111" customFormat="1" ht="12.75">
      <c r="A60" s="1365" t="s">
        <v>787</v>
      </c>
      <c r="B60" s="783">
        <v>246.79818546595766</v>
      </c>
      <c r="C60" s="783">
        <v>183.6386839</v>
      </c>
      <c r="D60" s="783">
        <v>389.05624842</v>
      </c>
      <c r="E60" s="1299">
        <v>390.90696334999996</v>
      </c>
      <c r="F60" s="783">
        <v>-63.15950156595767</v>
      </c>
      <c r="G60" s="783">
        <v>-25.591558319892766</v>
      </c>
      <c r="H60" s="783">
        <v>1.850714929999981</v>
      </c>
      <c r="I60" s="783">
        <v>0.4756934087335538</v>
      </c>
    </row>
    <row r="61" spans="1:9" s="111" customFormat="1" ht="12.75">
      <c r="A61" s="1365" t="s">
        <v>788</v>
      </c>
      <c r="B61" s="783">
        <v>178.93354428</v>
      </c>
      <c r="C61" s="783">
        <v>193.01002546</v>
      </c>
      <c r="D61" s="783">
        <v>264.07265253</v>
      </c>
      <c r="E61" s="1299">
        <v>279.6611808500001</v>
      </c>
      <c r="F61" s="783">
        <v>14.076481180000002</v>
      </c>
      <c r="G61" s="783">
        <v>7.866876631009302</v>
      </c>
      <c r="H61" s="783">
        <v>15.58852832000008</v>
      </c>
      <c r="I61" s="783">
        <v>5.903121042883887</v>
      </c>
    </row>
    <row r="62" spans="1:9" s="111" customFormat="1" ht="12.75" hidden="1">
      <c r="A62" s="1365" t="s">
        <v>789</v>
      </c>
      <c r="B62" s="783">
        <v>0</v>
      </c>
      <c r="C62" s="783">
        <v>0</v>
      </c>
      <c r="D62" s="783">
        <v>10.895</v>
      </c>
      <c r="E62" s="1299">
        <v>11.623000000000001</v>
      </c>
      <c r="F62" s="783">
        <v>0</v>
      </c>
      <c r="G62" s="783" t="e">
        <v>#DIV/0!</v>
      </c>
      <c r="H62" s="783">
        <v>0.7280000000000015</v>
      </c>
      <c r="I62" s="783">
        <v>6.681964203763209</v>
      </c>
    </row>
    <row r="63" spans="1:9" s="111" customFormat="1" ht="12.75">
      <c r="A63" s="1366" t="s">
        <v>790</v>
      </c>
      <c r="B63" s="784">
        <v>565.2629999999999</v>
      </c>
      <c r="C63" s="784">
        <v>665.689</v>
      </c>
      <c r="D63" s="784">
        <v>800.50593723</v>
      </c>
      <c r="E63" s="1299">
        <v>819.3286465000001</v>
      </c>
      <c r="F63" s="784">
        <v>100.42600000000004</v>
      </c>
      <c r="G63" s="784">
        <v>17.766243323904103</v>
      </c>
      <c r="H63" s="784">
        <v>18.822709270000132</v>
      </c>
      <c r="I63" s="784">
        <v>2.3513516133475005</v>
      </c>
    </row>
    <row r="64" spans="1:9" s="394" customFormat="1" ht="12.75">
      <c r="A64" s="1361" t="s">
        <v>791</v>
      </c>
      <c r="B64" s="1362">
        <v>4340.192464191185</v>
      </c>
      <c r="C64" s="1362">
        <v>5087.72434983</v>
      </c>
      <c r="D64" s="1362">
        <v>6977.660469810001</v>
      </c>
      <c r="E64" s="1300">
        <v>7073.23975554</v>
      </c>
      <c r="F64" s="1362">
        <v>747.5318856388158</v>
      </c>
      <c r="G64" s="1362">
        <v>17.22347319401933</v>
      </c>
      <c r="H64" s="1362">
        <v>95.57928572999936</v>
      </c>
      <c r="I64" s="1362">
        <v>1.3697898621398805</v>
      </c>
    </row>
    <row r="65" spans="1:9" s="111" customFormat="1" ht="12.75">
      <c r="A65" s="1363" t="s">
        <v>792</v>
      </c>
      <c r="B65" s="1364">
        <v>3809.7062118811846</v>
      </c>
      <c r="C65" s="1364">
        <v>4492.41430812</v>
      </c>
      <c r="D65" s="1364">
        <v>6234.48889921</v>
      </c>
      <c r="E65" s="1299">
        <v>6219.657380920001</v>
      </c>
      <c r="F65" s="1364">
        <v>682.7080962388154</v>
      </c>
      <c r="G65" s="1364">
        <v>17.92022949459147</v>
      </c>
      <c r="H65" s="1364">
        <v>-14.831518289999622</v>
      </c>
      <c r="I65" s="1364">
        <v>-0.23789469401219063</v>
      </c>
    </row>
    <row r="66" spans="1:9" s="111" customFormat="1" ht="12.75">
      <c r="A66" s="1365" t="s">
        <v>793</v>
      </c>
      <c r="B66" s="783">
        <v>4.1</v>
      </c>
      <c r="C66" s="783">
        <v>3.9</v>
      </c>
      <c r="D66" s="783">
        <v>0</v>
      </c>
      <c r="E66" s="1299">
        <v>11</v>
      </c>
      <c r="F66" s="783">
        <v>-0.2</v>
      </c>
      <c r="G66" s="783">
        <v>-4.8780487804877986</v>
      </c>
      <c r="H66" s="783">
        <v>11</v>
      </c>
      <c r="I66" s="783" t="e">
        <v>#DIV/0!</v>
      </c>
    </row>
    <row r="67" spans="1:9" s="111" customFormat="1" ht="12.75">
      <c r="A67" s="1365" t="s">
        <v>796</v>
      </c>
      <c r="B67" s="783">
        <v>361.65</v>
      </c>
      <c r="C67" s="783">
        <v>398.054</v>
      </c>
      <c r="D67" s="783">
        <v>451.44644139</v>
      </c>
      <c r="E67" s="1299">
        <v>515.0884350399999</v>
      </c>
      <c r="F67" s="783">
        <v>36.403999999999996</v>
      </c>
      <c r="G67" s="783">
        <v>10.066085994746302</v>
      </c>
      <c r="H67" s="783">
        <v>63.641993649999904</v>
      </c>
      <c r="I67" s="783">
        <v>14.097351937041902</v>
      </c>
    </row>
    <row r="68" spans="1:9" s="111" customFormat="1" ht="12.75">
      <c r="A68" s="1365" t="s">
        <v>797</v>
      </c>
      <c r="B68" s="783">
        <v>164.73625231</v>
      </c>
      <c r="C68" s="783">
        <v>193.35604171</v>
      </c>
      <c r="D68" s="783">
        <v>291.72512921</v>
      </c>
      <c r="E68" s="1299">
        <v>327.49393957999996</v>
      </c>
      <c r="F68" s="784">
        <v>28.619789400000002</v>
      </c>
      <c r="G68" s="784">
        <v>17.373097298670725</v>
      </c>
      <c r="H68" s="784">
        <v>35.76881036999998</v>
      </c>
      <c r="I68" s="784">
        <v>12.261134468210862</v>
      </c>
    </row>
    <row r="69" spans="1:9" s="540" customFormat="1" ht="12.75">
      <c r="A69" s="1361" t="s">
        <v>798</v>
      </c>
      <c r="B69" s="1362">
        <v>16129.34871267768</v>
      </c>
      <c r="C69" s="1362">
        <v>16931.06658682</v>
      </c>
      <c r="D69" s="1362">
        <v>18432.814599690002</v>
      </c>
      <c r="E69" s="1300">
        <v>18617.29755027242</v>
      </c>
      <c r="F69" s="1362">
        <v>801.7178741423213</v>
      </c>
      <c r="G69" s="1362">
        <v>4.9705532965021115</v>
      </c>
      <c r="H69" s="1362">
        <v>184.48295058241638</v>
      </c>
      <c r="I69" s="1362">
        <v>1.000839831511781</v>
      </c>
    </row>
    <row r="70" spans="1:9" s="111" customFormat="1" ht="12.75">
      <c r="A70" s="1365" t="s">
        <v>799</v>
      </c>
      <c r="B70" s="783">
        <v>2893.53669541</v>
      </c>
      <c r="C70" s="783">
        <v>2910.42717054</v>
      </c>
      <c r="D70" s="783">
        <v>3818.9523247999996</v>
      </c>
      <c r="E70" s="1299">
        <v>3906.897947</v>
      </c>
      <c r="F70" s="1364">
        <v>16.89047513000014</v>
      </c>
      <c r="G70" s="1364">
        <v>0.5837311535324021</v>
      </c>
      <c r="H70" s="1364">
        <v>87.94562220000034</v>
      </c>
      <c r="I70" s="1364">
        <v>2.3028730060044964</v>
      </c>
    </row>
    <row r="71" spans="1:9" s="111" customFormat="1" ht="12.75">
      <c r="A71" s="1365" t="s">
        <v>800</v>
      </c>
      <c r="B71" s="783">
        <v>1722.9098166200001</v>
      </c>
      <c r="C71" s="783">
        <v>1787.7022228100002</v>
      </c>
      <c r="D71" s="783">
        <v>2504.6424484299996</v>
      </c>
      <c r="E71" s="1299">
        <v>2631.5690601399997</v>
      </c>
      <c r="F71" s="783">
        <v>64.79240619000007</v>
      </c>
      <c r="G71" s="783">
        <v>3.7606382855899927</v>
      </c>
      <c r="H71" s="783">
        <v>126.92661171000009</v>
      </c>
      <c r="I71" s="783">
        <v>5.067653939569788</v>
      </c>
    </row>
    <row r="72" spans="1:9" s="111" customFormat="1" ht="12.75">
      <c r="A72" s="1365" t="s">
        <v>801</v>
      </c>
      <c r="B72" s="783">
        <v>16.084</v>
      </c>
      <c r="C72" s="783">
        <v>35.15178534</v>
      </c>
      <c r="D72" s="783">
        <v>90.63437810999999</v>
      </c>
      <c r="E72" s="1299">
        <v>6.778916839999999</v>
      </c>
      <c r="F72" s="783">
        <v>19.067785340000004</v>
      </c>
      <c r="G72" s="783">
        <v>118.55126423775184</v>
      </c>
      <c r="H72" s="783">
        <v>-83.85546126999999</v>
      </c>
      <c r="I72" s="783">
        <v>-92.52058988944279</v>
      </c>
    </row>
    <row r="73" spans="1:9" s="111" customFormat="1" ht="12.75">
      <c r="A73" s="1365" t="s">
        <v>802</v>
      </c>
      <c r="B73" s="783">
        <v>29.862000000000002</v>
      </c>
      <c r="C73" s="783">
        <v>29.862000000000002</v>
      </c>
      <c r="D73" s="783">
        <v>0</v>
      </c>
      <c r="E73" s="1299">
        <v>5.942</v>
      </c>
      <c r="F73" s="783">
        <v>0</v>
      </c>
      <c r="G73" s="783">
        <v>0</v>
      </c>
      <c r="H73" s="783">
        <v>5.942</v>
      </c>
      <c r="I73" s="783" t="e">
        <v>#DIV/0!</v>
      </c>
    </row>
    <row r="74" spans="1:9" s="111" customFormat="1" ht="12.75">
      <c r="A74" s="1365" t="s">
        <v>803</v>
      </c>
      <c r="B74" s="783">
        <v>2506.1857490499997</v>
      </c>
      <c r="C74" s="783">
        <v>2662.4235059499997</v>
      </c>
      <c r="D74" s="783">
        <v>1527.2861295600003</v>
      </c>
      <c r="E74" s="1299">
        <v>1557.37030334</v>
      </c>
      <c r="F74" s="783">
        <v>156.23775690000002</v>
      </c>
      <c r="G74" s="783">
        <v>6.234085281157785</v>
      </c>
      <c r="H74" s="783">
        <v>30.084173779999674</v>
      </c>
      <c r="I74" s="783">
        <v>1.9697798073152604</v>
      </c>
    </row>
    <row r="75" spans="1:9" s="111" customFormat="1" ht="12.75">
      <c r="A75" s="1365" t="s">
        <v>804</v>
      </c>
      <c r="B75" s="783">
        <v>2670.30788064</v>
      </c>
      <c r="C75" s="783">
        <v>2760.8087506300003</v>
      </c>
      <c r="D75" s="783">
        <v>2765.70155271</v>
      </c>
      <c r="E75" s="1299">
        <v>3022.2290394699994</v>
      </c>
      <c r="F75" s="783">
        <v>90.50086999000041</v>
      </c>
      <c r="G75" s="783">
        <v>3.3891548853276734</v>
      </c>
      <c r="H75" s="783">
        <v>256.5274867599992</v>
      </c>
      <c r="I75" s="783">
        <v>9.275313401355188</v>
      </c>
    </row>
    <row r="76" spans="1:9" s="111" customFormat="1" ht="12.75">
      <c r="A76" s="1365" t="s">
        <v>805</v>
      </c>
      <c r="B76" s="783">
        <v>406.00771534768216</v>
      </c>
      <c r="C76" s="783">
        <v>571.300237</v>
      </c>
      <c r="D76" s="783">
        <v>762.0771883</v>
      </c>
      <c r="E76" s="1299">
        <v>808.28671169</v>
      </c>
      <c r="F76" s="783">
        <v>165.29252165231787</v>
      </c>
      <c r="G76" s="783">
        <v>40.71167009985775</v>
      </c>
      <c r="H76" s="783">
        <v>46.20952338999996</v>
      </c>
      <c r="I76" s="783">
        <v>6.063627687515701</v>
      </c>
    </row>
    <row r="77" spans="1:9" s="111" customFormat="1" ht="12.75">
      <c r="A77" s="1366" t="s">
        <v>806</v>
      </c>
      <c r="B77" s="784">
        <v>5884.45485561</v>
      </c>
      <c r="C77" s="784">
        <v>6173.39091455</v>
      </c>
      <c r="D77" s="784">
        <v>6963.520577780002</v>
      </c>
      <c r="E77" s="1299">
        <v>6678.2235717924195</v>
      </c>
      <c r="F77" s="784">
        <v>288.9360589400003</v>
      </c>
      <c r="G77" s="784">
        <v>4.910158477374338</v>
      </c>
      <c r="H77" s="784">
        <v>-285.29700598758245</v>
      </c>
      <c r="I77" s="784">
        <v>-4.0970225161384715</v>
      </c>
    </row>
    <row r="78" spans="1:9" s="394" customFormat="1" ht="12.75">
      <c r="A78" s="1361" t="s">
        <v>807</v>
      </c>
      <c r="B78" s="1362">
        <v>55732.86741249084</v>
      </c>
      <c r="C78" s="1362">
        <v>56318.55088405676</v>
      </c>
      <c r="D78" s="1362">
        <v>68808.33648494998</v>
      </c>
      <c r="E78" s="1301">
        <v>69890.69879903998</v>
      </c>
      <c r="F78" s="1362">
        <v>585.6834715659206</v>
      </c>
      <c r="G78" s="1362">
        <v>1.0508762580456381</v>
      </c>
      <c r="H78" s="1362">
        <v>1082.3623140900017</v>
      </c>
      <c r="I78" s="1362">
        <v>1.573010436499566</v>
      </c>
    </row>
    <row r="79" spans="1:9" s="111" customFormat="1" ht="12.75">
      <c r="A79" s="1363" t="s">
        <v>808</v>
      </c>
      <c r="B79" s="1364">
        <v>23730.705280114453</v>
      </c>
      <c r="C79" s="1364">
        <v>23689.389905759737</v>
      </c>
      <c r="D79" s="1364">
        <v>28104.00931019999</v>
      </c>
      <c r="E79" s="1299">
        <v>28256.024381209998</v>
      </c>
      <c r="F79" s="1364">
        <v>-41.31537435471546</v>
      </c>
      <c r="G79" s="1364">
        <v>-0.17410091216014711</v>
      </c>
      <c r="H79" s="1364">
        <v>152.0150710100097</v>
      </c>
      <c r="I79" s="1364">
        <v>0.5409017244910953</v>
      </c>
    </row>
    <row r="80" spans="1:9" s="111" customFormat="1" ht="12.75">
      <c r="A80" s="1365" t="s">
        <v>809</v>
      </c>
      <c r="B80" s="783">
        <v>8661.743186884862</v>
      </c>
      <c r="C80" s="783">
        <v>8807.839887300002</v>
      </c>
      <c r="D80" s="783">
        <v>10744.23880417</v>
      </c>
      <c r="E80" s="1299">
        <v>10643.669458539996</v>
      </c>
      <c r="F80" s="783">
        <v>146.09670041514073</v>
      </c>
      <c r="G80" s="783">
        <v>1.6866893564375398</v>
      </c>
      <c r="H80" s="783">
        <v>-100.56934563000323</v>
      </c>
      <c r="I80" s="783">
        <v>-0.9360304388522225</v>
      </c>
    </row>
    <row r="81" spans="1:9" s="111" customFormat="1" ht="12.75">
      <c r="A81" s="1365" t="s">
        <v>810</v>
      </c>
      <c r="B81" s="783">
        <v>5063.510119625611</v>
      </c>
      <c r="C81" s="783">
        <v>5304.74568835</v>
      </c>
      <c r="D81" s="783">
        <v>6574.487359270002</v>
      </c>
      <c r="E81" s="1299">
        <v>7210.23050059</v>
      </c>
      <c r="F81" s="783">
        <v>241.23556872438894</v>
      </c>
      <c r="G81" s="783">
        <v>4.764196437356494</v>
      </c>
      <c r="H81" s="783">
        <v>635.7431413199974</v>
      </c>
      <c r="I81" s="783">
        <v>9.66985114700391</v>
      </c>
    </row>
    <row r="82" spans="1:9" s="111" customFormat="1" ht="12.75">
      <c r="A82" s="1365" t="s">
        <v>811</v>
      </c>
      <c r="B82" s="783">
        <v>9926.695243915414</v>
      </c>
      <c r="C82" s="783">
        <v>9484.51897752996</v>
      </c>
      <c r="D82" s="783">
        <v>12539.17360432</v>
      </c>
      <c r="E82" s="1299">
        <v>12429.216349330001</v>
      </c>
      <c r="F82" s="783">
        <v>-442.17626638545335</v>
      </c>
      <c r="G82" s="783">
        <v>-4.454415649120347</v>
      </c>
      <c r="H82" s="783">
        <v>-109.95725498999855</v>
      </c>
      <c r="I82" s="783">
        <v>-0.8769099021973509</v>
      </c>
    </row>
    <row r="83" spans="1:9" s="111" customFormat="1" ht="12.75">
      <c r="A83" s="1365" t="s">
        <v>812</v>
      </c>
      <c r="B83" s="783">
        <v>7266.930245140509</v>
      </c>
      <c r="C83" s="783">
        <v>7990.537488195043</v>
      </c>
      <c r="D83" s="783">
        <v>9859.666706989998</v>
      </c>
      <c r="E83" s="1299">
        <v>10395.400309809997</v>
      </c>
      <c r="F83" s="783">
        <v>723.6072430545337</v>
      </c>
      <c r="G83" s="783">
        <v>9.957536657771268</v>
      </c>
      <c r="H83" s="783">
        <v>535.7336028199989</v>
      </c>
      <c r="I83" s="783">
        <v>5.433587348750757</v>
      </c>
    </row>
    <row r="84" spans="1:9" s="111" customFormat="1" ht="12.75">
      <c r="A84" s="1366" t="s">
        <v>813</v>
      </c>
      <c r="B84" s="784">
        <v>1083.28333681</v>
      </c>
      <c r="C84" s="784">
        <v>1041.518936922029</v>
      </c>
      <c r="D84" s="784">
        <v>986.7607</v>
      </c>
      <c r="E84" s="1299">
        <v>956.1577995599998</v>
      </c>
      <c r="F84" s="784">
        <v>-41.76439988797097</v>
      </c>
      <c r="G84" s="784">
        <v>-3.855353301284661</v>
      </c>
      <c r="H84" s="784">
        <v>-30.602900440000212</v>
      </c>
      <c r="I84" s="784">
        <v>-3.1013497436612756</v>
      </c>
    </row>
    <row r="85" spans="1:9" s="394" customFormat="1" ht="12.75">
      <c r="A85" s="1361" t="s">
        <v>814</v>
      </c>
      <c r="B85" s="1362">
        <v>24913.45078997188</v>
      </c>
      <c r="C85" s="1362">
        <v>24982.549153618154</v>
      </c>
      <c r="D85" s="1362">
        <v>38882.66007349</v>
      </c>
      <c r="E85" s="1302">
        <v>40291.964149809995</v>
      </c>
      <c r="F85" s="1362">
        <v>69.09836364627336</v>
      </c>
      <c r="G85" s="1362">
        <v>0.2773536441370326</v>
      </c>
      <c r="H85" s="1362">
        <v>1409.304076319997</v>
      </c>
      <c r="I85" s="1362">
        <v>3.624505303022859</v>
      </c>
    </row>
    <row r="86" spans="1:9" s="111" customFormat="1" ht="12.75">
      <c r="A86" s="1363" t="s">
        <v>816</v>
      </c>
      <c r="B86" s="1364">
        <v>531.827</v>
      </c>
      <c r="C86" s="1364">
        <v>473.80100000000004</v>
      </c>
      <c r="D86" s="1364">
        <v>63.39849415</v>
      </c>
      <c r="E86" s="1299">
        <v>63.49526911</v>
      </c>
      <c r="F86" s="1364">
        <v>-58.025999999999954</v>
      </c>
      <c r="G86" s="1364">
        <v>-10.910690882561425</v>
      </c>
      <c r="H86" s="1364">
        <v>0.09677496000000474</v>
      </c>
      <c r="I86" s="1364">
        <v>0.1526455183163128</v>
      </c>
    </row>
    <row r="87" spans="1:9" s="111" customFormat="1" ht="12.75">
      <c r="A87" s="1365" t="s">
        <v>817</v>
      </c>
      <c r="B87" s="783">
        <v>1555.8763528018796</v>
      </c>
      <c r="C87" s="783">
        <v>1295.25028504</v>
      </c>
      <c r="D87" s="783">
        <v>1320.1005597099997</v>
      </c>
      <c r="E87" s="1299">
        <v>1269.59511633</v>
      </c>
      <c r="F87" s="783">
        <v>-260.62606776187954</v>
      </c>
      <c r="G87" s="783">
        <v>-16.751078406232892</v>
      </c>
      <c r="H87" s="783">
        <v>-50.50544337999963</v>
      </c>
      <c r="I87" s="783">
        <v>-3.825878491491185</v>
      </c>
    </row>
    <row r="88" spans="1:9" s="111" customFormat="1" ht="12.75">
      <c r="A88" s="1365" t="s">
        <v>818</v>
      </c>
      <c r="B88" s="783">
        <v>1925.3011749799996</v>
      </c>
      <c r="C88" s="783">
        <v>1811.7027146499993</v>
      </c>
      <c r="D88" s="783">
        <v>788.69054661</v>
      </c>
      <c r="E88" s="1299">
        <v>612.4712944300001</v>
      </c>
      <c r="F88" s="783">
        <v>-113.59846033000031</v>
      </c>
      <c r="G88" s="783">
        <v>-5.900295590438228</v>
      </c>
      <c r="H88" s="783">
        <v>-176.2192521799999</v>
      </c>
      <c r="I88" s="783">
        <v>-22.343269224848292</v>
      </c>
    </row>
    <row r="89" spans="1:9" s="111" customFormat="1" ht="12.75">
      <c r="A89" s="1365" t="s">
        <v>819</v>
      </c>
      <c r="B89" s="783">
        <v>2790.6950000000006</v>
      </c>
      <c r="C89" s="783">
        <v>2750.3759999999997</v>
      </c>
      <c r="D89" s="783">
        <v>3656.8801750899993</v>
      </c>
      <c r="E89" s="1299">
        <v>3705.8214526599995</v>
      </c>
      <c r="F89" s="783">
        <v>-40.31900000000087</v>
      </c>
      <c r="G89" s="783">
        <v>-1.444765551233684</v>
      </c>
      <c r="H89" s="783">
        <v>48.94127757000024</v>
      </c>
      <c r="I89" s="783">
        <v>1.3383341872500853</v>
      </c>
    </row>
    <row r="90" spans="1:9" s="111" customFormat="1" ht="12.75">
      <c r="A90" s="1365" t="s">
        <v>820</v>
      </c>
      <c r="B90" s="783">
        <v>366.05780522</v>
      </c>
      <c r="C90" s="783">
        <v>347.69760878</v>
      </c>
      <c r="D90" s="783">
        <v>572.7901449999999</v>
      </c>
      <c r="E90" s="1299">
        <v>534.3196087499998</v>
      </c>
      <c r="F90" s="783">
        <v>-18.36019643999998</v>
      </c>
      <c r="G90" s="783">
        <v>-5.0156549534480055</v>
      </c>
      <c r="H90" s="783">
        <v>-38.47053625000012</v>
      </c>
      <c r="I90" s="783">
        <v>-6.716340458336643</v>
      </c>
    </row>
    <row r="91" spans="1:9" s="111" customFormat="1" ht="12.75">
      <c r="A91" s="1365" t="s">
        <v>823</v>
      </c>
      <c r="B91" s="783">
        <v>73.95599999999999</v>
      </c>
      <c r="C91" s="783">
        <v>82.675</v>
      </c>
      <c r="D91" s="783">
        <v>921.7154259499999</v>
      </c>
      <c r="E91" s="1299">
        <v>1004.74683213</v>
      </c>
      <c r="F91" s="783">
        <v>8.719000000000008</v>
      </c>
      <c r="G91" s="783">
        <v>11.789442371139609</v>
      </c>
      <c r="H91" s="783">
        <v>83.03140618000009</v>
      </c>
      <c r="I91" s="783">
        <v>9.008355924435214</v>
      </c>
    </row>
    <row r="92" spans="1:9" s="111" customFormat="1" ht="12.75">
      <c r="A92" s="1365" t="s">
        <v>824</v>
      </c>
      <c r="B92" s="783">
        <v>2069.8173357799997</v>
      </c>
      <c r="C92" s="783">
        <v>1977.6673357800003</v>
      </c>
      <c r="D92" s="783">
        <v>2208.19037949</v>
      </c>
      <c r="E92" s="1299">
        <v>2240.289044099997</v>
      </c>
      <c r="F92" s="783">
        <v>-92.14999999999941</v>
      </c>
      <c r="G92" s="783">
        <v>-4.452083689079412</v>
      </c>
      <c r="H92" s="783">
        <v>32.098664609997286</v>
      </c>
      <c r="I92" s="783">
        <v>1.4536185334441474</v>
      </c>
    </row>
    <row r="93" spans="1:9" s="111" customFormat="1" ht="12.75">
      <c r="A93" s="1365" t="s">
        <v>850</v>
      </c>
      <c r="B93" s="783">
        <v>22.372999999999998</v>
      </c>
      <c r="C93" s="783">
        <v>22.372999999999998</v>
      </c>
      <c r="D93" s="783">
        <v>0</v>
      </c>
      <c r="E93" s="1299">
        <v>0</v>
      </c>
      <c r="F93" s="783">
        <v>0</v>
      </c>
      <c r="G93" s="783">
        <v>0</v>
      </c>
      <c r="H93" s="783">
        <v>0</v>
      </c>
      <c r="I93" s="783" t="e">
        <v>#DIV/0!</v>
      </c>
    </row>
    <row r="94" spans="1:9" s="111" customFormat="1" ht="12.75">
      <c r="A94" s="1365" t="s">
        <v>851</v>
      </c>
      <c r="B94" s="783">
        <v>1674.297</v>
      </c>
      <c r="C94" s="783">
        <v>1657.158</v>
      </c>
      <c r="D94" s="783">
        <v>1355.2884616800002</v>
      </c>
      <c r="E94" s="1299">
        <v>1283.51449672</v>
      </c>
      <c r="F94" s="783">
        <v>-17.139000000000124</v>
      </c>
      <c r="G94" s="783">
        <v>-1.0236535095028017</v>
      </c>
      <c r="H94" s="783">
        <v>-71.77396496000028</v>
      </c>
      <c r="I94" s="783">
        <v>-5.295844168187641</v>
      </c>
    </row>
    <row r="95" spans="1:9" s="111" customFormat="1" ht="12.75">
      <c r="A95" s="1365" t="s">
        <v>852</v>
      </c>
      <c r="B95" s="783">
        <v>680.4795568500001</v>
      </c>
      <c r="C95" s="783">
        <v>745.07251807</v>
      </c>
      <c r="D95" s="783">
        <v>1277.1295563299998</v>
      </c>
      <c r="E95" s="1299">
        <v>1467.8458521799998</v>
      </c>
      <c r="F95" s="783">
        <v>64.59296121999989</v>
      </c>
      <c r="G95" s="783">
        <v>9.492270644985487</v>
      </c>
      <c r="H95" s="783">
        <v>190.71629585000005</v>
      </c>
      <c r="I95" s="783">
        <v>14.933198821116353</v>
      </c>
    </row>
    <row r="96" spans="1:9" s="111" customFormat="1" ht="12.75">
      <c r="A96" s="1365" t="s">
        <v>923</v>
      </c>
      <c r="B96" s="783">
        <v>10734.14756434</v>
      </c>
      <c r="C96" s="783">
        <v>11386.454657788154</v>
      </c>
      <c r="D96" s="783">
        <v>24765.953267979996</v>
      </c>
      <c r="E96" s="1299">
        <v>26081.600381669996</v>
      </c>
      <c r="F96" s="783">
        <v>652.307093448153</v>
      </c>
      <c r="G96" s="783">
        <v>6.076934284145559</v>
      </c>
      <c r="H96" s="783">
        <v>1315.64711369</v>
      </c>
      <c r="I96" s="783">
        <v>5.312321716245042</v>
      </c>
    </row>
    <row r="97" spans="1:9" s="111" customFormat="1" ht="12.75">
      <c r="A97" s="1366" t="s">
        <v>853</v>
      </c>
      <c r="B97" s="784">
        <v>2488.623</v>
      </c>
      <c r="C97" s="784">
        <v>2432.3210335100002</v>
      </c>
      <c r="D97" s="784">
        <v>1952.5230615</v>
      </c>
      <c r="E97" s="1299">
        <v>2028.2648017300003</v>
      </c>
      <c r="F97" s="784">
        <v>-56.30196648999981</v>
      </c>
      <c r="G97" s="784">
        <v>-2.2623742724390077</v>
      </c>
      <c r="H97" s="784">
        <v>75.74174023000023</v>
      </c>
      <c r="I97" s="784">
        <v>3.8791726317338675</v>
      </c>
    </row>
    <row r="98" spans="1:9" s="394" customFormat="1" ht="12.75">
      <c r="A98" s="1361" t="s">
        <v>874</v>
      </c>
      <c r="B98" s="1362">
        <v>21163.27120273377</v>
      </c>
      <c r="C98" s="1362">
        <v>22490.72092370154</v>
      </c>
      <c r="D98" s="1362">
        <v>23357.8263304585</v>
      </c>
      <c r="E98" s="1302">
        <v>24695.450760264503</v>
      </c>
      <c r="F98" s="1362">
        <v>1327.449720967772</v>
      </c>
      <c r="G98" s="1362">
        <v>6.272422199061071</v>
      </c>
      <c r="H98" s="1362">
        <v>1337.624429806001</v>
      </c>
      <c r="I98" s="1362">
        <v>5.726664848354252</v>
      </c>
    </row>
    <row r="99" spans="1:9" s="111" customFormat="1" ht="12.75">
      <c r="A99" s="1363" t="s">
        <v>875</v>
      </c>
      <c r="B99" s="1364">
        <v>3434.2695160300837</v>
      </c>
      <c r="C99" s="1364">
        <v>3487.6017937899996</v>
      </c>
      <c r="D99" s="1364">
        <v>1473.4603948685</v>
      </c>
      <c r="E99" s="1299">
        <v>1469.2571497345002</v>
      </c>
      <c r="F99" s="1364">
        <v>53.332277759915996</v>
      </c>
      <c r="G99" s="1364">
        <v>1.5529438650920608</v>
      </c>
      <c r="H99" s="1364">
        <v>-4.2032451339998715</v>
      </c>
      <c r="I99" s="1364">
        <v>-0.28526352989453735</v>
      </c>
    </row>
    <row r="100" spans="1:9" s="111" customFormat="1" ht="12.75">
      <c r="A100" s="1365" t="s">
        <v>876</v>
      </c>
      <c r="B100" s="783">
        <v>4339.924406777917</v>
      </c>
      <c r="C100" s="783">
        <v>4410.330482340001</v>
      </c>
      <c r="D100" s="783">
        <v>4858.598995699998</v>
      </c>
      <c r="E100" s="1299">
        <v>4926.140045079999</v>
      </c>
      <c r="F100" s="783">
        <v>70.40607556208397</v>
      </c>
      <c r="G100" s="783">
        <v>1.6222880622557994</v>
      </c>
      <c r="H100" s="783">
        <v>67.54104938000091</v>
      </c>
      <c r="I100" s="783">
        <v>1.390134263802728</v>
      </c>
    </row>
    <row r="101" spans="1:9" s="111" customFormat="1" ht="12.75">
      <c r="A101" s="1365" t="s">
        <v>877</v>
      </c>
      <c r="B101" s="783">
        <v>149.36279966</v>
      </c>
      <c r="C101" s="783">
        <v>154.40079966000002</v>
      </c>
      <c r="D101" s="783">
        <v>155.41312671</v>
      </c>
      <c r="E101" s="1299">
        <v>176.10103136</v>
      </c>
      <c r="F101" s="783">
        <v>5.038000000000011</v>
      </c>
      <c r="G101" s="783">
        <v>3.372995157742219</v>
      </c>
      <c r="H101" s="783">
        <v>20.687904650000007</v>
      </c>
      <c r="I101" s="783">
        <v>13.311555521692526</v>
      </c>
    </row>
    <row r="102" spans="1:9" s="111" customFormat="1" ht="12.75">
      <c r="A102" s="1365" t="s">
        <v>878</v>
      </c>
      <c r="B102" s="783">
        <v>250.19324400940545</v>
      </c>
      <c r="C102" s="783">
        <v>242.44558404</v>
      </c>
      <c r="D102" s="783">
        <v>272.91209993</v>
      </c>
      <c r="E102" s="1299">
        <v>325.05458111000013</v>
      </c>
      <c r="F102" s="783">
        <v>-7.747659969405447</v>
      </c>
      <c r="G102" s="783">
        <v>-3.0966703357961944</v>
      </c>
      <c r="H102" s="783">
        <v>52.14248118000012</v>
      </c>
      <c r="I102" s="783">
        <v>19.10596166068646</v>
      </c>
    </row>
    <row r="103" spans="1:9" s="111" customFormat="1" ht="12.75">
      <c r="A103" s="1365" t="s">
        <v>879</v>
      </c>
      <c r="B103" s="783">
        <v>252.78980562417513</v>
      </c>
      <c r="C103" s="783">
        <v>206.32405538000003</v>
      </c>
      <c r="D103" s="783">
        <v>422.86583887000006</v>
      </c>
      <c r="E103" s="1299">
        <v>471.29833297000005</v>
      </c>
      <c r="F103" s="783">
        <v>-46.4657502441751</v>
      </c>
      <c r="G103" s="783">
        <v>-18.3811804156597</v>
      </c>
      <c r="H103" s="783">
        <v>48.432494099999985</v>
      </c>
      <c r="I103" s="783">
        <v>11.453394823621444</v>
      </c>
    </row>
    <row r="104" spans="1:9" s="111" customFormat="1" ht="12.75">
      <c r="A104" s="1365" t="s">
        <v>889</v>
      </c>
      <c r="B104" s="783">
        <v>2727.369907411553</v>
      </c>
      <c r="C104" s="783">
        <v>2864.7967143399997</v>
      </c>
      <c r="D104" s="783">
        <v>3338.2653842</v>
      </c>
      <c r="E104" s="1299">
        <v>3599.293387190001</v>
      </c>
      <c r="F104" s="783">
        <v>137.4268069284467</v>
      </c>
      <c r="G104" s="783">
        <v>5.038803374452183</v>
      </c>
      <c r="H104" s="783">
        <v>261.0280029900009</v>
      </c>
      <c r="I104" s="783">
        <v>7.819270577631294</v>
      </c>
    </row>
    <row r="105" spans="1:9" s="111" customFormat="1" ht="12.75">
      <c r="A105" s="1365" t="s">
        <v>890</v>
      </c>
      <c r="B105" s="783">
        <v>4661.854223847507</v>
      </c>
      <c r="C105" s="783">
        <v>4705.558549511539</v>
      </c>
      <c r="D105" s="783">
        <v>5640.151447850001</v>
      </c>
      <c r="E105" s="1299">
        <v>5868.61800551</v>
      </c>
      <c r="F105" s="783">
        <v>43.704325664032694</v>
      </c>
      <c r="G105" s="783">
        <v>0.937488037280642</v>
      </c>
      <c r="H105" s="783">
        <v>228.46655765999913</v>
      </c>
      <c r="I105" s="783">
        <v>4.050716718734379</v>
      </c>
    </row>
    <row r="106" spans="1:9" s="111" customFormat="1" ht="12.75">
      <c r="A106" s="1365" t="s">
        <v>891</v>
      </c>
      <c r="B106" s="783">
        <v>914.234880265971</v>
      </c>
      <c r="C106" s="783">
        <v>904.5350500199999</v>
      </c>
      <c r="D106" s="783">
        <v>920.9407672499999</v>
      </c>
      <c r="E106" s="1299">
        <v>1006.65496351</v>
      </c>
      <c r="F106" s="783">
        <v>-9.699830245971157</v>
      </c>
      <c r="G106" s="783">
        <v>-1.0609779232169814</v>
      </c>
      <c r="H106" s="783">
        <v>85.71419626000011</v>
      </c>
      <c r="I106" s="783">
        <v>9.307243126607295</v>
      </c>
    </row>
    <row r="107" spans="1:9" s="111" customFormat="1" ht="12.75">
      <c r="A107" s="1366" t="s">
        <v>892</v>
      </c>
      <c r="B107" s="784">
        <v>4433.272419107158</v>
      </c>
      <c r="C107" s="784">
        <v>5514.7278946199995</v>
      </c>
      <c r="D107" s="784">
        <v>6275.218275080001</v>
      </c>
      <c r="E107" s="1299">
        <v>6853.033263800001</v>
      </c>
      <c r="F107" s="784">
        <v>1081.455475512841</v>
      </c>
      <c r="G107" s="784">
        <v>24.39406770609963</v>
      </c>
      <c r="H107" s="784">
        <v>577.8149887199997</v>
      </c>
      <c r="I107" s="784">
        <v>9.207886696381623</v>
      </c>
    </row>
    <row r="108" spans="1:9" s="394" customFormat="1" ht="12.75">
      <c r="A108" s="1361" t="s">
        <v>893</v>
      </c>
      <c r="B108" s="1362">
        <v>9437.14624445023</v>
      </c>
      <c r="C108" s="1362">
        <v>10347.750967338336</v>
      </c>
      <c r="D108" s="1362">
        <v>14716.202701978002</v>
      </c>
      <c r="E108" s="1302">
        <v>14796.131771830402</v>
      </c>
      <c r="F108" s="1362">
        <v>910.6047228881052</v>
      </c>
      <c r="G108" s="1362">
        <v>9.649153454876371</v>
      </c>
      <c r="H108" s="1362">
        <v>79.92906985240006</v>
      </c>
      <c r="I108" s="1362">
        <v>0.5431365106275468</v>
      </c>
    </row>
    <row r="109" spans="1:9" s="111" customFormat="1" ht="12.75">
      <c r="A109" s="1363" t="s">
        <v>896</v>
      </c>
      <c r="B109" s="1364">
        <v>5326.415646149304</v>
      </c>
      <c r="C109" s="1364">
        <v>5469.782012250001</v>
      </c>
      <c r="D109" s="1364">
        <v>7973.11099666</v>
      </c>
      <c r="E109" s="1299">
        <v>8153.733917430001</v>
      </c>
      <c r="F109" s="1364">
        <v>143.36636610069672</v>
      </c>
      <c r="G109" s="1364">
        <v>2.691610561867106</v>
      </c>
      <c r="H109" s="1364">
        <v>180.62292077000166</v>
      </c>
      <c r="I109" s="1364">
        <v>2.265400805854403</v>
      </c>
    </row>
    <row r="110" spans="1:9" s="111" customFormat="1" ht="12.75">
      <c r="A110" s="1365" t="s">
        <v>897</v>
      </c>
      <c r="B110" s="783">
        <v>1057.134716634392</v>
      </c>
      <c r="C110" s="783">
        <v>1107.095566114835</v>
      </c>
      <c r="D110" s="783">
        <v>1465.00579744</v>
      </c>
      <c r="E110" s="1299">
        <v>1387.0808475299998</v>
      </c>
      <c r="F110" s="783">
        <v>49.96084948044313</v>
      </c>
      <c r="G110" s="783">
        <v>4.726062695159977</v>
      </c>
      <c r="H110" s="783">
        <v>-77.92494991000012</v>
      </c>
      <c r="I110" s="783">
        <v>-5.319088159662493</v>
      </c>
    </row>
    <row r="111" spans="1:9" s="111" customFormat="1" ht="12.75">
      <c r="A111" s="1365" t="s">
        <v>898</v>
      </c>
      <c r="B111" s="783">
        <v>2809.995881666534</v>
      </c>
      <c r="C111" s="783">
        <v>3523.0450403099994</v>
      </c>
      <c r="D111" s="783">
        <v>4977.118807600003</v>
      </c>
      <c r="E111" s="1299">
        <v>4890.868073200001</v>
      </c>
      <c r="F111" s="783">
        <v>713.0491586434655</v>
      </c>
      <c r="G111" s="783">
        <v>25.375452088583668</v>
      </c>
      <c r="H111" s="783">
        <v>-86.25073440000142</v>
      </c>
      <c r="I111" s="783">
        <v>-1.7329450578575207</v>
      </c>
    </row>
    <row r="112" spans="1:9" s="111" customFormat="1" ht="12.75">
      <c r="A112" s="1366" t="s">
        <v>899</v>
      </c>
      <c r="B112" s="784">
        <v>243.6</v>
      </c>
      <c r="C112" s="784">
        <v>247.82834866349998</v>
      </c>
      <c r="D112" s="784">
        <v>300.967100278</v>
      </c>
      <c r="E112" s="1299">
        <v>364.44893367040004</v>
      </c>
      <c r="F112" s="783">
        <v>4.228348663499986</v>
      </c>
      <c r="G112" s="783">
        <v>1.7357753134236396</v>
      </c>
      <c r="H112" s="783">
        <v>63.48183339240006</v>
      </c>
      <c r="I112" s="783">
        <v>21.092615549594157</v>
      </c>
    </row>
    <row r="113" spans="1:9" ht="12.75">
      <c r="A113" s="1369" t="s">
        <v>900</v>
      </c>
      <c r="B113" s="1370">
        <v>0</v>
      </c>
      <c r="C113" s="1370">
        <v>0</v>
      </c>
      <c r="D113" s="1370">
        <v>1972.3592722500002</v>
      </c>
      <c r="E113" s="1303">
        <v>2042.3480460000003</v>
      </c>
      <c r="F113" s="1371">
        <v>0</v>
      </c>
      <c r="G113" s="1370" t="e">
        <v>#DIV/0!</v>
      </c>
      <c r="H113" s="1370">
        <v>69.98877375000006</v>
      </c>
      <c r="I113" s="1370">
        <v>3.548479971915018</v>
      </c>
    </row>
    <row r="114" spans="1:9" s="394" customFormat="1" ht="12.75">
      <c r="A114" s="1361" t="s">
        <v>901</v>
      </c>
      <c r="B114" s="1362">
        <v>46656.28661592417</v>
      </c>
      <c r="C114" s="1362">
        <v>47674.88110702019</v>
      </c>
      <c r="D114" s="1362">
        <v>74264.80526497138</v>
      </c>
      <c r="E114" s="1304">
        <v>75042.06004917834</v>
      </c>
      <c r="F114" s="1372">
        <v>1018.5944910960243</v>
      </c>
      <c r="G114" s="1362">
        <v>2.183188086701203</v>
      </c>
      <c r="H114" s="1362">
        <v>777.2547842069616</v>
      </c>
      <c r="I114" s="1362">
        <v>1.046599100925093</v>
      </c>
    </row>
    <row r="115" spans="1:9" s="394" customFormat="1" ht="12.75" hidden="1">
      <c r="A115" s="1361"/>
      <c r="B115" s="1362"/>
      <c r="C115" s="1362">
        <v>0</v>
      </c>
      <c r="D115" s="1362">
        <v>0</v>
      </c>
      <c r="E115" s="1304"/>
      <c r="F115" s="1372"/>
      <c r="G115" s="1362"/>
      <c r="H115" s="1362"/>
      <c r="I115" s="1362"/>
    </row>
    <row r="116" spans="1:9" ht="12.75">
      <c r="A116" s="1361" t="s">
        <v>856</v>
      </c>
      <c r="B116" s="1373">
        <v>306535.72639873094</v>
      </c>
      <c r="C116" s="1373">
        <v>314522.96374587814</v>
      </c>
      <c r="D116" s="1362">
        <v>401777.96774301736</v>
      </c>
      <c r="E116" s="1362">
        <v>406744.1682504462</v>
      </c>
      <c r="F116" s="1362">
        <v>7987.237347147195</v>
      </c>
      <c r="G116" s="1362">
        <v>2.605646474224566</v>
      </c>
      <c r="H116" s="1362">
        <v>4966.200507428846</v>
      </c>
      <c r="I116" s="1362">
        <v>1.2360559578033645</v>
      </c>
    </row>
    <row r="117" spans="1:9" ht="12.75">
      <c r="A117" s="717"/>
      <c r="B117" s="717"/>
      <c r="C117" s="1374"/>
      <c r="D117" s="1375"/>
      <c r="E117" s="1374"/>
      <c r="F117" s="717"/>
      <c r="G117" s="717"/>
      <c r="H117" s="717"/>
      <c r="I117" s="717"/>
    </row>
    <row r="118" spans="1:9" ht="12.75">
      <c r="A118" s="717"/>
      <c r="B118" s="717"/>
      <c r="C118" s="717"/>
      <c r="D118" s="717"/>
      <c r="E118" s="1331"/>
      <c r="F118" s="717"/>
      <c r="G118" s="717"/>
      <c r="H118" s="717"/>
      <c r="I118" s="717"/>
    </row>
    <row r="119" spans="1:9" ht="12.75">
      <c r="A119" s="717"/>
      <c r="B119" s="717"/>
      <c r="C119" s="717"/>
      <c r="D119" s="717"/>
      <c r="E119" s="717"/>
      <c r="F119" s="717"/>
      <c r="G119" s="717"/>
      <c r="H119" s="1331"/>
      <c r="I119" s="717"/>
    </row>
    <row r="120" spans="1:9" ht="12.75">
      <c r="A120" s="717"/>
      <c r="B120" s="717"/>
      <c r="C120" s="717"/>
      <c r="D120" s="717"/>
      <c r="E120" s="717"/>
      <c r="F120" s="717"/>
      <c r="G120" s="717"/>
      <c r="H120" s="717"/>
      <c r="I120" s="717"/>
    </row>
    <row r="121" spans="1:9" ht="12.75">
      <c r="A121" s="717"/>
      <c r="B121" s="717"/>
      <c r="C121" s="717"/>
      <c r="D121" s="717"/>
      <c r="E121" s="717"/>
      <c r="F121" s="717"/>
      <c r="G121" s="717"/>
      <c r="H121" s="717"/>
      <c r="I121" s="717"/>
    </row>
    <row r="122" spans="1:9" ht="12.75">
      <c r="A122" s="717"/>
      <c r="B122" s="717"/>
      <c r="C122" s="717"/>
      <c r="D122" s="717"/>
      <c r="E122" s="717"/>
      <c r="F122" s="717"/>
      <c r="G122" s="717"/>
      <c r="H122" s="717"/>
      <c r="I122" s="717"/>
    </row>
    <row r="123" spans="1:9" ht="12.75">
      <c r="A123" s="717"/>
      <c r="B123" s="717"/>
      <c r="C123" s="717"/>
      <c r="D123" s="717"/>
      <c r="E123" s="717"/>
      <c r="F123" s="717"/>
      <c r="G123" s="717"/>
      <c r="H123" s="717"/>
      <c r="I123" s="717"/>
    </row>
    <row r="124" spans="1:9" ht="12.75">
      <c r="A124" s="717"/>
      <c r="B124" s="717"/>
      <c r="C124" s="717"/>
      <c r="D124" s="717"/>
      <c r="E124" s="717"/>
      <c r="F124" s="717"/>
      <c r="G124" s="717"/>
      <c r="H124" s="717"/>
      <c r="I124" s="717"/>
    </row>
    <row r="125" spans="1:9" ht="12.75">
      <c r="A125" s="717"/>
      <c r="B125" s="717"/>
      <c r="C125" s="717"/>
      <c r="D125" s="717"/>
      <c r="E125" s="717"/>
      <c r="F125" s="717"/>
      <c r="G125" s="717"/>
      <c r="H125" s="717"/>
      <c r="I125" s="717"/>
    </row>
    <row r="126" spans="1:9" ht="12.75">
      <c r="A126" s="717"/>
      <c r="B126" s="717"/>
      <c r="C126" s="717"/>
      <c r="D126" s="717"/>
      <c r="E126" s="717"/>
      <c r="F126" s="717"/>
      <c r="G126" s="717"/>
      <c r="H126" s="717"/>
      <c r="I126" s="717"/>
    </row>
    <row r="127" spans="1:9" ht="12.75">
      <c r="A127" s="717"/>
      <c r="B127" s="717"/>
      <c r="C127" s="717"/>
      <c r="D127" s="717"/>
      <c r="E127" s="717"/>
      <c r="F127" s="717"/>
      <c r="G127" s="717"/>
      <c r="H127" s="717"/>
      <c r="I127" s="717"/>
    </row>
    <row r="128" spans="1:9" ht="12.75">
      <c r="A128" s="717"/>
      <c r="B128" s="717"/>
      <c r="C128" s="717"/>
      <c r="D128" s="717"/>
      <c r="E128" s="717"/>
      <c r="F128" s="717"/>
      <c r="G128" s="717"/>
      <c r="H128" s="717"/>
      <c r="I128" s="717"/>
    </row>
    <row r="129" spans="1:9" ht="12.75">
      <c r="A129" s="717"/>
      <c r="B129" s="717"/>
      <c r="C129" s="717"/>
      <c r="D129" s="717"/>
      <c r="E129" s="717"/>
      <c r="F129" s="717"/>
      <c r="G129" s="717"/>
      <c r="H129" s="717"/>
      <c r="I129" s="717"/>
    </row>
    <row r="130" spans="1:9" ht="12.75">
      <c r="A130" s="717"/>
      <c r="B130" s="717"/>
      <c r="C130" s="717"/>
      <c r="D130" s="717"/>
      <c r="E130" s="717"/>
      <c r="F130" s="717"/>
      <c r="G130" s="717"/>
      <c r="H130" s="717"/>
      <c r="I130" s="717"/>
    </row>
    <row r="131" spans="1:9" ht="12.75">
      <c r="A131" s="717"/>
      <c r="B131" s="717"/>
      <c r="C131" s="717"/>
      <c r="D131" s="717"/>
      <c r="E131" s="717"/>
      <c r="F131" s="717"/>
      <c r="G131" s="717"/>
      <c r="H131" s="717"/>
      <c r="I131" s="717"/>
    </row>
    <row r="132" spans="1:9" ht="12.75">
      <c r="A132" s="717"/>
      <c r="B132" s="717"/>
      <c r="C132" s="717"/>
      <c r="D132" s="717"/>
      <c r="E132" s="717"/>
      <c r="F132" s="717"/>
      <c r="G132" s="717"/>
      <c r="H132" s="717"/>
      <c r="I132" s="717"/>
    </row>
    <row r="133" spans="1:9" ht="12.75">
      <c r="A133" s="717"/>
      <c r="B133" s="717"/>
      <c r="C133" s="717"/>
      <c r="D133" s="717"/>
      <c r="E133" s="717"/>
      <c r="F133" s="717"/>
      <c r="G133" s="717"/>
      <c r="H133" s="717"/>
      <c r="I133" s="717"/>
    </row>
    <row r="134" spans="1:9" ht="12.75">
      <c r="A134" s="717"/>
      <c r="B134" s="717"/>
      <c r="C134" s="717"/>
      <c r="D134" s="717"/>
      <c r="E134" s="717"/>
      <c r="F134" s="717"/>
      <c r="G134" s="717"/>
      <c r="H134" s="717"/>
      <c r="I134" s="717"/>
    </row>
    <row r="135" spans="1:9" ht="12.75">
      <c r="A135" s="717"/>
      <c r="B135" s="717"/>
      <c r="C135" s="717"/>
      <c r="D135" s="717"/>
      <c r="E135" s="717"/>
      <c r="F135" s="717"/>
      <c r="G135" s="717"/>
      <c r="H135" s="717"/>
      <c r="I135" s="717"/>
    </row>
    <row r="136" spans="1:9" ht="12.75">
      <c r="A136" s="717"/>
      <c r="B136" s="717"/>
      <c r="C136" s="717"/>
      <c r="D136" s="717"/>
      <c r="E136" s="717"/>
      <c r="F136" s="717"/>
      <c r="G136" s="717"/>
      <c r="H136" s="717"/>
      <c r="I136" s="717"/>
    </row>
    <row r="137" spans="1:9" ht="12.75">
      <c r="A137" s="717"/>
      <c r="B137" s="717"/>
      <c r="C137" s="717"/>
      <c r="D137" s="717"/>
      <c r="E137" s="717"/>
      <c r="F137" s="717"/>
      <c r="G137" s="717"/>
      <c r="H137" s="717"/>
      <c r="I137" s="717"/>
    </row>
    <row r="138" spans="1:9" ht="12.75">
      <c r="A138" s="717"/>
      <c r="B138" s="717"/>
      <c r="C138" s="717"/>
      <c r="D138" s="717"/>
      <c r="E138" s="717"/>
      <c r="F138" s="717"/>
      <c r="G138" s="717"/>
      <c r="H138" s="717"/>
      <c r="I138" s="717"/>
    </row>
    <row r="139" spans="1:9" ht="12.75">
      <c r="A139" s="717"/>
      <c r="B139" s="717"/>
      <c r="C139" s="717"/>
      <c r="D139" s="717"/>
      <c r="E139" s="717"/>
      <c r="F139" s="717"/>
      <c r="G139" s="717"/>
      <c r="H139" s="717"/>
      <c r="I139" s="717"/>
    </row>
    <row r="140" spans="1:9" ht="12.75">
      <c r="A140" s="717"/>
      <c r="B140" s="717"/>
      <c r="C140" s="717"/>
      <c r="D140" s="717"/>
      <c r="E140" s="717"/>
      <c r="F140" s="717"/>
      <c r="G140" s="717"/>
      <c r="H140" s="717"/>
      <c r="I140" s="717"/>
    </row>
    <row r="141" spans="1:9" ht="12.75">
      <c r="A141" s="717"/>
      <c r="B141" s="717"/>
      <c r="C141" s="717"/>
      <c r="D141" s="717"/>
      <c r="E141" s="717"/>
      <c r="F141" s="717"/>
      <c r="G141" s="717"/>
      <c r="H141" s="717"/>
      <c r="I141" s="717"/>
    </row>
    <row r="142" spans="1:9" ht="12.75">
      <c r="A142" s="717"/>
      <c r="B142" s="717"/>
      <c r="C142" s="717"/>
      <c r="D142" s="717"/>
      <c r="E142" s="717"/>
      <c r="F142" s="717"/>
      <c r="G142" s="717"/>
      <c r="H142" s="717"/>
      <c r="I142" s="717"/>
    </row>
    <row r="143" spans="1:9" ht="12.75">
      <c r="A143" s="717"/>
      <c r="B143" s="717"/>
      <c r="C143" s="717"/>
      <c r="D143" s="717"/>
      <c r="E143" s="717"/>
      <c r="F143" s="717"/>
      <c r="G143" s="717"/>
      <c r="H143" s="717"/>
      <c r="I143" s="717"/>
    </row>
    <row r="144" spans="1:9" ht="12.75">
      <c r="A144" s="717"/>
      <c r="B144" s="717"/>
      <c r="C144" s="717"/>
      <c r="D144" s="717"/>
      <c r="E144" s="717"/>
      <c r="F144" s="717"/>
      <c r="G144" s="717"/>
      <c r="H144" s="717"/>
      <c r="I144" s="717"/>
    </row>
    <row r="145" spans="1:9" ht="12.75">
      <c r="A145" s="717"/>
      <c r="B145" s="717"/>
      <c r="C145" s="717"/>
      <c r="D145" s="717"/>
      <c r="E145" s="717"/>
      <c r="F145" s="717"/>
      <c r="G145" s="717"/>
      <c r="H145" s="717"/>
      <c r="I145" s="717"/>
    </row>
    <row r="146" spans="1:9" ht="12.75">
      <c r="A146" s="717"/>
      <c r="B146" s="717"/>
      <c r="C146" s="717"/>
      <c r="D146" s="717"/>
      <c r="E146" s="717"/>
      <c r="F146" s="717"/>
      <c r="G146" s="717"/>
      <c r="H146" s="717"/>
      <c r="I146" s="717"/>
    </row>
    <row r="147" spans="1:9" ht="12.75">
      <c r="A147" s="717"/>
      <c r="B147" s="717"/>
      <c r="C147" s="717"/>
      <c r="D147" s="717"/>
      <c r="E147" s="717"/>
      <c r="F147" s="717"/>
      <c r="G147" s="717"/>
      <c r="H147" s="717"/>
      <c r="I147" s="717"/>
    </row>
    <row r="148" spans="1:9" ht="12.75">
      <c r="A148" s="717"/>
      <c r="B148" s="717"/>
      <c r="C148" s="717"/>
      <c r="D148" s="717"/>
      <c r="E148" s="717"/>
      <c r="F148" s="717"/>
      <c r="G148" s="717"/>
      <c r="H148" s="717"/>
      <c r="I148" s="717"/>
    </row>
    <row r="149" spans="1:9" ht="12.75">
      <c r="A149" s="717"/>
      <c r="B149" s="717"/>
      <c r="C149" s="717"/>
      <c r="D149" s="717"/>
      <c r="E149" s="717"/>
      <c r="F149" s="717"/>
      <c r="G149" s="717"/>
      <c r="H149" s="717"/>
      <c r="I149" s="717"/>
    </row>
    <row r="150" spans="1:9" ht="12.75">
      <c r="A150" s="717"/>
      <c r="B150" s="717"/>
      <c r="C150" s="717"/>
      <c r="D150" s="717"/>
      <c r="E150" s="717"/>
      <c r="F150" s="717"/>
      <c r="G150" s="717"/>
      <c r="H150" s="717"/>
      <c r="I150" s="717"/>
    </row>
    <row r="151" spans="1:9" ht="12.75">
      <c r="A151" s="717"/>
      <c r="B151" s="717"/>
      <c r="C151" s="717"/>
      <c r="D151" s="717"/>
      <c r="E151" s="717"/>
      <c r="F151" s="717"/>
      <c r="G151" s="717"/>
      <c r="H151" s="717"/>
      <c r="I151" s="717"/>
    </row>
    <row r="152" spans="1:9" ht="12.75">
      <c r="A152" s="717"/>
      <c r="B152" s="717"/>
      <c r="C152" s="717"/>
      <c r="D152" s="717"/>
      <c r="E152" s="717"/>
      <c r="F152" s="717"/>
      <c r="G152" s="717"/>
      <c r="H152" s="717"/>
      <c r="I152" s="717"/>
    </row>
    <row r="153" spans="1:9" ht="12.75">
      <c r="A153" s="717"/>
      <c r="B153" s="717"/>
      <c r="C153" s="717"/>
      <c r="D153" s="717"/>
      <c r="E153" s="717"/>
      <c r="F153" s="717"/>
      <c r="G153" s="717"/>
      <c r="H153" s="717"/>
      <c r="I153" s="717"/>
    </row>
    <row r="154" spans="1:9" ht="12.75">
      <c r="A154" s="717"/>
      <c r="B154" s="717"/>
      <c r="C154" s="717"/>
      <c r="D154" s="717"/>
      <c r="E154" s="717"/>
      <c r="F154" s="717"/>
      <c r="G154" s="717"/>
      <c r="H154" s="717"/>
      <c r="I154" s="717"/>
    </row>
    <row r="155" spans="1:9" ht="12.75">
      <c r="A155" s="717"/>
      <c r="B155" s="717"/>
      <c r="C155" s="717"/>
      <c r="D155" s="717"/>
      <c r="E155" s="717"/>
      <c r="F155" s="717"/>
      <c r="G155" s="717"/>
      <c r="H155" s="717"/>
      <c r="I155" s="717"/>
    </row>
    <row r="156" spans="1:9" ht="12.75">
      <c r="A156" s="717"/>
      <c r="B156" s="717"/>
      <c r="C156" s="717"/>
      <c r="D156" s="717"/>
      <c r="E156" s="717"/>
      <c r="F156" s="717"/>
      <c r="G156" s="717"/>
      <c r="H156" s="717"/>
      <c r="I156" s="717"/>
    </row>
    <row r="157" spans="1:9" ht="12.75">
      <c r="A157" s="717"/>
      <c r="B157" s="717"/>
      <c r="C157" s="717"/>
      <c r="D157" s="717"/>
      <c r="E157" s="717"/>
      <c r="F157" s="717"/>
      <c r="G157" s="717"/>
      <c r="H157" s="717"/>
      <c r="I157" s="717"/>
    </row>
    <row r="158" spans="1:9" ht="12.75">
      <c r="A158" s="717"/>
      <c r="B158" s="717"/>
      <c r="C158" s="717"/>
      <c r="D158" s="717"/>
      <c r="E158" s="717"/>
      <c r="F158" s="717"/>
      <c r="G158" s="717"/>
      <c r="H158" s="717"/>
      <c r="I158" s="717"/>
    </row>
    <row r="159" spans="1:9" ht="12.75">
      <c r="A159" s="717"/>
      <c r="B159" s="717"/>
      <c r="C159" s="717"/>
      <c r="D159" s="717"/>
      <c r="E159" s="717"/>
      <c r="F159" s="717"/>
      <c r="G159" s="717"/>
      <c r="H159" s="717"/>
      <c r="I159" s="717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workbookViewId="0" topLeftCell="A16">
      <selection activeCell="E48" sqref="E48"/>
    </sheetView>
  </sheetViews>
  <sheetFormatPr defaultColWidth="9.140625" defaultRowHeight="12.75"/>
  <cols>
    <col min="1" max="1" width="28.57421875" style="150" customWidth="1"/>
    <col min="2" max="4" width="8.421875" style="150" bestFit="1" customWidth="1"/>
    <col min="5" max="5" width="10.28125" style="150" customWidth="1"/>
    <col min="6" max="6" width="8.57421875" style="150" customWidth="1"/>
    <col min="7" max="7" width="6.421875" style="150" bestFit="1" customWidth="1"/>
    <col min="8" max="8" width="9.00390625" style="150" customWidth="1"/>
    <col min="9" max="9" width="10.7109375" style="150" bestFit="1" customWidth="1"/>
    <col min="10" max="16384" width="9.140625" style="150" customWidth="1"/>
  </cols>
  <sheetData>
    <row r="1" spans="1:9" ht="12.75">
      <c r="A1" s="1643" t="s">
        <v>1076</v>
      </c>
      <c r="B1" s="1643"/>
      <c r="C1" s="1643"/>
      <c r="D1" s="1643"/>
      <c r="E1" s="1643"/>
      <c r="F1" s="1643"/>
      <c r="G1" s="1643"/>
      <c r="H1" s="1643"/>
      <c r="I1" s="1643"/>
    </row>
    <row r="2" spans="1:9" s="537" customFormat="1" ht="15.75">
      <c r="A2" s="1663" t="s">
        <v>1040</v>
      </c>
      <c r="B2" s="1663"/>
      <c r="C2" s="1663"/>
      <c r="D2" s="1663"/>
      <c r="E2" s="1663"/>
      <c r="F2" s="1663"/>
      <c r="G2" s="1663"/>
      <c r="H2" s="1663"/>
      <c r="I2" s="1663"/>
    </row>
    <row r="3" spans="1:9" ht="12.75">
      <c r="A3" s="394"/>
      <c r="B3" s="394"/>
      <c r="C3" s="394"/>
      <c r="D3" s="394"/>
      <c r="E3" s="394"/>
      <c r="F3" s="394"/>
      <c r="G3" s="394"/>
      <c r="I3" s="1600" t="s">
        <v>346</v>
      </c>
    </row>
    <row r="4" spans="1:9" ht="12.75">
      <c r="A4" s="1355"/>
      <c r="B4" s="1356">
        <v>2008</v>
      </c>
      <c r="C4" s="1356">
        <v>2008</v>
      </c>
      <c r="D4" s="1356">
        <v>2009</v>
      </c>
      <c r="E4" s="1356">
        <v>2009</v>
      </c>
      <c r="F4" s="1664" t="s">
        <v>825</v>
      </c>
      <c r="G4" s="1665"/>
      <c r="H4" s="1665"/>
      <c r="I4" s="1666"/>
    </row>
    <row r="5" spans="1:9" ht="12.75">
      <c r="A5" s="1357" t="s">
        <v>734</v>
      </c>
      <c r="B5" s="1357" t="s">
        <v>1373</v>
      </c>
      <c r="C5" s="1357" t="s">
        <v>910</v>
      </c>
      <c r="D5" s="1357" t="s">
        <v>1373</v>
      </c>
      <c r="E5" s="1357" t="s">
        <v>910</v>
      </c>
      <c r="F5" s="1667" t="s">
        <v>676</v>
      </c>
      <c r="G5" s="1668"/>
      <c r="H5" s="1667" t="s">
        <v>102</v>
      </c>
      <c r="I5" s="1668"/>
    </row>
    <row r="6" spans="1:9" ht="12.75">
      <c r="A6" s="1358"/>
      <c r="B6" s="1359"/>
      <c r="C6" s="1359"/>
      <c r="D6" s="1359"/>
      <c r="E6" s="1359"/>
      <c r="F6" s="1360" t="s">
        <v>912</v>
      </c>
      <c r="G6" s="1360" t="s">
        <v>988</v>
      </c>
      <c r="H6" s="1360" t="s">
        <v>912</v>
      </c>
      <c r="I6" s="1360" t="s">
        <v>988</v>
      </c>
    </row>
    <row r="7" spans="1:9" ht="12.75">
      <c r="A7" s="1369" t="s">
        <v>680</v>
      </c>
      <c r="B7" s="1370">
        <v>4069.544000000001</v>
      </c>
      <c r="C7" s="1370">
        <v>4461.032</v>
      </c>
      <c r="D7" s="1370">
        <v>6395.9844963</v>
      </c>
      <c r="E7" s="1370">
        <v>6773.353145559054</v>
      </c>
      <c r="F7" s="1370">
        <v>391.4879999999994</v>
      </c>
      <c r="G7" s="1370">
        <v>9.61994759117973</v>
      </c>
      <c r="H7" s="1370">
        <v>377.3686492590541</v>
      </c>
      <c r="I7" s="1370">
        <v>5.900086991726721</v>
      </c>
    </row>
    <row r="8" spans="1:9" ht="12.75">
      <c r="A8" s="1369" t="s">
        <v>681</v>
      </c>
      <c r="B8" s="1370">
        <v>2857.1297272891434</v>
      </c>
      <c r="C8" s="1370">
        <v>2617.91061328</v>
      </c>
      <c r="D8" s="1370">
        <v>2949.3090839099996</v>
      </c>
      <c r="E8" s="1370">
        <v>3001.4789141456963</v>
      </c>
      <c r="F8" s="1370">
        <v>-239.2191140091436</v>
      </c>
      <c r="G8" s="1370">
        <v>-8.372707466668505</v>
      </c>
      <c r="H8" s="1370">
        <v>52.169830235696736</v>
      </c>
      <c r="I8" s="1370">
        <v>1.7688831096174367</v>
      </c>
    </row>
    <row r="9" spans="1:9" ht="12.75">
      <c r="A9" s="1369" t="s">
        <v>682</v>
      </c>
      <c r="B9" s="1370">
        <v>5017.719020489999</v>
      </c>
      <c r="C9" s="1370">
        <v>5549.578656300001</v>
      </c>
      <c r="D9" s="1370">
        <v>5420.54169937</v>
      </c>
      <c r="E9" s="1370">
        <v>5373.166963878989</v>
      </c>
      <c r="F9" s="1370">
        <v>531.8596358100021</v>
      </c>
      <c r="G9" s="1370">
        <v>10.599629705014134</v>
      </c>
      <c r="H9" s="1370">
        <v>-47.37473549101105</v>
      </c>
      <c r="I9" s="1370">
        <v>-0.8739852604863673</v>
      </c>
    </row>
    <row r="10" spans="1:9" ht="12.75">
      <c r="A10" s="1369" t="s">
        <v>683</v>
      </c>
      <c r="B10" s="1370">
        <v>5750.786699707944</v>
      </c>
      <c r="C10" s="1370">
        <v>5620.987584508121</v>
      </c>
      <c r="D10" s="1370">
        <v>5295.71267718</v>
      </c>
      <c r="E10" s="1364">
        <v>5083.750510996342</v>
      </c>
      <c r="F10" s="1370">
        <v>-129.79911519982306</v>
      </c>
      <c r="G10" s="1370">
        <v>-2.257067110599233</v>
      </c>
      <c r="H10" s="1370">
        <v>-211.96216618365816</v>
      </c>
      <c r="I10" s="1370">
        <v>-4.002523911409207</v>
      </c>
    </row>
    <row r="11" spans="1:9" ht="12.75">
      <c r="A11" s="1376" t="s">
        <v>684</v>
      </c>
      <c r="B11" s="1364">
        <v>2459.5750514580286</v>
      </c>
      <c r="C11" s="1364">
        <v>2622.2309065599648</v>
      </c>
      <c r="D11" s="1323">
        <v>3296.03483345</v>
      </c>
      <c r="E11" s="1364">
        <v>3281.8203755292407</v>
      </c>
      <c r="F11" s="1325">
        <v>162.65585510193614</v>
      </c>
      <c r="G11" s="1364">
        <v>6.613169010862842</v>
      </c>
      <c r="H11" s="1364">
        <v>-14.214457920759287</v>
      </c>
      <c r="I11" s="1364">
        <v>-0.4312593355052878</v>
      </c>
    </row>
    <row r="12" spans="1:9" ht="12.75">
      <c r="A12" s="1377" t="s">
        <v>685</v>
      </c>
      <c r="B12" s="784">
        <v>3291.211648249915</v>
      </c>
      <c r="C12" s="784">
        <v>2998.756677948156</v>
      </c>
      <c r="D12" s="1378">
        <v>1999.67784373</v>
      </c>
      <c r="E12" s="784">
        <v>1801.9301354671013</v>
      </c>
      <c r="F12" s="1379">
        <v>-292.4549703017592</v>
      </c>
      <c r="G12" s="784">
        <v>-8.88593629210296</v>
      </c>
      <c r="H12" s="784">
        <v>-197.74770826289864</v>
      </c>
      <c r="I12" s="784">
        <v>-9.888978311328376</v>
      </c>
    </row>
    <row r="13" spans="1:9" ht="12.75">
      <c r="A13" s="1369" t="s">
        <v>686</v>
      </c>
      <c r="B13" s="1370">
        <v>259845.73482188574</v>
      </c>
      <c r="C13" s="1370">
        <v>266091.43456442875</v>
      </c>
      <c r="D13" s="1370">
        <v>344977.1988048469</v>
      </c>
      <c r="E13" s="783">
        <v>349075.3131684832</v>
      </c>
      <c r="F13" s="1370">
        <v>6245.699742543016</v>
      </c>
      <c r="G13" s="1370">
        <v>2.403618341791988</v>
      </c>
      <c r="H13" s="1370">
        <v>4098.114363636298</v>
      </c>
      <c r="I13" s="1370">
        <v>1.187937747142122</v>
      </c>
    </row>
    <row r="14" spans="1:9" ht="12.75">
      <c r="A14" s="1376" t="s">
        <v>687</v>
      </c>
      <c r="B14" s="1364">
        <v>215808.1122151944</v>
      </c>
      <c r="C14" s="1364">
        <v>220331.58788962878</v>
      </c>
      <c r="D14" s="1323">
        <v>291792.3465126249</v>
      </c>
      <c r="E14" s="1364">
        <v>294203.1890211337</v>
      </c>
      <c r="F14" s="1325">
        <v>4523.47567443439</v>
      </c>
      <c r="G14" s="1364">
        <v>2.0960637799953408</v>
      </c>
      <c r="H14" s="1364">
        <v>2410.842508508824</v>
      </c>
      <c r="I14" s="1364">
        <v>0.8262185548463366</v>
      </c>
    </row>
    <row r="15" spans="1:9" ht="12.75">
      <c r="A15" s="1380" t="s">
        <v>688</v>
      </c>
      <c r="B15" s="783">
        <v>184555.74449781823</v>
      </c>
      <c r="C15" s="783">
        <v>187205.27541774366</v>
      </c>
      <c r="D15" s="547">
        <v>246825.16376175088</v>
      </c>
      <c r="E15" s="783">
        <v>248739.93746363829</v>
      </c>
      <c r="F15" s="1381">
        <v>2649.530919925426</v>
      </c>
      <c r="G15" s="783">
        <v>1.4356263616366318</v>
      </c>
      <c r="H15" s="783">
        <v>1914.7737018874031</v>
      </c>
      <c r="I15" s="783">
        <v>0.7757611390610267</v>
      </c>
    </row>
    <row r="16" spans="1:9" ht="12.75">
      <c r="A16" s="1380" t="s">
        <v>689</v>
      </c>
      <c r="B16" s="783">
        <v>5169.553853480002</v>
      </c>
      <c r="C16" s="783">
        <v>5621.954616445044</v>
      </c>
      <c r="D16" s="547">
        <v>7933.034052960002</v>
      </c>
      <c r="E16" s="783">
        <v>7735.307287620851</v>
      </c>
      <c r="F16" s="1381">
        <v>452.4007629650423</v>
      </c>
      <c r="G16" s="783">
        <v>8.751253508279028</v>
      </c>
      <c r="H16" s="783">
        <v>-197.72676533915092</v>
      </c>
      <c r="I16" s="783">
        <v>-2.4924482111024644</v>
      </c>
    </row>
    <row r="17" spans="1:9" ht="12.75">
      <c r="A17" s="1380" t="s">
        <v>690</v>
      </c>
      <c r="B17" s="783">
        <v>353.93045397000003</v>
      </c>
      <c r="C17" s="783">
        <v>329.26575074</v>
      </c>
      <c r="D17" s="547">
        <v>303.1464003</v>
      </c>
      <c r="E17" s="783">
        <v>375.9948836126099</v>
      </c>
      <c r="F17" s="1381">
        <v>-24.664703230000043</v>
      </c>
      <c r="G17" s="783">
        <v>-6.96879936533822</v>
      </c>
      <c r="H17" s="783">
        <v>72.84848331260991</v>
      </c>
      <c r="I17" s="783">
        <v>24.030792792036305</v>
      </c>
    </row>
    <row r="18" spans="1:9" ht="12.75">
      <c r="A18" s="1380" t="s">
        <v>691</v>
      </c>
      <c r="B18" s="783">
        <v>20423.15005926614</v>
      </c>
      <c r="C18" s="783">
        <v>21930.034754040003</v>
      </c>
      <c r="D18" s="547">
        <v>29048.735030223994</v>
      </c>
      <c r="E18" s="783">
        <v>29569.94893359037</v>
      </c>
      <c r="F18" s="1381">
        <v>1506.8846947738639</v>
      </c>
      <c r="G18" s="783">
        <v>7.378316716084543</v>
      </c>
      <c r="H18" s="783">
        <v>521.213903366377</v>
      </c>
      <c r="I18" s="783">
        <v>1.7942740116706486</v>
      </c>
    </row>
    <row r="19" spans="1:9" ht="12.75">
      <c r="A19" s="1380" t="s">
        <v>692</v>
      </c>
      <c r="B19" s="783">
        <v>5305.733350659999</v>
      </c>
      <c r="C19" s="783">
        <v>5245.057350659999</v>
      </c>
      <c r="D19" s="547">
        <v>7682.26726739</v>
      </c>
      <c r="E19" s="783">
        <v>7782.000452671567</v>
      </c>
      <c r="F19" s="1381">
        <v>-60.675999999999476</v>
      </c>
      <c r="G19" s="783">
        <v>-1.1435930905282259</v>
      </c>
      <c r="H19" s="783">
        <v>99.73318528156688</v>
      </c>
      <c r="I19" s="783">
        <v>1.2982259248505756</v>
      </c>
    </row>
    <row r="20" spans="1:9" ht="12.75">
      <c r="A20" s="1380" t="s">
        <v>698</v>
      </c>
      <c r="B20" s="783">
        <v>44037.622606691344</v>
      </c>
      <c r="C20" s="783">
        <v>45759.84667479999</v>
      </c>
      <c r="D20" s="547">
        <v>53184.85229222201</v>
      </c>
      <c r="E20" s="783">
        <v>54872.124147349576</v>
      </c>
      <c r="F20" s="1381">
        <v>1722.2240681086478</v>
      </c>
      <c r="G20" s="783">
        <v>3.910801642246152</v>
      </c>
      <c r="H20" s="783">
        <v>1687.2718551275684</v>
      </c>
      <c r="I20" s="783">
        <v>3.1724669382494888</v>
      </c>
    </row>
    <row r="21" spans="1:9" ht="12.75">
      <c r="A21" s="1380" t="s">
        <v>699</v>
      </c>
      <c r="B21" s="783">
        <v>3190.1913969999996</v>
      </c>
      <c r="C21" s="783">
        <v>3239.924397</v>
      </c>
      <c r="D21" s="547">
        <v>3684.044555220001</v>
      </c>
      <c r="E21" s="783">
        <v>3710.503817112332</v>
      </c>
      <c r="F21" s="1381">
        <v>49.73300000000063</v>
      </c>
      <c r="G21" s="783">
        <v>1.5589346785515337</v>
      </c>
      <c r="H21" s="783">
        <v>26.459261892331142</v>
      </c>
      <c r="I21" s="783">
        <v>0.718212320609436</v>
      </c>
    </row>
    <row r="22" spans="1:9" ht="12.75">
      <c r="A22" s="1380" t="s">
        <v>700</v>
      </c>
      <c r="B22" s="783">
        <v>1341.463226</v>
      </c>
      <c r="C22" s="783">
        <v>1346.201226</v>
      </c>
      <c r="D22" s="547">
        <v>1637.6389720000002</v>
      </c>
      <c r="E22" s="783">
        <v>1581.5818178778486</v>
      </c>
      <c r="F22" s="1381">
        <v>4.737999999999829</v>
      </c>
      <c r="G22" s="783">
        <v>0.3531964133021883</v>
      </c>
      <c r="H22" s="783">
        <v>-56.05715412215159</v>
      </c>
      <c r="I22" s="783">
        <v>-3.423047147790495</v>
      </c>
    </row>
    <row r="23" spans="1:9" ht="12.75">
      <c r="A23" s="1380" t="s">
        <v>701</v>
      </c>
      <c r="B23" s="783">
        <v>118.526</v>
      </c>
      <c r="C23" s="783">
        <v>137.692</v>
      </c>
      <c r="D23" s="547">
        <v>204.26</v>
      </c>
      <c r="E23" s="783">
        <v>189.69797961759437</v>
      </c>
      <c r="F23" s="1381">
        <v>19.16600000000001</v>
      </c>
      <c r="G23" s="783">
        <v>16.17029175033327</v>
      </c>
      <c r="H23" s="783">
        <v>-14.56202038240562</v>
      </c>
      <c r="I23" s="783">
        <v>-7.129159102323324</v>
      </c>
    </row>
    <row r="24" spans="1:9" ht="12.75">
      <c r="A24" s="1380" t="s">
        <v>702</v>
      </c>
      <c r="B24" s="783">
        <v>1730.2021709999997</v>
      </c>
      <c r="C24" s="783">
        <v>1756.031171</v>
      </c>
      <c r="D24" s="547">
        <v>1842.1455832200002</v>
      </c>
      <c r="E24" s="783">
        <v>1939.224019616889</v>
      </c>
      <c r="F24" s="1381">
        <v>25.829000000000406</v>
      </c>
      <c r="G24" s="783">
        <v>1.4928313253168615</v>
      </c>
      <c r="H24" s="783">
        <v>97.07843639688895</v>
      </c>
      <c r="I24" s="783">
        <v>5.269856914739581</v>
      </c>
    </row>
    <row r="25" spans="1:9" ht="12.75">
      <c r="A25" s="1380" t="s">
        <v>703</v>
      </c>
      <c r="B25" s="783">
        <v>40847.43120969135</v>
      </c>
      <c r="C25" s="783">
        <v>42519.9222778</v>
      </c>
      <c r="D25" s="547">
        <v>49500.807737002004</v>
      </c>
      <c r="E25" s="783">
        <v>51161.62033023724</v>
      </c>
      <c r="F25" s="1381">
        <v>1672.4910681086476</v>
      </c>
      <c r="G25" s="783">
        <v>4.094482856272825</v>
      </c>
      <c r="H25" s="783">
        <v>1660.812593235234</v>
      </c>
      <c r="I25" s="783">
        <v>3.35512220741758</v>
      </c>
    </row>
    <row r="26" spans="1:9" ht="12.75">
      <c r="A26" s="1380" t="s">
        <v>704</v>
      </c>
      <c r="B26" s="783">
        <v>7921.597765006835</v>
      </c>
      <c r="C26" s="783">
        <v>8488.59397769</v>
      </c>
      <c r="D26" s="547">
        <v>8356.077862500002</v>
      </c>
      <c r="E26" s="783">
        <v>8577.482166281541</v>
      </c>
      <c r="F26" s="1381">
        <v>566.9962126831642</v>
      </c>
      <c r="G26" s="783">
        <v>7.157599129658346</v>
      </c>
      <c r="H26" s="783">
        <v>221.40430378153906</v>
      </c>
      <c r="I26" s="783">
        <v>2.649619922465616</v>
      </c>
    </row>
    <row r="27" spans="1:9" ht="12.75">
      <c r="A27" s="1380" t="s">
        <v>705</v>
      </c>
      <c r="B27" s="783">
        <v>1624.863</v>
      </c>
      <c r="C27" s="783">
        <v>1398.015</v>
      </c>
      <c r="D27" s="547">
        <v>1442.41926884</v>
      </c>
      <c r="E27" s="783">
        <v>1370.1659577267797</v>
      </c>
      <c r="F27" s="1381">
        <v>-226.84799999999996</v>
      </c>
      <c r="G27" s="783">
        <v>-13.961053947317401</v>
      </c>
      <c r="H27" s="783">
        <v>-72.25331111322043</v>
      </c>
      <c r="I27" s="783">
        <v>-5.009175395398515</v>
      </c>
    </row>
    <row r="28" spans="1:9" ht="12.75">
      <c r="A28" s="1380" t="s">
        <v>706</v>
      </c>
      <c r="B28" s="783">
        <v>31300.97044468451</v>
      </c>
      <c r="C28" s="783">
        <v>32633.31330011</v>
      </c>
      <c r="D28" s="547">
        <v>39702.310605662</v>
      </c>
      <c r="E28" s="783">
        <v>41213.972206228915</v>
      </c>
      <c r="F28" s="1381">
        <v>1332.3428554254897</v>
      </c>
      <c r="G28" s="783">
        <v>4.256554466194662</v>
      </c>
      <c r="H28" s="783">
        <v>1511.661600566913</v>
      </c>
      <c r="I28" s="783">
        <v>3.8074902379896565</v>
      </c>
    </row>
    <row r="29" spans="1:9" ht="12.75">
      <c r="A29" s="1380" t="s">
        <v>707</v>
      </c>
      <c r="B29" s="783">
        <v>3035.840446714509</v>
      </c>
      <c r="C29" s="783">
        <v>3413.8739933599995</v>
      </c>
      <c r="D29" s="547">
        <v>3465.4554372600005</v>
      </c>
      <c r="E29" s="783">
        <v>3312.0536443621713</v>
      </c>
      <c r="F29" s="1381">
        <v>378.03354664549033</v>
      </c>
      <c r="G29" s="783">
        <v>12.452352265568214</v>
      </c>
      <c r="H29" s="783">
        <v>-153.40179289782918</v>
      </c>
      <c r="I29" s="783">
        <v>-4.426598341114954</v>
      </c>
    </row>
    <row r="30" spans="1:9" ht="12.75">
      <c r="A30" s="1380" t="s">
        <v>708</v>
      </c>
      <c r="B30" s="783">
        <v>1590.682934</v>
      </c>
      <c r="C30" s="783">
        <v>1291.7519340000001</v>
      </c>
      <c r="D30" s="547">
        <v>1357.9503642899997</v>
      </c>
      <c r="E30" s="783">
        <v>1336.581134781169</v>
      </c>
      <c r="F30" s="1381">
        <v>-298.9309999999998</v>
      </c>
      <c r="G30" s="783">
        <v>-18.79262005082905</v>
      </c>
      <c r="H30" s="783">
        <v>-21.369229508830585</v>
      </c>
      <c r="I30" s="783">
        <v>-1.573638482729332</v>
      </c>
    </row>
    <row r="31" spans="1:9" ht="12.75">
      <c r="A31" s="1380" t="s">
        <v>709</v>
      </c>
      <c r="B31" s="783">
        <v>26674.44706397</v>
      </c>
      <c r="C31" s="783">
        <v>27927.68737275</v>
      </c>
      <c r="D31" s="547">
        <v>34878.904804112</v>
      </c>
      <c r="E31" s="784">
        <v>36565.33742708557</v>
      </c>
      <c r="F31" s="1379">
        <v>1253.2403087799976</v>
      </c>
      <c r="G31" s="784">
        <v>4.698280364629518</v>
      </c>
      <c r="H31" s="784">
        <v>1686.4326229735743</v>
      </c>
      <c r="I31" s="784">
        <v>4.83510773186535</v>
      </c>
    </row>
    <row r="32" spans="1:9" ht="12.75">
      <c r="A32" s="1382" t="s">
        <v>710</v>
      </c>
      <c r="B32" s="1370">
        <v>7183.8811536476005</v>
      </c>
      <c r="C32" s="1370">
        <v>6829.410830495201</v>
      </c>
      <c r="D32" s="1370">
        <v>7394.394141689199</v>
      </c>
      <c r="E32" s="783">
        <v>6747.855551997961</v>
      </c>
      <c r="F32" s="1370">
        <v>-354.47032315239994</v>
      </c>
      <c r="G32" s="1370">
        <v>-4.934245369195986</v>
      </c>
      <c r="H32" s="1370">
        <v>-646.5385896912385</v>
      </c>
      <c r="I32" s="1370">
        <v>-8.743631693178058</v>
      </c>
    </row>
    <row r="33" spans="1:9" ht="12.75">
      <c r="A33" s="1376" t="s">
        <v>711</v>
      </c>
      <c r="B33" s="1364">
        <v>506.04758000000004</v>
      </c>
      <c r="C33" s="1364">
        <v>350.51538</v>
      </c>
      <c r="D33" s="1323">
        <v>716.9701162921999</v>
      </c>
      <c r="E33" s="1364">
        <v>478.4694855876904</v>
      </c>
      <c r="F33" s="1325">
        <v>-155.53220000000005</v>
      </c>
      <c r="G33" s="1364">
        <v>-30.734698899261616</v>
      </c>
      <c r="H33" s="1364">
        <v>-238.50063070450955</v>
      </c>
      <c r="I33" s="1364">
        <v>-33.26507273942071</v>
      </c>
    </row>
    <row r="34" spans="1:9" ht="12.75">
      <c r="A34" s="1380" t="s">
        <v>712</v>
      </c>
      <c r="B34" s="783">
        <v>6677.8335736476</v>
      </c>
      <c r="C34" s="783">
        <v>6478.8954504952</v>
      </c>
      <c r="D34" s="547">
        <v>6677.424025397</v>
      </c>
      <c r="E34" s="783">
        <v>6269.38606641027</v>
      </c>
      <c r="F34" s="1381">
        <v>-198.9381231524003</v>
      </c>
      <c r="G34" s="783">
        <v>-2.979081777920609</v>
      </c>
      <c r="H34" s="783">
        <v>-408.0379589867298</v>
      </c>
      <c r="I34" s="783">
        <v>-6.110709121283791</v>
      </c>
    </row>
    <row r="35" spans="1:9" ht="12.75">
      <c r="A35" s="1380" t="s">
        <v>713</v>
      </c>
      <c r="B35" s="783">
        <v>5206.660266339999</v>
      </c>
      <c r="C35" s="783">
        <v>5224.13555791</v>
      </c>
      <c r="D35" s="547">
        <v>4859.757447005</v>
      </c>
      <c r="E35" s="783">
        <v>4631.80795272032</v>
      </c>
      <c r="F35" s="1381">
        <v>17.47529157000099</v>
      </c>
      <c r="G35" s="783">
        <v>0.33563341328365903</v>
      </c>
      <c r="H35" s="783">
        <v>-227.94949428468044</v>
      </c>
      <c r="I35" s="783">
        <v>-4.690552908667541</v>
      </c>
    </row>
    <row r="36" spans="1:9" ht="12.75">
      <c r="A36" s="1380" t="s">
        <v>714</v>
      </c>
      <c r="B36" s="783">
        <v>1018.2606730375999</v>
      </c>
      <c r="C36" s="783">
        <v>875.8593522052</v>
      </c>
      <c r="D36" s="547">
        <v>784.526690592</v>
      </c>
      <c r="E36" s="783">
        <v>868.6173235417097</v>
      </c>
      <c r="F36" s="1381">
        <v>-142.40132083239985</v>
      </c>
      <c r="G36" s="783">
        <v>-13.984760936273691</v>
      </c>
      <c r="H36" s="783">
        <v>84.09063294970963</v>
      </c>
      <c r="I36" s="783">
        <v>10.718645261929234</v>
      </c>
    </row>
    <row r="37" spans="1:9" ht="12.75">
      <c r="A37" s="1380" t="s">
        <v>715</v>
      </c>
      <c r="B37" s="783">
        <v>244.53371533</v>
      </c>
      <c r="C37" s="783">
        <v>214.42544919000002</v>
      </c>
      <c r="D37" s="547">
        <v>402.65964442200004</v>
      </c>
      <c r="E37" s="783">
        <v>245.81891228993996</v>
      </c>
      <c r="F37" s="1381">
        <v>-30.108266139999984</v>
      </c>
      <c r="G37" s="783">
        <v>-12.312521444893054</v>
      </c>
      <c r="H37" s="783">
        <v>-156.84073213206008</v>
      </c>
      <c r="I37" s="783">
        <v>-38.95119223015208</v>
      </c>
    </row>
    <row r="38" spans="1:9" ht="12.75">
      <c r="A38" s="1380" t="s">
        <v>716</v>
      </c>
      <c r="B38" s="783">
        <v>208.37891894</v>
      </c>
      <c r="C38" s="783">
        <v>164.47509119</v>
      </c>
      <c r="D38" s="547">
        <v>630.480243378</v>
      </c>
      <c r="E38" s="784">
        <v>523.1418778583004</v>
      </c>
      <c r="F38" s="1379">
        <v>-43.903827750000005</v>
      </c>
      <c r="G38" s="784">
        <v>-21.069227143193665</v>
      </c>
      <c r="H38" s="784">
        <v>-107.33836551969955</v>
      </c>
      <c r="I38" s="784">
        <v>-17.024857899527486</v>
      </c>
    </row>
    <row r="39" spans="1:9" ht="12.75">
      <c r="A39" s="1382" t="s">
        <v>717</v>
      </c>
      <c r="B39" s="1370">
        <v>8959.85923186451</v>
      </c>
      <c r="C39" s="1370">
        <v>9074.5330039</v>
      </c>
      <c r="D39" s="1370">
        <v>7648.671940099999</v>
      </c>
      <c r="E39" s="1383">
        <v>7565.971467250015</v>
      </c>
      <c r="F39" s="1370">
        <v>114.6737720354904</v>
      </c>
      <c r="G39" s="1370">
        <v>1.2798613133080134</v>
      </c>
      <c r="H39" s="1370">
        <v>-82.70047284998418</v>
      </c>
      <c r="I39" s="1370">
        <v>-1.0812396386934455</v>
      </c>
    </row>
    <row r="40" spans="1:9" ht="12.75">
      <c r="A40" s="1376" t="s">
        <v>718</v>
      </c>
      <c r="B40" s="1364">
        <v>403.633</v>
      </c>
      <c r="C40" s="1364">
        <v>596.5809999999999</v>
      </c>
      <c r="D40" s="1323">
        <v>1286.11185332</v>
      </c>
      <c r="E40" s="1364">
        <v>1304.1500162130424</v>
      </c>
      <c r="F40" s="1325">
        <v>192.94799999999992</v>
      </c>
      <c r="G40" s="1364">
        <v>47.80283078935566</v>
      </c>
      <c r="H40" s="1364">
        <v>18.038162893042454</v>
      </c>
      <c r="I40" s="1364">
        <v>1.4025345343391642</v>
      </c>
    </row>
    <row r="41" spans="1:9" ht="12.75">
      <c r="A41" s="1380" t="s">
        <v>727</v>
      </c>
      <c r="B41" s="783">
        <v>4802.199331215651</v>
      </c>
      <c r="C41" s="783">
        <v>4877.151297239999</v>
      </c>
      <c r="D41" s="547">
        <v>3811.6031515299996</v>
      </c>
      <c r="E41" s="783">
        <v>3427.6757724549534</v>
      </c>
      <c r="F41" s="1381">
        <v>74.95196602434771</v>
      </c>
      <c r="G41" s="783">
        <v>1.5607841502358883</v>
      </c>
      <c r="H41" s="783">
        <v>-383.92737907504625</v>
      </c>
      <c r="I41" s="783">
        <v>-10.072595803184168</v>
      </c>
    </row>
    <row r="42" spans="1:9" ht="12.75">
      <c r="A42" s="1380" t="s">
        <v>728</v>
      </c>
      <c r="B42" s="783">
        <v>1477.6387771599998</v>
      </c>
      <c r="C42" s="783">
        <v>1351.1787778499997</v>
      </c>
      <c r="D42" s="547">
        <v>511.19493863000014</v>
      </c>
      <c r="E42" s="783">
        <v>763.1994564073251</v>
      </c>
      <c r="F42" s="1381">
        <v>-126.45999931000006</v>
      </c>
      <c r="G42" s="783">
        <v>-8.558248556054703</v>
      </c>
      <c r="H42" s="783">
        <v>252.00451777732496</v>
      </c>
      <c r="I42" s="783">
        <v>49.29714649614799</v>
      </c>
    </row>
    <row r="43" spans="1:9" ht="12.75">
      <c r="A43" s="1380" t="s">
        <v>729</v>
      </c>
      <c r="B43" s="783">
        <v>146.41464445999995</v>
      </c>
      <c r="C43" s="783">
        <v>149.59805267</v>
      </c>
      <c r="D43" s="547">
        <v>19.123</v>
      </c>
      <c r="E43" s="783">
        <v>36.14087529010773</v>
      </c>
      <c r="F43" s="1381">
        <v>3.1834082100000387</v>
      </c>
      <c r="G43" s="783">
        <v>2.1742416694320057</v>
      </c>
      <c r="H43" s="783">
        <v>17.017875290107728</v>
      </c>
      <c r="I43" s="783">
        <v>88.99166077554635</v>
      </c>
    </row>
    <row r="44" spans="1:9" ht="12.75">
      <c r="A44" s="1377" t="s">
        <v>730</v>
      </c>
      <c r="B44" s="784">
        <v>2129.9734790288576</v>
      </c>
      <c r="C44" s="784">
        <v>2100.0238761400005</v>
      </c>
      <c r="D44" s="1378">
        <v>2020.6389966199993</v>
      </c>
      <c r="E44" s="784">
        <v>2034.805346884587</v>
      </c>
      <c r="F44" s="1379">
        <v>-29.949602888857044</v>
      </c>
      <c r="G44" s="784">
        <v>-1.4061021502724202</v>
      </c>
      <c r="H44" s="784">
        <v>14.166350264587663</v>
      </c>
      <c r="I44" s="784">
        <v>0.7010826915784691</v>
      </c>
    </row>
    <row r="45" spans="1:9" ht="12.75">
      <c r="A45" s="1369" t="s">
        <v>731</v>
      </c>
      <c r="B45" s="1370">
        <v>239.8</v>
      </c>
      <c r="C45" s="1370">
        <v>241.92734866350003</v>
      </c>
      <c r="D45" s="1370">
        <v>299.667100278</v>
      </c>
      <c r="E45" s="784">
        <v>349.5539336704</v>
      </c>
      <c r="F45" s="1370">
        <v>2.1273486635000154</v>
      </c>
      <c r="G45" s="1370">
        <v>0.887134555254385</v>
      </c>
      <c r="H45" s="1370">
        <v>49.88683339239998</v>
      </c>
      <c r="I45" s="1370">
        <v>16.647417533029202</v>
      </c>
    </row>
    <row r="46" spans="1:9" ht="12.75">
      <c r="A46" s="1369" t="s">
        <v>732</v>
      </c>
      <c r="B46" s="1370">
        <v>34.1</v>
      </c>
      <c r="C46" s="1370">
        <v>34.1</v>
      </c>
      <c r="D46" s="1370">
        <v>18.4</v>
      </c>
      <c r="E46" s="1370">
        <v>0</v>
      </c>
      <c r="F46" s="1370">
        <v>0</v>
      </c>
      <c r="G46" s="1370">
        <v>0</v>
      </c>
      <c r="H46" s="1370">
        <v>-18.4</v>
      </c>
      <c r="I46" s="1370">
        <v>-100</v>
      </c>
    </row>
    <row r="47" spans="1:9" ht="12.75">
      <c r="A47" s="1369" t="s">
        <v>733</v>
      </c>
      <c r="B47" s="1370">
        <v>12577.172123</v>
      </c>
      <c r="C47" s="1370">
        <v>14002.049245476603</v>
      </c>
      <c r="D47" s="1370">
        <v>21377.638438842398</v>
      </c>
      <c r="E47" s="1370">
        <v>22773.731168570615</v>
      </c>
      <c r="F47" s="1370">
        <v>1424.8771224766024</v>
      </c>
      <c r="G47" s="1370">
        <v>11.329073885145576</v>
      </c>
      <c r="H47" s="1370">
        <v>1396.0927297282178</v>
      </c>
      <c r="I47" s="1370">
        <v>6.530621863224928</v>
      </c>
    </row>
    <row r="48" spans="1:9" ht="12.75">
      <c r="A48" s="1361" t="s">
        <v>1294</v>
      </c>
      <c r="B48" s="1362">
        <v>306535.72677788493</v>
      </c>
      <c r="C48" s="1362">
        <v>314522.9638470522</v>
      </c>
      <c r="D48" s="1362">
        <v>401777.5183825166</v>
      </c>
      <c r="E48" s="1362">
        <v>406744.17482455226</v>
      </c>
      <c r="F48" s="1362">
        <v>7987.237069167244</v>
      </c>
      <c r="G48" s="1362">
        <v>2.605646380317286</v>
      </c>
      <c r="H48" s="1362">
        <v>4966.656442035688</v>
      </c>
      <c r="I48" s="1362">
        <v>1.2361708196194117</v>
      </c>
    </row>
    <row r="49" spans="2:5" ht="12.75">
      <c r="B49" s="281"/>
      <c r="C49" s="281"/>
      <c r="D49" s="281"/>
      <c r="E49" s="281"/>
    </row>
    <row r="50" ht="12.75">
      <c r="E50" s="281"/>
    </row>
    <row r="51" ht="12.75">
      <c r="E51" s="281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1">
      <selection activeCell="E68" sqref="E68"/>
    </sheetView>
  </sheetViews>
  <sheetFormatPr defaultColWidth="9.140625" defaultRowHeight="12.75"/>
  <cols>
    <col min="1" max="1" width="39.421875" style="494" customWidth="1"/>
    <col min="2" max="2" width="11.28125" style="494" customWidth="1"/>
    <col min="3" max="3" width="11.7109375" style="495" customWidth="1"/>
    <col min="4" max="4" width="10.421875" style="494" customWidth="1"/>
    <col min="5" max="5" width="11.421875" style="494" customWidth="1"/>
    <col min="6" max="6" width="8.421875" style="494" bestFit="1" customWidth="1"/>
    <col min="7" max="9" width="8.28125" style="494" bestFit="1" customWidth="1"/>
    <col min="10" max="16384" width="9.140625" style="494" customWidth="1"/>
  </cols>
  <sheetData>
    <row r="1" spans="1:9" ht="12.75">
      <c r="A1" s="1648" t="s">
        <v>1146</v>
      </c>
      <c r="B1" s="1648"/>
      <c r="C1" s="1648"/>
      <c r="D1" s="1648"/>
      <c r="E1" s="1648"/>
      <c r="F1" s="1648"/>
      <c r="G1" s="1648"/>
      <c r="H1" s="1648"/>
      <c r="I1" s="1648"/>
    </row>
    <row r="2" spans="1:9" s="543" customFormat="1" ht="15.75" customHeight="1">
      <c r="A2" s="1649" t="s">
        <v>69</v>
      </c>
      <c r="B2" s="1649"/>
      <c r="C2" s="1649"/>
      <c r="D2" s="1649"/>
      <c r="E2" s="1649"/>
      <c r="F2" s="1649"/>
      <c r="G2" s="1649"/>
      <c r="H2" s="1649"/>
      <c r="I2" s="1649"/>
    </row>
    <row r="3" spans="8:9" ht="12">
      <c r="H3" s="1650" t="s">
        <v>346</v>
      </c>
      <c r="I3" s="1650"/>
    </row>
    <row r="4" spans="1:9" s="544" customFormat="1" ht="12">
      <c r="A4" s="1384"/>
      <c r="B4" s="1385"/>
      <c r="C4" s="1386"/>
      <c r="D4" s="1386"/>
      <c r="E4" s="1386"/>
      <c r="F4" s="1651" t="s">
        <v>825</v>
      </c>
      <c r="G4" s="1652"/>
      <c r="H4" s="1652"/>
      <c r="I4" s="1645"/>
    </row>
    <row r="5" spans="1:9" s="544" customFormat="1" ht="14.25" customHeight="1">
      <c r="A5" s="1387" t="s">
        <v>70</v>
      </c>
      <c r="B5" s="1388">
        <v>2008</v>
      </c>
      <c r="C5" s="1388">
        <v>2008</v>
      </c>
      <c r="D5" s="1388">
        <v>2009</v>
      </c>
      <c r="E5" s="1388">
        <v>2009</v>
      </c>
      <c r="F5" s="1644" t="s">
        <v>676</v>
      </c>
      <c r="G5" s="1645"/>
      <c r="H5" s="1646" t="s">
        <v>102</v>
      </c>
      <c r="I5" s="1647"/>
    </row>
    <row r="6" spans="1:9" s="545" customFormat="1" ht="12">
      <c r="A6" s="1389"/>
      <c r="B6" s="1390" t="s">
        <v>1373</v>
      </c>
      <c r="C6" s="1391" t="s">
        <v>910</v>
      </c>
      <c r="D6" s="1391" t="s">
        <v>1373</v>
      </c>
      <c r="E6" s="1391" t="s">
        <v>910</v>
      </c>
      <c r="F6" s="1392" t="s">
        <v>912</v>
      </c>
      <c r="G6" s="1392" t="s">
        <v>887</v>
      </c>
      <c r="H6" s="1392" t="s">
        <v>912</v>
      </c>
      <c r="I6" s="1392" t="s">
        <v>887</v>
      </c>
    </row>
    <row r="7" spans="1:9" s="546" customFormat="1" ht="14.25">
      <c r="A7" s="1362" t="s">
        <v>71</v>
      </c>
      <c r="B7" s="1362">
        <v>374.65</v>
      </c>
      <c r="C7" s="1362">
        <v>427.196</v>
      </c>
      <c r="D7" s="1362">
        <v>506.50399999999996</v>
      </c>
      <c r="E7" s="1362">
        <v>609.774</v>
      </c>
      <c r="F7" s="1393">
        <v>52.54600000000005</v>
      </c>
      <c r="G7" s="1393">
        <v>14.025356999866556</v>
      </c>
      <c r="H7" s="1393">
        <v>103.27</v>
      </c>
      <c r="I7" s="1393">
        <v>20.388782714450436</v>
      </c>
    </row>
    <row r="8" spans="1:10" ht="12" hidden="1">
      <c r="A8" s="783" t="s">
        <v>72</v>
      </c>
      <c r="B8" s="783">
        <v>0</v>
      </c>
      <c r="C8" s="783">
        <v>5.857</v>
      </c>
      <c r="D8" s="783">
        <v>0</v>
      </c>
      <c r="E8" s="783">
        <v>0</v>
      </c>
      <c r="F8" s="1364">
        <v>5.857</v>
      </c>
      <c r="G8" s="1364">
        <v>0</v>
      </c>
      <c r="H8" s="1364">
        <v>0</v>
      </c>
      <c r="I8" s="1364">
        <v>0</v>
      </c>
      <c r="J8" s="547"/>
    </row>
    <row r="9" spans="1:9" ht="12" hidden="1">
      <c r="A9" s="783" t="s">
        <v>73</v>
      </c>
      <c r="B9" s="783"/>
      <c r="C9" s="783">
        <v>0</v>
      </c>
      <c r="D9" s="783">
        <v>0</v>
      </c>
      <c r="E9" s="783">
        <v>0</v>
      </c>
      <c r="F9" s="783">
        <v>0</v>
      </c>
      <c r="G9" s="783">
        <v>0</v>
      </c>
      <c r="H9" s="783">
        <v>0</v>
      </c>
      <c r="I9" s="783">
        <v>0</v>
      </c>
    </row>
    <row r="10" spans="1:9" ht="12" hidden="1">
      <c r="A10" s="783" t="s">
        <v>74</v>
      </c>
      <c r="B10" s="783"/>
      <c r="C10" s="783">
        <v>0</v>
      </c>
      <c r="D10" s="783">
        <v>0</v>
      </c>
      <c r="E10" s="783">
        <v>0</v>
      </c>
      <c r="F10" s="783">
        <v>0</v>
      </c>
      <c r="G10" s="783">
        <v>0</v>
      </c>
      <c r="H10" s="783">
        <v>0</v>
      </c>
      <c r="I10" s="783">
        <v>0</v>
      </c>
    </row>
    <row r="11" spans="1:9" ht="12" hidden="1">
      <c r="A11" s="783" t="s">
        <v>75</v>
      </c>
      <c r="B11" s="783"/>
      <c r="C11" s="783">
        <v>0</v>
      </c>
      <c r="D11" s="783">
        <v>0</v>
      </c>
      <c r="E11" s="783">
        <v>0</v>
      </c>
      <c r="F11" s="783">
        <v>0</v>
      </c>
      <c r="G11" s="783">
        <v>0</v>
      </c>
      <c r="H11" s="783">
        <v>0</v>
      </c>
      <c r="I11" s="783">
        <v>0</v>
      </c>
    </row>
    <row r="12" spans="1:9" ht="12" hidden="1">
      <c r="A12" s="783" t="s">
        <v>76</v>
      </c>
      <c r="B12" s="783"/>
      <c r="C12" s="783">
        <v>0</v>
      </c>
      <c r="D12" s="783">
        <v>0</v>
      </c>
      <c r="E12" s="783">
        <v>0</v>
      </c>
      <c r="F12" s="783">
        <v>0</v>
      </c>
      <c r="G12" s="783">
        <v>0</v>
      </c>
      <c r="H12" s="783">
        <v>0</v>
      </c>
      <c r="I12" s="783">
        <v>0</v>
      </c>
    </row>
    <row r="13" spans="1:9" ht="12">
      <c r="A13" s="783" t="s">
        <v>725</v>
      </c>
      <c r="B13" s="783">
        <v>27.6</v>
      </c>
      <c r="C13" s="783">
        <v>284.745</v>
      </c>
      <c r="D13" s="783">
        <v>340.205</v>
      </c>
      <c r="E13" s="783">
        <v>335.975</v>
      </c>
      <c r="F13" s="783">
        <v>257.145</v>
      </c>
      <c r="G13" s="783">
        <v>931.6847826086954</v>
      </c>
      <c r="H13" s="783">
        <v>-4.229999999999961</v>
      </c>
      <c r="I13" s="783">
        <v>-1.2433679693126092</v>
      </c>
    </row>
    <row r="14" spans="1:9" ht="12" hidden="1">
      <c r="A14" s="783" t="s">
        <v>77</v>
      </c>
      <c r="B14" s="783"/>
      <c r="C14" s="783">
        <v>0</v>
      </c>
      <c r="D14" s="783">
        <v>0</v>
      </c>
      <c r="E14" s="783">
        <v>0</v>
      </c>
      <c r="F14" s="783">
        <v>0</v>
      </c>
      <c r="G14" s="783">
        <v>0</v>
      </c>
      <c r="H14" s="783">
        <v>0</v>
      </c>
      <c r="I14" s="783">
        <v>0</v>
      </c>
    </row>
    <row r="15" spans="1:9" ht="12" hidden="1">
      <c r="A15" s="783" t="s">
        <v>78</v>
      </c>
      <c r="B15" s="783"/>
      <c r="C15" s="783">
        <v>0</v>
      </c>
      <c r="D15" s="783">
        <v>0</v>
      </c>
      <c r="E15" s="783">
        <v>0</v>
      </c>
      <c r="F15" s="783">
        <v>0</v>
      </c>
      <c r="G15" s="783">
        <v>0</v>
      </c>
      <c r="H15" s="783">
        <v>0</v>
      </c>
      <c r="I15" s="783">
        <v>0</v>
      </c>
    </row>
    <row r="16" spans="1:9" ht="12">
      <c r="A16" s="783" t="s">
        <v>79</v>
      </c>
      <c r="B16" s="783">
        <v>65.1</v>
      </c>
      <c r="C16" s="783">
        <v>65.1</v>
      </c>
      <c r="D16" s="783">
        <v>69.7</v>
      </c>
      <c r="E16" s="783">
        <v>69.7</v>
      </c>
      <c r="F16" s="783">
        <v>0</v>
      </c>
      <c r="G16" s="783">
        <v>0</v>
      </c>
      <c r="H16" s="783">
        <v>0</v>
      </c>
      <c r="I16" s="783">
        <v>0</v>
      </c>
    </row>
    <row r="17" spans="1:9" ht="12" hidden="1">
      <c r="A17" s="783" t="s">
        <v>80</v>
      </c>
      <c r="B17" s="783"/>
      <c r="C17" s="783">
        <v>0</v>
      </c>
      <c r="D17" s="783">
        <v>0</v>
      </c>
      <c r="E17" s="783">
        <v>0</v>
      </c>
      <c r="F17" s="783">
        <v>0</v>
      </c>
      <c r="G17" s="783">
        <v>0</v>
      </c>
      <c r="H17" s="783">
        <v>0</v>
      </c>
      <c r="I17" s="783">
        <v>0</v>
      </c>
    </row>
    <row r="18" spans="1:9" ht="12" hidden="1">
      <c r="A18" s="783" t="s">
        <v>81</v>
      </c>
      <c r="B18" s="783"/>
      <c r="C18" s="783">
        <v>0</v>
      </c>
      <c r="D18" s="783">
        <v>0</v>
      </c>
      <c r="E18" s="783">
        <v>0</v>
      </c>
      <c r="F18" s="783">
        <v>0</v>
      </c>
      <c r="G18" s="783">
        <v>0</v>
      </c>
      <c r="H18" s="783">
        <v>0</v>
      </c>
      <c r="I18" s="783">
        <v>0</v>
      </c>
    </row>
    <row r="19" spans="1:9" ht="12">
      <c r="A19" s="783" t="s">
        <v>82</v>
      </c>
      <c r="B19" s="783">
        <v>15.625</v>
      </c>
      <c r="C19" s="783">
        <v>15.625</v>
      </c>
      <c r="D19" s="783">
        <v>15.625</v>
      </c>
      <c r="E19" s="783">
        <v>15.625</v>
      </c>
      <c r="F19" s="783">
        <v>0</v>
      </c>
      <c r="G19" s="783">
        <v>0</v>
      </c>
      <c r="H19" s="783">
        <v>0</v>
      </c>
      <c r="I19" s="783">
        <v>0</v>
      </c>
    </row>
    <row r="20" spans="1:9" ht="12" hidden="1">
      <c r="A20" s="783" t="s">
        <v>83</v>
      </c>
      <c r="B20" s="783"/>
      <c r="C20" s="783">
        <v>0</v>
      </c>
      <c r="D20" s="783">
        <v>0</v>
      </c>
      <c r="E20" s="783">
        <v>0</v>
      </c>
      <c r="F20" s="783">
        <v>0</v>
      </c>
      <c r="G20" s="783">
        <v>0</v>
      </c>
      <c r="H20" s="783">
        <v>0</v>
      </c>
      <c r="I20" s="783">
        <v>0</v>
      </c>
    </row>
    <row r="21" spans="1:9" ht="12" hidden="1">
      <c r="A21" s="783" t="s">
        <v>84</v>
      </c>
      <c r="B21" s="783"/>
      <c r="C21" s="783">
        <v>0</v>
      </c>
      <c r="D21" s="783">
        <v>0</v>
      </c>
      <c r="E21" s="783">
        <v>0</v>
      </c>
      <c r="F21" s="783">
        <v>0</v>
      </c>
      <c r="G21" s="783">
        <v>0</v>
      </c>
      <c r="H21" s="783">
        <v>0</v>
      </c>
      <c r="I21" s="783">
        <v>0</v>
      </c>
    </row>
    <row r="22" spans="1:9" ht="12">
      <c r="A22" s="783" t="s">
        <v>85</v>
      </c>
      <c r="B22" s="783">
        <v>266.325</v>
      </c>
      <c r="C22" s="783">
        <v>61.726</v>
      </c>
      <c r="D22" s="783">
        <v>80.974</v>
      </c>
      <c r="E22" s="783">
        <v>188.474</v>
      </c>
      <c r="F22" s="784">
        <v>-204.599</v>
      </c>
      <c r="G22" s="784">
        <v>-76.82305453862762</v>
      </c>
      <c r="H22" s="783">
        <v>107.5</v>
      </c>
      <c r="I22" s="784">
        <v>132.75866327463135</v>
      </c>
    </row>
    <row r="23" spans="1:9" s="545" customFormat="1" ht="12">
      <c r="A23" s="1362" t="s">
        <v>88</v>
      </c>
      <c r="B23" s="1362">
        <v>3099.326</v>
      </c>
      <c r="C23" s="1362">
        <v>5142.594999999999</v>
      </c>
      <c r="D23" s="1362">
        <v>1857.25</v>
      </c>
      <c r="E23" s="1362">
        <v>2023.88</v>
      </c>
      <c r="F23" s="1393">
        <v>2043.2689999999993</v>
      </c>
      <c r="G23" s="1393">
        <v>65.92623686569272</v>
      </c>
      <c r="H23" s="1362">
        <v>166.63</v>
      </c>
      <c r="I23" s="1393">
        <v>8.97186700767264</v>
      </c>
    </row>
    <row r="24" spans="1:9" ht="12" hidden="1">
      <c r="A24" s="783" t="s">
        <v>89</v>
      </c>
      <c r="B24" s="783"/>
      <c r="C24" s="783">
        <v>0</v>
      </c>
      <c r="D24" s="783">
        <v>0</v>
      </c>
      <c r="E24" s="783">
        <v>-0.007000000000000001</v>
      </c>
      <c r="F24" s="783">
        <v>0</v>
      </c>
      <c r="G24" s="1364"/>
      <c r="H24" s="783">
        <v>-0.007000000000000001</v>
      </c>
      <c r="I24" s="1364"/>
    </row>
    <row r="25" spans="1:9" ht="12" hidden="1">
      <c r="A25" s="783" t="s">
        <v>90</v>
      </c>
      <c r="B25" s="783">
        <v>0</v>
      </c>
      <c r="C25" s="783">
        <v>0</v>
      </c>
      <c r="D25" s="783">
        <v>0</v>
      </c>
      <c r="E25" s="783">
        <v>0</v>
      </c>
      <c r="F25" s="783">
        <v>0</v>
      </c>
      <c r="G25" s="783" t="e">
        <v>#DIV/0!</v>
      </c>
      <c r="H25" s="783">
        <v>0</v>
      </c>
      <c r="I25" s="783" t="e">
        <v>#DIV/0!</v>
      </c>
    </row>
    <row r="26" spans="1:9" ht="12">
      <c r="A26" s="783" t="s">
        <v>91</v>
      </c>
      <c r="B26" s="783">
        <v>747.723</v>
      </c>
      <c r="C26" s="783">
        <v>834.917</v>
      </c>
      <c r="D26" s="783">
        <v>479.34400000000005</v>
      </c>
      <c r="E26" s="783">
        <v>362.334</v>
      </c>
      <c r="F26" s="783">
        <v>87.19400000000007</v>
      </c>
      <c r="G26" s="783">
        <v>11.661270283246614</v>
      </c>
      <c r="H26" s="783">
        <v>-117.01</v>
      </c>
      <c r="I26" s="783">
        <v>-24.410444273840923</v>
      </c>
    </row>
    <row r="27" spans="1:9" ht="12">
      <c r="A27" s="783" t="s">
        <v>92</v>
      </c>
      <c r="B27" s="783">
        <v>387.204</v>
      </c>
      <c r="C27" s="783">
        <v>553.863</v>
      </c>
      <c r="D27" s="783">
        <v>316.835</v>
      </c>
      <c r="E27" s="783">
        <v>297.867</v>
      </c>
      <c r="F27" s="783">
        <v>166.65900000000005</v>
      </c>
      <c r="G27" s="783">
        <v>43.04165246226796</v>
      </c>
      <c r="H27" s="783">
        <v>-18.96799999999996</v>
      </c>
      <c r="I27" s="783">
        <v>-5.986712326605319</v>
      </c>
    </row>
    <row r="28" spans="1:9" ht="12">
      <c r="A28" s="783" t="s">
        <v>93</v>
      </c>
      <c r="B28" s="783">
        <v>1069.7</v>
      </c>
      <c r="C28" s="783">
        <v>1149.7</v>
      </c>
      <c r="D28" s="783">
        <v>0</v>
      </c>
      <c r="E28" s="783">
        <v>0</v>
      </c>
      <c r="F28" s="783">
        <v>80</v>
      </c>
      <c r="G28" s="783">
        <v>7.4787323548658495</v>
      </c>
      <c r="H28" s="783">
        <v>0</v>
      </c>
      <c r="I28" s="783" t="e">
        <v>#DIV/0!</v>
      </c>
    </row>
    <row r="29" spans="1:9" ht="12" hidden="1">
      <c r="A29" s="783" t="s">
        <v>94</v>
      </c>
      <c r="B29" s="783"/>
      <c r="C29" s="783">
        <v>0</v>
      </c>
      <c r="D29" s="783">
        <v>0</v>
      </c>
      <c r="E29" s="783">
        <v>0</v>
      </c>
      <c r="F29" s="783">
        <v>0</v>
      </c>
      <c r="G29" s="783"/>
      <c r="H29" s="783">
        <v>0</v>
      </c>
      <c r="I29" s="783"/>
    </row>
    <row r="30" spans="1:9" ht="12">
      <c r="A30" s="783" t="s">
        <v>95</v>
      </c>
      <c r="B30" s="783">
        <v>894.699</v>
      </c>
      <c r="C30" s="783">
        <v>1081.2590000000002</v>
      </c>
      <c r="D30" s="783">
        <v>1061.0710000000001</v>
      </c>
      <c r="E30" s="783">
        <v>1363.6860000000001</v>
      </c>
      <c r="F30" s="783">
        <v>186.56</v>
      </c>
      <c r="G30" s="784">
        <v>20.85170543389456</v>
      </c>
      <c r="H30" s="783">
        <v>302.615</v>
      </c>
      <c r="I30" s="784">
        <v>28.519769176614947</v>
      </c>
    </row>
    <row r="31" spans="1:9" s="545" customFormat="1" ht="12">
      <c r="A31" s="1362" t="s">
        <v>96</v>
      </c>
      <c r="B31" s="1362">
        <v>965.833</v>
      </c>
      <c r="C31" s="1362">
        <v>1522.856</v>
      </c>
      <c r="D31" s="1362">
        <v>909.031</v>
      </c>
      <c r="E31" s="1362">
        <v>907.784</v>
      </c>
      <c r="F31" s="1362">
        <v>557.023</v>
      </c>
      <c r="G31" s="1393">
        <v>57.67280678957957</v>
      </c>
      <c r="H31" s="1362">
        <v>-1.2469999999999573</v>
      </c>
      <c r="I31" s="1393">
        <v>-0.13717904009873783</v>
      </c>
    </row>
    <row r="32" spans="1:9" ht="12">
      <c r="A32" s="783" t="s">
        <v>97</v>
      </c>
      <c r="B32" s="783">
        <v>50</v>
      </c>
      <c r="C32" s="783">
        <v>0</v>
      </c>
      <c r="D32" s="783">
        <v>0</v>
      </c>
      <c r="E32" s="783">
        <v>0</v>
      </c>
      <c r="F32" s="783">
        <v>-50</v>
      </c>
      <c r="G32" s="1364">
        <v>-100</v>
      </c>
      <c r="H32" s="783">
        <v>0</v>
      </c>
      <c r="I32" s="1364" t="e">
        <v>#DIV/0!</v>
      </c>
    </row>
    <row r="33" spans="1:9" ht="12" hidden="1">
      <c r="A33" s="783" t="s">
        <v>98</v>
      </c>
      <c r="B33" s="783"/>
      <c r="C33" s="783">
        <v>0</v>
      </c>
      <c r="D33" s="783">
        <v>0</v>
      </c>
      <c r="E33" s="783">
        <v>0</v>
      </c>
      <c r="F33" s="783">
        <v>0</v>
      </c>
      <c r="G33" s="783">
        <v>0</v>
      </c>
      <c r="H33" s="783">
        <v>0</v>
      </c>
      <c r="I33" s="783">
        <v>0</v>
      </c>
    </row>
    <row r="34" spans="1:9" ht="12" hidden="1">
      <c r="A34" s="783" t="s">
        <v>104</v>
      </c>
      <c r="B34" s="783"/>
      <c r="C34" s="783">
        <v>0</v>
      </c>
      <c r="D34" s="783">
        <v>0</v>
      </c>
      <c r="E34" s="783">
        <v>0</v>
      </c>
      <c r="F34" s="783">
        <v>0</v>
      </c>
      <c r="G34" s="783">
        <v>0</v>
      </c>
      <c r="H34" s="783">
        <v>0</v>
      </c>
      <c r="I34" s="783">
        <v>0</v>
      </c>
    </row>
    <row r="35" spans="1:9" ht="12" hidden="1">
      <c r="A35" s="783" t="s">
        <v>114</v>
      </c>
      <c r="B35" s="783"/>
      <c r="C35" s="783">
        <v>0</v>
      </c>
      <c r="D35" s="783">
        <v>0</v>
      </c>
      <c r="E35" s="783">
        <v>0</v>
      </c>
      <c r="F35" s="783">
        <v>0</v>
      </c>
      <c r="G35" s="783">
        <v>0</v>
      </c>
      <c r="H35" s="783">
        <v>0</v>
      </c>
      <c r="I35" s="783">
        <v>0</v>
      </c>
    </row>
    <row r="36" spans="1:9" ht="12" hidden="1">
      <c r="A36" s="783" t="s">
        <v>115</v>
      </c>
      <c r="B36" s="783"/>
      <c r="C36" s="783">
        <v>0</v>
      </c>
      <c r="D36" s="783">
        <v>0</v>
      </c>
      <c r="E36" s="783">
        <v>0</v>
      </c>
      <c r="F36" s="783">
        <v>0</v>
      </c>
      <c r="G36" s="783">
        <v>0</v>
      </c>
      <c r="H36" s="783">
        <v>0</v>
      </c>
      <c r="I36" s="783">
        <v>0</v>
      </c>
    </row>
    <row r="37" spans="1:9" ht="12" hidden="1">
      <c r="A37" s="783" t="s">
        <v>116</v>
      </c>
      <c r="B37" s="783"/>
      <c r="C37" s="783">
        <v>0</v>
      </c>
      <c r="D37" s="783">
        <v>0</v>
      </c>
      <c r="E37" s="783">
        <v>0</v>
      </c>
      <c r="F37" s="783">
        <v>0</v>
      </c>
      <c r="G37" s="783">
        <v>0</v>
      </c>
      <c r="H37" s="783">
        <v>0</v>
      </c>
      <c r="I37" s="783">
        <v>0</v>
      </c>
    </row>
    <row r="38" spans="1:9" ht="12" hidden="1">
      <c r="A38" s="783" t="s">
        <v>117</v>
      </c>
      <c r="B38" s="783"/>
      <c r="C38" s="783">
        <v>0</v>
      </c>
      <c r="D38" s="783">
        <v>0</v>
      </c>
      <c r="E38" s="783">
        <v>0</v>
      </c>
      <c r="F38" s="783">
        <v>0</v>
      </c>
      <c r="G38" s="783">
        <v>0</v>
      </c>
      <c r="H38" s="783">
        <v>0</v>
      </c>
      <c r="I38" s="783">
        <v>0</v>
      </c>
    </row>
    <row r="39" spans="1:9" ht="12" hidden="1">
      <c r="A39" s="783" t="s">
        <v>118</v>
      </c>
      <c r="B39" s="783"/>
      <c r="C39" s="783">
        <v>0</v>
      </c>
      <c r="D39" s="783">
        <v>0</v>
      </c>
      <c r="E39" s="783">
        <v>0</v>
      </c>
      <c r="F39" s="783">
        <v>0</v>
      </c>
      <c r="G39" s="783">
        <v>0</v>
      </c>
      <c r="H39" s="783">
        <v>0</v>
      </c>
      <c r="I39" s="783">
        <v>0</v>
      </c>
    </row>
    <row r="40" spans="1:9" ht="12">
      <c r="A40" s="783" t="s">
        <v>119</v>
      </c>
      <c r="B40" s="783">
        <v>915.833</v>
      </c>
      <c r="C40" s="783">
        <v>841.4190000000001</v>
      </c>
      <c r="D40" s="783">
        <v>909.031</v>
      </c>
      <c r="E40" s="783">
        <v>907.784</v>
      </c>
      <c r="F40" s="783">
        <v>-74.41399999999987</v>
      </c>
      <c r="G40" s="784">
        <v>-8.12528048235867</v>
      </c>
      <c r="H40" s="783">
        <v>-1.2469999999999573</v>
      </c>
      <c r="I40" s="784">
        <v>-0.13717904009873783</v>
      </c>
    </row>
    <row r="41" spans="1:9" s="545" customFormat="1" ht="12">
      <c r="A41" s="1362" t="s">
        <v>120</v>
      </c>
      <c r="B41" s="1362">
        <v>232.813</v>
      </c>
      <c r="C41" s="1362">
        <v>340.729</v>
      </c>
      <c r="D41" s="1362">
        <v>488.03099999999995</v>
      </c>
      <c r="E41" s="1362">
        <v>473.149</v>
      </c>
      <c r="F41" s="1362">
        <v>107.916</v>
      </c>
      <c r="G41" s="784">
        <v>46.35308165781121</v>
      </c>
      <c r="H41" s="1362">
        <v>-14.881999999999948</v>
      </c>
      <c r="I41" s="784">
        <v>-3.0493964522745376</v>
      </c>
    </row>
    <row r="42" spans="1:9" ht="12" hidden="1">
      <c r="A42" s="783" t="s">
        <v>121</v>
      </c>
      <c r="B42" s="783"/>
      <c r="C42" s="783">
        <v>0</v>
      </c>
      <c r="D42" s="783">
        <v>0</v>
      </c>
      <c r="E42" s="783">
        <v>0</v>
      </c>
      <c r="F42" s="783">
        <v>0</v>
      </c>
      <c r="G42" s="1364">
        <v>0</v>
      </c>
      <c r="H42" s="783">
        <v>0</v>
      </c>
      <c r="I42" s="1364">
        <v>0</v>
      </c>
    </row>
    <row r="43" spans="1:9" ht="12" hidden="1">
      <c r="A43" s="783" t="s">
        <v>122</v>
      </c>
      <c r="B43" s="783"/>
      <c r="C43" s="783">
        <v>0</v>
      </c>
      <c r="D43" s="783">
        <v>0</v>
      </c>
      <c r="E43" s="783">
        <v>0</v>
      </c>
      <c r="F43" s="783">
        <v>0</v>
      </c>
      <c r="G43" s="783">
        <v>0</v>
      </c>
      <c r="H43" s="783">
        <v>0</v>
      </c>
      <c r="I43" s="783">
        <v>0</v>
      </c>
    </row>
    <row r="44" spans="1:9" ht="12" hidden="1">
      <c r="A44" s="783" t="s">
        <v>123</v>
      </c>
      <c r="B44" s="783"/>
      <c r="C44" s="783">
        <v>0</v>
      </c>
      <c r="D44" s="783">
        <v>0</v>
      </c>
      <c r="E44" s="783">
        <v>0</v>
      </c>
      <c r="F44" s="783">
        <v>0</v>
      </c>
      <c r="G44" s="783">
        <v>0</v>
      </c>
      <c r="H44" s="783">
        <v>0</v>
      </c>
      <c r="I44" s="783">
        <v>0</v>
      </c>
    </row>
    <row r="45" spans="1:9" ht="12" hidden="1">
      <c r="A45" s="783" t="s">
        <v>124</v>
      </c>
      <c r="B45" s="783"/>
      <c r="C45" s="783">
        <v>0</v>
      </c>
      <c r="D45" s="783">
        <v>0</v>
      </c>
      <c r="E45" s="783">
        <v>0</v>
      </c>
      <c r="F45" s="783">
        <v>0</v>
      </c>
      <c r="G45" s="783">
        <v>0</v>
      </c>
      <c r="H45" s="783">
        <v>0</v>
      </c>
      <c r="I45" s="783">
        <v>0</v>
      </c>
    </row>
    <row r="46" spans="1:9" ht="12">
      <c r="A46" s="783" t="s">
        <v>125</v>
      </c>
      <c r="B46" s="783">
        <v>232.792</v>
      </c>
      <c r="C46" s="783">
        <v>340.70799999999997</v>
      </c>
      <c r="D46" s="783">
        <v>440.03099999999995</v>
      </c>
      <c r="E46" s="783">
        <v>425.149</v>
      </c>
      <c r="F46" s="783">
        <v>107.91599999999997</v>
      </c>
      <c r="G46" s="783">
        <v>46.357263136190234</v>
      </c>
      <c r="H46" s="783">
        <v>-14.881999999999948</v>
      </c>
      <c r="I46" s="783">
        <v>-3.3820344475730004</v>
      </c>
    </row>
    <row r="47" spans="1:9" ht="12" hidden="1">
      <c r="A47" s="783" t="s">
        <v>126</v>
      </c>
      <c r="B47" s="783"/>
      <c r="C47" s="783">
        <v>0</v>
      </c>
      <c r="D47" s="783">
        <v>0</v>
      </c>
      <c r="E47" s="783">
        <v>0</v>
      </c>
      <c r="F47" s="783">
        <v>0</v>
      </c>
      <c r="G47" s="783">
        <v>0</v>
      </c>
      <c r="H47" s="783">
        <v>0</v>
      </c>
      <c r="I47" s="783">
        <v>0</v>
      </c>
    </row>
    <row r="48" spans="1:9" ht="12" hidden="1">
      <c r="A48" s="783" t="s">
        <v>127</v>
      </c>
      <c r="B48" s="783"/>
      <c r="C48" s="783">
        <v>0</v>
      </c>
      <c r="D48" s="783">
        <v>0</v>
      </c>
      <c r="E48" s="783">
        <v>0</v>
      </c>
      <c r="F48" s="783">
        <v>0</v>
      </c>
      <c r="G48" s="783">
        <v>0</v>
      </c>
      <c r="H48" s="783">
        <v>0</v>
      </c>
      <c r="I48" s="783">
        <v>0</v>
      </c>
    </row>
    <row r="49" spans="1:9" ht="12">
      <c r="A49" s="783" t="s">
        <v>128</v>
      </c>
      <c r="B49" s="783">
        <v>0.020999999999999998</v>
      </c>
      <c r="C49" s="783">
        <v>0.020999999999999998</v>
      </c>
      <c r="D49" s="783">
        <v>48</v>
      </c>
      <c r="E49" s="783">
        <v>48</v>
      </c>
      <c r="F49" s="783">
        <v>0</v>
      </c>
      <c r="G49" s="784">
        <v>0</v>
      </c>
      <c r="H49" s="783">
        <v>0</v>
      </c>
      <c r="I49" s="784">
        <v>0</v>
      </c>
    </row>
    <row r="50" spans="1:9" s="545" customFormat="1" ht="12">
      <c r="A50" s="1362" t="s">
        <v>129</v>
      </c>
      <c r="B50" s="1362">
        <v>1134.649</v>
      </c>
      <c r="C50" s="1362">
        <v>1103.248</v>
      </c>
      <c r="D50" s="1362">
        <v>1275.876</v>
      </c>
      <c r="E50" s="1362">
        <v>1418.591</v>
      </c>
      <c r="F50" s="1362">
        <v>-31.40099999999984</v>
      </c>
      <c r="G50" s="1393">
        <v>-2.767463770734372</v>
      </c>
      <c r="H50" s="1362">
        <v>142.715</v>
      </c>
      <c r="I50" s="1393">
        <v>11.185648135085222</v>
      </c>
    </row>
    <row r="51" spans="1:9" ht="12" hidden="1">
      <c r="A51" s="783" t="s">
        <v>130</v>
      </c>
      <c r="B51" s="783">
        <v>0</v>
      </c>
      <c r="C51" s="783">
        <v>0</v>
      </c>
      <c r="D51" s="783">
        <v>0</v>
      </c>
      <c r="E51" s="783">
        <v>0</v>
      </c>
      <c r="F51" s="783">
        <v>0</v>
      </c>
      <c r="G51" s="1364">
        <v>0</v>
      </c>
      <c r="H51" s="783">
        <v>0</v>
      </c>
      <c r="I51" s="1364">
        <v>0</v>
      </c>
    </row>
    <row r="52" spans="1:9" ht="12">
      <c r="A52" s="783" t="s">
        <v>131</v>
      </c>
      <c r="B52" s="783">
        <v>4.0409999999999995</v>
      </c>
      <c r="C52" s="783">
        <v>4.196</v>
      </c>
      <c r="D52" s="783">
        <v>5.949</v>
      </c>
      <c r="E52" s="783">
        <v>3.853</v>
      </c>
      <c r="F52" s="783">
        <v>0.155</v>
      </c>
      <c r="G52" s="783">
        <v>3.835684236575112</v>
      </c>
      <c r="H52" s="783">
        <v>-2.0959999999999996</v>
      </c>
      <c r="I52" s="783">
        <v>-35.23281223735081</v>
      </c>
    </row>
    <row r="53" spans="1:9" ht="12">
      <c r="A53" s="783" t="s">
        <v>726</v>
      </c>
      <c r="B53" s="783">
        <v>154.244</v>
      </c>
      <c r="C53" s="783">
        <v>166.245</v>
      </c>
      <c r="D53" s="783">
        <v>658.858</v>
      </c>
      <c r="E53" s="783">
        <v>634.339</v>
      </c>
      <c r="F53" s="783">
        <v>12.001000000000005</v>
      </c>
      <c r="G53" s="783">
        <v>7.780529550582198</v>
      </c>
      <c r="H53" s="783">
        <v>-24.51899999999989</v>
      </c>
      <c r="I53" s="783">
        <v>-3.721439217555208</v>
      </c>
    </row>
    <row r="54" spans="1:9" ht="12" hidden="1">
      <c r="A54" s="783" t="s">
        <v>132</v>
      </c>
      <c r="B54" s="783"/>
      <c r="C54" s="783">
        <v>0</v>
      </c>
      <c r="D54" s="783">
        <v>0</v>
      </c>
      <c r="E54" s="783">
        <v>0</v>
      </c>
      <c r="F54" s="783">
        <v>0</v>
      </c>
      <c r="G54" s="783" t="e">
        <v>#DIV/0!</v>
      </c>
      <c r="H54" s="783">
        <v>0</v>
      </c>
      <c r="I54" s="783" t="e">
        <v>#DIV/0!</v>
      </c>
    </row>
    <row r="55" spans="1:9" ht="12" hidden="1">
      <c r="A55" s="783" t="s">
        <v>133</v>
      </c>
      <c r="B55" s="783"/>
      <c r="C55" s="783">
        <v>0</v>
      </c>
      <c r="D55" s="783">
        <v>0</v>
      </c>
      <c r="E55" s="783">
        <v>0</v>
      </c>
      <c r="F55" s="783">
        <v>0</v>
      </c>
      <c r="G55" s="783" t="e">
        <v>#DIV/0!</v>
      </c>
      <c r="H55" s="783">
        <v>0</v>
      </c>
      <c r="I55" s="783" t="e">
        <v>#DIV/0!</v>
      </c>
    </row>
    <row r="56" spans="1:9" ht="12" hidden="1">
      <c r="A56" s="783" t="s">
        <v>134</v>
      </c>
      <c r="B56" s="783"/>
      <c r="C56" s="783">
        <v>0</v>
      </c>
      <c r="D56" s="783">
        <v>0</v>
      </c>
      <c r="E56" s="783">
        <v>0</v>
      </c>
      <c r="F56" s="783">
        <v>0</v>
      </c>
      <c r="G56" s="783" t="e">
        <v>#DIV/0!</v>
      </c>
      <c r="H56" s="783">
        <v>0</v>
      </c>
      <c r="I56" s="783" t="e">
        <v>#DIV/0!</v>
      </c>
    </row>
    <row r="57" spans="1:9" ht="12">
      <c r="A57" s="783" t="s">
        <v>135</v>
      </c>
      <c r="B57" s="783">
        <v>690</v>
      </c>
      <c r="C57" s="783">
        <v>840</v>
      </c>
      <c r="D57" s="783">
        <v>320</v>
      </c>
      <c r="E57" s="783">
        <v>490</v>
      </c>
      <c r="F57" s="783">
        <v>150</v>
      </c>
      <c r="G57" s="783">
        <v>21.73913043478261</v>
      </c>
      <c r="H57" s="783">
        <v>170</v>
      </c>
      <c r="I57" s="783">
        <v>53.125</v>
      </c>
    </row>
    <row r="58" spans="1:9" ht="12" hidden="1">
      <c r="A58" s="783" t="s">
        <v>136</v>
      </c>
      <c r="B58" s="783"/>
      <c r="C58" s="783">
        <v>0</v>
      </c>
      <c r="D58" s="783">
        <v>0</v>
      </c>
      <c r="E58" s="783">
        <v>0</v>
      </c>
      <c r="F58" s="783">
        <v>0</v>
      </c>
      <c r="G58" s="783">
        <v>0</v>
      </c>
      <c r="H58" s="783">
        <v>0</v>
      </c>
      <c r="I58" s="783">
        <v>0</v>
      </c>
    </row>
    <row r="59" spans="1:9" ht="12" hidden="1">
      <c r="A59" s="783" t="s">
        <v>626</v>
      </c>
      <c r="B59" s="783"/>
      <c r="C59" s="783">
        <v>0</v>
      </c>
      <c r="D59" s="783">
        <v>0</v>
      </c>
      <c r="E59" s="783">
        <v>0</v>
      </c>
      <c r="F59" s="783">
        <v>0</v>
      </c>
      <c r="G59" s="783">
        <v>0</v>
      </c>
      <c r="H59" s="783">
        <v>0</v>
      </c>
      <c r="I59" s="783">
        <v>0</v>
      </c>
    </row>
    <row r="60" spans="1:9" ht="12">
      <c r="A60" s="783" t="s">
        <v>167</v>
      </c>
      <c r="B60" s="783">
        <v>286.364</v>
      </c>
      <c r="C60" s="783">
        <v>92.80699999999999</v>
      </c>
      <c r="D60" s="783">
        <v>291.069</v>
      </c>
      <c r="E60" s="783">
        <v>290.399</v>
      </c>
      <c r="F60" s="783">
        <v>-193.557</v>
      </c>
      <c r="G60" s="784">
        <v>-67.59124750317778</v>
      </c>
      <c r="H60" s="783">
        <v>-0.6700000000000159</v>
      </c>
      <c r="I60" s="784">
        <v>-0.23018596964981358</v>
      </c>
    </row>
    <row r="61" spans="1:9" s="545" customFormat="1" ht="12">
      <c r="A61" s="1362" t="s">
        <v>1294</v>
      </c>
      <c r="B61" s="1362">
        <v>5807.271000000001</v>
      </c>
      <c r="C61" s="1362">
        <v>8536.624</v>
      </c>
      <c r="D61" s="1362">
        <v>5036.692</v>
      </c>
      <c r="E61" s="1362">
        <v>5433.178</v>
      </c>
      <c r="F61" s="1362">
        <v>2729.352999999999</v>
      </c>
      <c r="G61" s="1393">
        <v>46.99889156197462</v>
      </c>
      <c r="H61" s="1362">
        <v>396.4859999999999</v>
      </c>
      <c r="I61" s="1393">
        <v>7.871952464037902</v>
      </c>
    </row>
    <row r="62" spans="1:9" ht="12" hidden="1">
      <c r="A62" s="783"/>
      <c r="B62" s="1364"/>
      <c r="C62" s="1364">
        <v>0</v>
      </c>
      <c r="D62" s="1364"/>
      <c r="E62" s="1364">
        <v>0</v>
      </c>
      <c r="F62" s="783">
        <v>0</v>
      </c>
      <c r="G62" s="1364">
        <v>0</v>
      </c>
      <c r="H62" s="1362">
        <v>0</v>
      </c>
      <c r="I62" s="1393" t="e">
        <v>#DIV/0!</v>
      </c>
    </row>
    <row r="63" spans="1:9" ht="12">
      <c r="A63" s="783" t="s">
        <v>168</v>
      </c>
      <c r="B63" s="783">
        <v>965.833</v>
      </c>
      <c r="C63" s="783">
        <v>841.4</v>
      </c>
      <c r="D63" s="783">
        <v>909.031</v>
      </c>
      <c r="E63" s="783">
        <v>907.784</v>
      </c>
      <c r="F63" s="783">
        <v>-124.43299999999999</v>
      </c>
      <c r="G63" s="783">
        <v>-12.883490210005249</v>
      </c>
      <c r="H63" s="1364">
        <v>-1.2469999999999573</v>
      </c>
      <c r="I63" s="1364">
        <v>-0.13717904009873783</v>
      </c>
    </row>
    <row r="64" spans="1:9" ht="12">
      <c r="A64" s="783" t="s">
        <v>169</v>
      </c>
      <c r="B64" s="783">
        <v>4841.438000000001</v>
      </c>
      <c r="C64" s="783">
        <v>5496.8</v>
      </c>
      <c r="D64" s="783">
        <v>4127.660999999999</v>
      </c>
      <c r="E64" s="783">
        <v>4525.393999999998</v>
      </c>
      <c r="F64" s="783">
        <v>655.3619999999992</v>
      </c>
      <c r="G64" s="783">
        <v>13.53651539067523</v>
      </c>
      <c r="H64" s="783">
        <v>397.73299999999927</v>
      </c>
      <c r="I64" s="783">
        <v>9.635796156709558</v>
      </c>
    </row>
    <row r="65" spans="1:9" ht="12" hidden="1">
      <c r="A65" s="783"/>
      <c r="B65" s="783"/>
      <c r="C65" s="783">
        <v>0</v>
      </c>
      <c r="D65" s="783"/>
      <c r="E65" s="783">
        <v>0</v>
      </c>
      <c r="F65" s="783">
        <v>0</v>
      </c>
      <c r="G65" s="783" t="e">
        <v>#DIV/0!</v>
      </c>
      <c r="H65" s="783">
        <v>0</v>
      </c>
      <c r="I65" s="783" t="e">
        <v>#DIV/0!</v>
      </c>
    </row>
    <row r="66" spans="1:9" ht="12">
      <c r="A66" s="783" t="s">
        <v>170</v>
      </c>
      <c r="B66" s="783">
        <v>532.9554</v>
      </c>
      <c r="C66" s="783">
        <v>457.6</v>
      </c>
      <c r="D66" s="783">
        <v>532.9554</v>
      </c>
      <c r="E66" s="783">
        <v>524.7620000000002</v>
      </c>
      <c r="F66" s="783">
        <v>-75.35540000000009</v>
      </c>
      <c r="G66" s="783">
        <v>-14.139156860029953</v>
      </c>
      <c r="H66" s="783">
        <v>-8.193399999999883</v>
      </c>
      <c r="I66" s="783">
        <v>-1.5373519059943632</v>
      </c>
    </row>
    <row r="67" spans="1:9" ht="12">
      <c r="A67" s="783" t="s">
        <v>171</v>
      </c>
      <c r="B67" s="783">
        <v>4.1659999999999995</v>
      </c>
      <c r="C67" s="783">
        <v>2.9</v>
      </c>
      <c r="D67" s="783">
        <v>4.1659999999999995</v>
      </c>
      <c r="E67" s="783">
        <v>4.146</v>
      </c>
      <c r="F67" s="783">
        <v>-1.2659999999999996</v>
      </c>
      <c r="G67" s="783">
        <v>-30.388862217954866</v>
      </c>
      <c r="H67" s="783">
        <v>-0.019999999999999574</v>
      </c>
      <c r="I67" s="783">
        <v>-0.48007681228995625</v>
      </c>
    </row>
    <row r="68" spans="1:9" ht="12">
      <c r="A68" s="784" t="s">
        <v>172</v>
      </c>
      <c r="B68" s="784">
        <v>528.7894</v>
      </c>
      <c r="C68" s="784">
        <v>454.7</v>
      </c>
      <c r="D68" s="784">
        <v>528.7894</v>
      </c>
      <c r="E68" s="784">
        <v>520.6160000000002</v>
      </c>
      <c r="F68" s="784">
        <v>-74.08940000000001</v>
      </c>
      <c r="G68" s="784">
        <v>-14.011135624125599</v>
      </c>
      <c r="H68" s="784">
        <v>-8.173399999999788</v>
      </c>
      <c r="I68" s="784">
        <v>-1.5456815132829416</v>
      </c>
    </row>
    <row r="69" spans="4:5" ht="12">
      <c r="D69" s="495"/>
      <c r="E69" s="495"/>
    </row>
    <row r="70" spans="4:5" ht="12">
      <c r="D70" s="495"/>
      <c r="E70" s="495"/>
    </row>
    <row r="71" spans="4:5" ht="12">
      <c r="D71" s="495"/>
      <c r="E71" s="495"/>
    </row>
    <row r="72" spans="4:5" ht="12">
      <c r="D72" s="495"/>
      <c r="E72" s="495"/>
    </row>
    <row r="73" spans="4:5" ht="12">
      <c r="D73" s="495"/>
      <c r="E73" s="495"/>
    </row>
    <row r="74" spans="4:5" ht="12">
      <c r="D74" s="495"/>
      <c r="E74" s="495"/>
    </row>
    <row r="75" spans="4:5" ht="12">
      <c r="D75" s="495"/>
      <c r="E75" s="495"/>
    </row>
    <row r="76" spans="4:5" ht="12">
      <c r="D76" s="495"/>
      <c r="E76" s="495"/>
    </row>
    <row r="77" spans="4:5" ht="12">
      <c r="D77" s="495"/>
      <c r="E77" s="495"/>
    </row>
    <row r="78" spans="4:5" ht="12">
      <c r="D78" s="495"/>
      <c r="E78" s="495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2009-10-15T07:45:47Z</cp:lastPrinted>
  <dcterms:created xsi:type="dcterms:W3CDTF">1996-10-14T23:33:28Z</dcterms:created>
  <dcterms:modified xsi:type="dcterms:W3CDTF">2009-10-15T10:27:45Z</dcterms:modified>
  <cp:category/>
  <cp:version/>
  <cp:contentType/>
  <cp:contentStatus/>
</cp:coreProperties>
</file>