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WPI" sheetId="25" r:id="rId25"/>
    <sheet name="WPI YOY" sheetId="26" r:id="rId26"/>
    <sheet name="NSWI" sheetId="27" r:id="rId27"/>
    <sheet name="GBO" sheetId="28" r:id="rId28"/>
    <sheet name="Revenue" sheetId="29" r:id="rId29"/>
    <sheet name="Fresh TB" sheetId="30" r:id="rId30"/>
    <sheet name="ODD" sheetId="31" r:id="rId31"/>
    <sheet name="Direction" sheetId="32" r:id="rId32"/>
    <sheet name="X-India" sheetId="33" r:id="rId33"/>
    <sheet name="X-Other" sheetId="34" r:id="rId34"/>
    <sheet name="M-India" sheetId="35" r:id="rId35"/>
    <sheet name="M-Other" sheetId="36" r:id="rId36"/>
    <sheet name="BOP" sheetId="37" r:id="rId37"/>
    <sheet name="M-I_$" sheetId="38" r:id="rId38"/>
    <sheet name="ReserveRs" sheetId="39" r:id="rId39"/>
    <sheet name="Reserves $" sheetId="40" r:id="rId40"/>
    <sheet name="Ex Rate" sheetId="41" r:id="rId41"/>
  </sheets>
  <definedNames/>
  <calcPr fullCalcOnLoad="1"/>
</workbook>
</file>

<file path=xl/sharedStrings.xml><?xml version="1.0" encoding="utf-8"?>
<sst xmlns="http://schemas.openxmlformats.org/spreadsheetml/2006/main" count="3678" uniqueCount="1682">
  <si>
    <t xml:space="preserve"> 1/ Adjusting the exchange valuation gain of Rs</t>
  </si>
  <si>
    <t>million</t>
  </si>
  <si>
    <t xml:space="preserve"> 2/ Adjusting the exchange valuation gain of Rs. </t>
  </si>
  <si>
    <t xml:space="preserve"> 1/ Adjusting the exchange valuation gain of  Rs. </t>
  </si>
  <si>
    <t xml:space="preserve"> 2/ Adjusting the exchange valuation gain of Rs 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</si>
  <si>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</si>
  <si>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</si>
  <si>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</si>
  <si>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</si>
  <si>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</si>
  <si>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</si>
  <si>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</si>
  <si>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</si>
  <si>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</si>
  <si>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</si>
  <si>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</si>
  <si>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</si>
  <si>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</si>
  <si>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</si>
  <si>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</si>
  <si>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</si>
  <si>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</si>
  <si>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</si>
  <si>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</si>
  <si>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</si>
  <si>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</si>
  <si>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</si>
  <si>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</si>
  <si>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</si>
  <si>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</si>
  <si>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</si>
  <si>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</si>
  <si>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</si>
  <si>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</si>
  <si>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</si>
  <si>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</si>
  <si>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</si>
  <si>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</si>
  <si>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</si>
  <si>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</si>
  <si>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</si>
  <si>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</si>
  <si>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</si>
  <si>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</si>
  <si>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</si>
  <si>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</si>
  <si>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</si>
  <si>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</si>
  <si>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</si>
  <si>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</si>
  <si>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</si>
  <si>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</si>
  <si>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</si>
  <si>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</si>
  <si>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</si>
  <si>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</si>
  <si>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</si>
  <si>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</si>
  <si>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</si>
  <si>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</si>
  <si>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</si>
  <si>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</si>
  <si>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</si>
  <si>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</si>
  <si>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</si>
  <si>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</si>
  <si>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</si>
  <si>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</si>
  <si>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</si>
  <si>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</si>
  <si>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</si>
  <si>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</si>
  <si>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</si>
  <si>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</si>
  <si>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</si>
  <si>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</si>
  <si>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</si>
  <si>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</si>
  <si>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</si>
  <si>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</si>
  <si>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</si>
  <si>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</si>
  <si>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</si>
  <si>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</si>
  <si>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</si>
  <si>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</si>
  <si>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</si>
  <si>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</si>
  <si>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</si>
  <si>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</si>
  <si>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</si>
  <si>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</si>
  <si>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</si>
  <si>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</si>
  <si>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</si>
  <si>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</si>
  <si>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</si>
  <si>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>July/Aug</t>
  </si>
  <si>
    <t>June/July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</si>
  <si>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</si>
  <si>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</si>
  <si>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</si>
  <si>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</si>
  <si>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</si>
  <si>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</si>
  <si>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</si>
  <si>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</si>
  <si>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</si>
  <si>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</si>
  <si>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</si>
  <si>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</si>
  <si>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</si>
  <si>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</si>
  <si>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</si>
  <si>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</si>
  <si>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</si>
  <si>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</si>
  <si>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</si>
  <si>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</si>
  <si>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</si>
  <si>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</si>
  <si>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</si>
  <si>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</si>
  <si>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</si>
  <si>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</si>
  <si>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</si>
  <si>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</si>
  <si>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</si>
  <si>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</si>
  <si>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</si>
  <si>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</si>
  <si>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</si>
  <si>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</si>
  <si>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</si>
  <si>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</si>
  <si>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</si>
  <si>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</si>
  <si>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</si>
  <si>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</si>
  <si>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</si>
  <si>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</si>
  <si>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</si>
  <si>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</si>
  <si>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</si>
  <si>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</si>
  <si>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</si>
  <si>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</si>
  <si>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</si>
  <si>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</si>
  <si>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</si>
  <si>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</si>
  <si>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</si>
  <si>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</si>
  <si>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</si>
  <si>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</si>
  <si>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</si>
  <si>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</si>
  <si>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</si>
  <si>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</si>
  <si>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</si>
  <si>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</si>
  <si>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</si>
  <si>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</si>
  <si>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</si>
  <si>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</si>
  <si>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</si>
  <si>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</si>
  <si>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</si>
  <si>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</si>
  <si>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</si>
  <si>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</si>
  <si>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</si>
  <si>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</si>
  <si>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</si>
  <si>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</si>
  <si>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</si>
  <si>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</si>
  <si>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</si>
  <si>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</si>
  <si>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</si>
  <si>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</si>
  <si>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</si>
  <si>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</si>
  <si>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</si>
  <si>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</si>
  <si>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</si>
  <si>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</si>
  <si>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</si>
  <si>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</si>
  <si>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</si>
  <si>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</si>
  <si>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</si>
  <si>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</si>
  <si>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</si>
  <si>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</si>
  <si>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</si>
  <si>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r>
      <t>2009/10</t>
    </r>
    <r>
      <rPr>
        <b/>
        <vertAlign val="superscript"/>
        <sz val="10"/>
        <rFont val="Times New Roman"/>
        <family val="1"/>
      </rPr>
      <t>R</t>
    </r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</si>
  <si>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</si>
  <si>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20010/11</t>
    </r>
    <r>
      <rPr>
        <b/>
        <vertAlign val="superscript"/>
        <sz val="10"/>
        <rFont val="Times New Roman"/>
        <family val="1"/>
      </rPr>
      <t>p</t>
    </r>
  </si>
  <si>
    <t>CMB Finance Ltd</t>
  </si>
  <si>
    <t>Yeti Finance Ltd</t>
  </si>
  <si>
    <t xml:space="preserve">Grand Total </t>
  </si>
  <si>
    <t xml:space="preserve">Types of  </t>
  </si>
  <si>
    <t>Securities</t>
  </si>
  <si>
    <t>Mid September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</si>
  <si>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</si>
  <si>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</si>
  <si>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</si>
  <si>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</si>
  <si>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</si>
  <si>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</si>
  <si>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</si>
  <si>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</si>
  <si>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</si>
  <si>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</si>
  <si>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</si>
  <si>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</si>
  <si>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</si>
  <si>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</si>
  <si>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</si>
  <si>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</si>
  <si>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</si>
  <si>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</si>
  <si>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</si>
  <si>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</si>
  <si>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</si>
  <si>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</si>
  <si>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</si>
  <si>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</si>
  <si>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</si>
  <si>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</si>
  <si>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</si>
  <si>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</si>
  <si>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</si>
  <si>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</si>
  <si>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</si>
  <si>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Sep (e)</t>
  </si>
  <si>
    <t xml:space="preserve"> Changes in the Second Month of </t>
  </si>
  <si>
    <t xml:space="preserve"> 1/ Adjusting the exchange valuation loss of  Rs. 2293.03 million.</t>
  </si>
  <si>
    <t xml:space="preserve"> e = estimates.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</si>
  <si>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</si>
  <si>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</si>
  <si>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</si>
  <si>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</si>
  <si>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</si>
  <si>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</si>
  <si>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</si>
  <si>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</si>
  <si>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</si>
  <si>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</si>
  <si>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</si>
  <si>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</si>
  <si>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</si>
  <si>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</si>
  <si>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</si>
  <si>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</si>
  <si>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</si>
  <si>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</si>
  <si>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</si>
  <si>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</si>
  <si>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</si>
  <si>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</si>
  <si>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</si>
  <si>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</si>
  <si>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</si>
  <si>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</si>
  <si>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</si>
  <si>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</si>
  <si>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</si>
  <si>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</si>
  <si>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</si>
  <si>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</si>
  <si>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</si>
  <si>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</si>
  <si>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</si>
  <si>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</si>
  <si>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</si>
  <si>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</si>
  <si>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</si>
  <si>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</si>
  <si>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</si>
  <si>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</si>
  <si>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</si>
  <si>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</si>
  <si>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</si>
  <si>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</si>
  <si>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</si>
  <si>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</si>
  <si>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</si>
  <si>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</si>
  <si>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</si>
  <si>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</si>
  <si>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</si>
  <si>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</si>
  <si>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</si>
  <si>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</si>
  <si>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</si>
  <si>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</si>
  <si>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</si>
  <si>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</si>
  <si>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</si>
  <si>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</si>
  <si>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</si>
  <si>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</si>
  <si>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</si>
  <si>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</si>
  <si>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</si>
  <si>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</si>
  <si>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</si>
  <si>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</si>
  <si>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</si>
  <si>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</si>
  <si>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</si>
  <si>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</si>
  <si>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</si>
  <si>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</si>
  <si>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</si>
  <si>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</si>
  <si>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</si>
  <si>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</si>
  <si>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</si>
  <si>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</si>
  <si>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</si>
  <si>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</si>
  <si>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</si>
  <si>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</si>
  <si>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</si>
  <si>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</si>
  <si>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</si>
  <si>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</si>
  <si>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</si>
  <si>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</si>
  <si>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</si>
  <si>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</si>
  <si>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</si>
  <si>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</si>
  <si>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</si>
  <si>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</si>
  <si>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</si>
  <si>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</si>
  <si>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</si>
  <si>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</si>
  <si>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</si>
  <si>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</si>
  <si>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</si>
  <si>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</si>
  <si>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</si>
  <si>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</si>
  <si>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</si>
  <si>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</si>
  <si>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</si>
  <si>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</si>
  <si>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</si>
  <si>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</si>
  <si>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</si>
  <si>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</si>
  <si>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</si>
  <si>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</si>
  <si>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</si>
  <si>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</si>
  <si>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</si>
  <si>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</si>
  <si>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</si>
  <si>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</si>
  <si>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</si>
  <si>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</si>
  <si>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</si>
  <si>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</si>
  <si>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</si>
  <si>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</si>
  <si>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</si>
  <si>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</si>
  <si>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</si>
  <si>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</si>
  <si>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</si>
  <si>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</si>
  <si>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</si>
  <si>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</si>
  <si>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</si>
  <si>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</si>
  <si>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</si>
  <si>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</si>
  <si>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</si>
  <si>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</si>
  <si>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</si>
  <si>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</si>
  <si>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</si>
  <si>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</si>
  <si>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</si>
  <si>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</si>
  <si>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</si>
  <si>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</si>
  <si>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</si>
  <si>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</si>
  <si>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</si>
  <si>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</si>
  <si>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</si>
  <si>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</si>
  <si>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</si>
  <si>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</si>
  <si>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</si>
  <si>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</si>
  <si>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</si>
  <si>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</si>
  <si>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</si>
  <si>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</si>
  <si>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</si>
  <si>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</si>
  <si>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</si>
  <si>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</si>
  <si>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</si>
  <si>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</si>
  <si>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</si>
  <si>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</si>
  <si>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</si>
  <si>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</si>
  <si>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</si>
  <si>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</si>
  <si>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</si>
  <si>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</si>
  <si>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</si>
  <si>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</si>
  <si>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</si>
  <si>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</si>
  <si>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</si>
  <si>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</si>
  <si>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</si>
  <si>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</si>
  <si>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</si>
  <si>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</si>
  <si>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</si>
  <si>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</si>
  <si>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</si>
  <si>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</si>
  <si>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</si>
  <si>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</si>
  <si>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</si>
  <si>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</si>
  <si>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</si>
  <si>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</si>
  <si>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</si>
  <si>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</si>
  <si>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</si>
  <si>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</si>
  <si>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</si>
  <si>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</si>
  <si>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</si>
  <si>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</si>
  <si>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</si>
  <si>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</si>
  <si>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</si>
  <si>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</si>
  <si>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</si>
  <si>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</si>
  <si>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</si>
  <si>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</si>
  <si>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</si>
  <si>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</si>
  <si>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</si>
  <si>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</si>
  <si>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</si>
  <si>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</si>
  <si>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</si>
  <si>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</si>
  <si>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</si>
  <si>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</si>
  <si>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</si>
  <si>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</si>
  <si>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</si>
  <si>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</si>
  <si>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</si>
  <si>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</si>
  <si>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</si>
  <si>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</si>
  <si>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</si>
  <si>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</si>
  <si>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</si>
  <si>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</si>
  <si>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</si>
  <si>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</si>
  <si>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</si>
  <si>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</si>
  <si>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</si>
  <si>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</si>
  <si>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</si>
  <si>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</si>
  <si>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</si>
  <si>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</si>
  <si>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</si>
  <si>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</si>
  <si>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</si>
  <si>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</si>
  <si>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</si>
  <si>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</si>
  <si>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</si>
  <si>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</si>
  <si>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</si>
  <si>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</si>
  <si>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</si>
  <si>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</si>
  <si>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</si>
  <si>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</si>
  <si>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</si>
  <si>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</si>
  <si>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</si>
  <si>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</si>
  <si>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</si>
  <si>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</si>
  <si>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</si>
  <si>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</si>
  <si>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</si>
  <si>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</si>
  <si>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</si>
  <si>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</si>
  <si>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</si>
  <si>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</si>
  <si>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</si>
  <si>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</si>
  <si>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</si>
  <si>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</si>
  <si>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</si>
  <si>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</si>
  <si>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</si>
  <si>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</si>
  <si>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</si>
  <si>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</si>
  <si>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</si>
  <si>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</si>
  <si>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</si>
  <si>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</si>
  <si>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</si>
  <si>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</si>
  <si>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</si>
  <si>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</si>
  <si>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</si>
  <si>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</si>
  <si>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</si>
  <si>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</si>
  <si>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</si>
  <si>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</si>
  <si>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</si>
  <si>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</si>
  <si>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</si>
  <si>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</si>
  <si>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</si>
  <si>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</si>
  <si>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</si>
  <si>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</si>
  <si>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</si>
  <si>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</si>
  <si>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</si>
  <si>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</si>
  <si>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</si>
  <si>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</si>
  <si>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</si>
  <si>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</si>
  <si>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</si>
  <si>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</si>
  <si>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</si>
  <si>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</si>
  <si>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</si>
  <si>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</si>
  <si>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</si>
  <si>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</si>
  <si>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</si>
  <si>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</si>
  <si>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</si>
  <si>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</si>
  <si>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</si>
  <si>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</si>
  <si>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</si>
  <si>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</si>
  <si>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</si>
  <si>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</si>
  <si>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</si>
  <si>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</si>
  <si>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</si>
  <si>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</si>
  <si>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</si>
  <si>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</si>
  <si>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7/16/2010(2067/4/31)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</si>
  <si>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</si>
  <si>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</si>
  <si>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</si>
  <si>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</si>
  <si>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</si>
  <si>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</si>
  <si>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</si>
  <si>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</si>
  <si>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</si>
  <si>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</si>
  <si>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</si>
  <si>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</si>
  <si>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</si>
  <si>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</si>
  <si>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</si>
  <si>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</si>
  <si>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</si>
  <si>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</si>
  <si>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</si>
  <si>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</si>
  <si>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</si>
  <si>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</si>
  <si>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</si>
  <si>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</si>
  <si>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</si>
  <si>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</si>
  <si>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</si>
  <si>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</si>
  <si>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</si>
  <si>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</si>
  <si>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</si>
  <si>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</si>
  <si>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</si>
  <si>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</si>
  <si>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</si>
  <si>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</si>
  <si>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</si>
  <si>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</si>
  <si>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</si>
  <si>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</si>
  <si>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</si>
  <si>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</si>
  <si>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</si>
  <si>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</si>
  <si>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</si>
  <si>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</si>
  <si>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</si>
  <si>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</si>
  <si>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</si>
  <si>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</si>
  <si>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</si>
  <si>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</si>
  <si>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</si>
  <si>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</si>
  <si>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</si>
  <si>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</si>
  <si>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</si>
  <si>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</si>
  <si>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</si>
  <si>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</si>
  <si>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</si>
  <si>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</si>
  <si>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</si>
  <si>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</si>
  <si>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</si>
  <si>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</si>
  <si>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</si>
  <si>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</si>
  <si>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</si>
  <si>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</si>
  <si>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</si>
  <si>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</si>
  <si>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</si>
  <si>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134.4  </t>
  </si>
  <si>
    <t>44.49  </t>
  </si>
  <si>
    <t>154.3  </t>
  </si>
  <si>
    <t>163.8  </t>
  </si>
  <si>
    <t>170.8  </t>
  </si>
  <si>
    <t>137.4  </t>
  </si>
  <si>
    <t>204.1  </t>
  </si>
  <si>
    <t>174.3  </t>
  </si>
  <si>
    <t>10.4  </t>
  </si>
  <si>
    <t>30.5  </t>
  </si>
  <si>
    <t>155.5  </t>
  </si>
  <si>
    <t>17.8  </t>
  </si>
  <si>
    <t>55.51  </t>
  </si>
  <si>
    <t>6.6  </t>
  </si>
  <si>
    <t>1.1  </t>
  </si>
  <si>
    <t>121.2  </t>
  </si>
  <si>
    <t>0.5  </t>
  </si>
  <si>
    <t>12.9  </t>
  </si>
  <si>
    <t>134.9  </t>
  </si>
  <si>
    <t>116.9  </t>
  </si>
  <si>
    <t>122.1  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</si>
  <si>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</si>
  <si>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</si>
  <si>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</si>
  <si>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</si>
  <si>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</si>
  <si>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</si>
  <si>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</si>
  <si>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</si>
  <si>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</si>
  <si>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</si>
  <si>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</si>
  <si>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</si>
  <si>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</si>
  <si>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</si>
  <si>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</si>
  <si>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</si>
  <si>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</si>
  <si>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</si>
  <si>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</si>
  <si>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</si>
  <si>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</si>
  <si>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</si>
  <si>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</si>
  <si>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</si>
  <si>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</si>
  <si>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</si>
  <si>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</si>
  <si>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</si>
  <si>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</si>
  <si>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</si>
  <si>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</si>
  <si>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</si>
  <si>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</si>
  <si>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</si>
  <si>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</si>
  <si>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</si>
  <si>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</si>
  <si>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</si>
  <si>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</si>
  <si>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</si>
  <si>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</si>
  <si>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</si>
  <si>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</si>
  <si>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</si>
  <si>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</si>
  <si>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</si>
  <si>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</si>
  <si>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</si>
  <si>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</si>
  <si>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</si>
  <si>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</si>
  <si>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</si>
  <si>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</si>
  <si>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</si>
  <si>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</si>
  <si>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</si>
  <si>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</si>
  <si>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</si>
  <si>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</si>
  <si>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</si>
  <si>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</si>
  <si>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</si>
  <si>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</si>
  <si>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</si>
  <si>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</si>
  <si>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</si>
  <si>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</si>
  <si>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</si>
  <si>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</si>
  <si>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</si>
  <si>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</si>
  <si>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</si>
  <si>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</si>
  <si>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</si>
  <si>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</si>
  <si>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</si>
  <si>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</si>
  <si>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</si>
  <si>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</si>
  <si>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</si>
  <si>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</si>
  <si>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</si>
  <si>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</si>
  <si>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</si>
  <si>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</si>
  <si>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</si>
  <si>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</si>
  <si>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</si>
  <si>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</si>
  <si>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</si>
  <si>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</si>
  <si>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</si>
  <si>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</si>
  <si>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</si>
  <si>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</si>
  <si>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</si>
  <si>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</si>
  <si>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</si>
  <si>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</si>
  <si>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</si>
  <si>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</si>
  <si>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</si>
  <si>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</si>
  <si>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</si>
  <si>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</si>
  <si>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</si>
  <si>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</si>
  <si>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</si>
  <si>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</si>
  <si>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</si>
  <si>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</si>
  <si>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</si>
  <si>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</si>
  <si>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</si>
  <si>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</si>
  <si>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</si>
  <si>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</si>
  <si>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</si>
  <si>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</si>
  <si>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</si>
  <si>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</si>
  <si>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</si>
  <si>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</si>
  <si>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</si>
  <si>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</si>
  <si>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</si>
  <si>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</si>
  <si>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</si>
  <si>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</si>
  <si>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</si>
  <si>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</si>
  <si>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</si>
  <si>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</si>
  <si>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</si>
  <si>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</si>
  <si>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</si>
  <si>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</si>
  <si>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</si>
  <si>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</si>
  <si>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</si>
  <si>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</si>
  <si>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</si>
  <si>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</si>
  <si>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</si>
  <si>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</si>
  <si>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</si>
  <si>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</si>
  <si>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</si>
  <si>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</si>
  <si>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</si>
  <si>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</si>
  <si>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</si>
  <si>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</si>
  <si>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</si>
  <si>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</si>
  <si>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</si>
  <si>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</si>
  <si>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</si>
  <si>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</si>
  <si>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</si>
  <si>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</si>
  <si>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</si>
  <si>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</si>
  <si>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</si>
  <si>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</si>
  <si>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</si>
  <si>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</si>
  <si>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</si>
  <si>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</si>
  <si>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</si>
  <si>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</si>
  <si>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</si>
  <si>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</si>
  <si>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</si>
  <si>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</si>
  <si>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</si>
  <si>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</si>
  <si>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</si>
  <si>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</si>
  <si>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</si>
  <si>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</si>
  <si>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Aug (e)</t>
  </si>
  <si>
    <t>5. Govt Deposits/Overdraft*</t>
  </si>
  <si>
    <t>*Government deposits(-)/Overdraft(+)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</si>
  <si>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</si>
  <si>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</si>
  <si>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</si>
  <si>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</si>
  <si>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</si>
  <si>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</si>
  <si>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</si>
  <si>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</si>
  <si>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</si>
  <si>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</si>
  <si>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</si>
  <si>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</si>
  <si>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</si>
  <si>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</si>
  <si>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</si>
  <si>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</si>
  <si>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</si>
  <si>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</si>
  <si>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</si>
  <si>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</si>
  <si>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</si>
  <si>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</si>
  <si>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</si>
  <si>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</si>
  <si>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</si>
  <si>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</si>
  <si>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</si>
  <si>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</si>
  <si>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</si>
  <si>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</si>
  <si>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</si>
  <si>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</si>
  <si>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</si>
  <si>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</si>
  <si>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</si>
  <si>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</si>
  <si>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</si>
  <si>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</si>
  <si>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</si>
  <si>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</si>
  <si>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</si>
  <si>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</si>
  <si>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</si>
  <si>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</si>
  <si>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</si>
  <si>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Ashad#</t>
  </si>
  <si>
    <t>#2067 Ashadh</t>
  </si>
  <si>
    <t>Mid-September</t>
  </si>
  <si>
    <t>Name of Issuing Companies</t>
  </si>
  <si>
    <t>(Rs in thousand)</t>
  </si>
  <si>
    <t>(Rs in million)</t>
  </si>
  <si>
    <t xml:space="preserve">Listed Securities </t>
  </si>
  <si>
    <t xml:space="preserve">2010/11 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</si>
  <si>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</si>
  <si>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</si>
  <si>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</si>
  <si>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</si>
  <si>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</si>
  <si>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</si>
  <si>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</si>
  <si>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</si>
  <si>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</si>
  <si>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</si>
  <si>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</si>
  <si>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</si>
  <si>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</si>
  <si>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</si>
  <si>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</si>
  <si>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</si>
  <si>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</si>
  <si>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</si>
  <si>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</si>
  <si>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</si>
  <si>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</si>
  <si>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</si>
  <si>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</si>
  <si>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</si>
  <si>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</si>
  <si>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</si>
  <si>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</si>
  <si>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</si>
  <si>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</si>
  <si>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</si>
  <si>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</si>
  <si>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</si>
  <si>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</si>
  <si>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</si>
  <si>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</si>
  <si>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</si>
  <si>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</si>
  <si>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</si>
  <si>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</si>
  <si>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</si>
  <si>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</si>
  <si>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</si>
  <si>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</si>
  <si>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 xml:space="preserve"> 2/ Adjusting the exchange valuation gain of Rs 371.11 million.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</si>
  <si>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</si>
  <si>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</si>
  <si>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</si>
  <si>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</si>
  <si>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</si>
  <si>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</si>
  <si>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</si>
  <si>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</si>
  <si>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</si>
  <si>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</si>
  <si>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</si>
  <si>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</si>
  <si>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</si>
  <si>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</si>
  <si>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</si>
  <si>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</si>
  <si>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</si>
  <si>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134.8  </t>
  </si>
  <si>
    <t>145.8  </t>
  </si>
  <si>
    <t>148.5  </t>
  </si>
  <si>
    <t>47.26  </t>
  </si>
  <si>
    <t>151.5  </t>
  </si>
  <si>
    <t>Listed Securities and Bond in Nepal Stock Exchange Limited</t>
  </si>
  <si>
    <t>Loans to Government Enterprises</t>
  </si>
  <si>
    <t>National Urban Consumer Price Index (New Series)</t>
  </si>
  <si>
    <t>-0.4  </t>
  </si>
  <si>
    <t>169.0  </t>
  </si>
  <si>
    <t>10.8  </t>
  </si>
  <si>
    <t>24.7  </t>
  </si>
  <si>
    <t>6.2  </t>
  </si>
  <si>
    <t>167.8  </t>
  </si>
  <si>
    <t>52.74  </t>
  </si>
  <si>
    <t>129.8  </t>
  </si>
  <si>
    <t>121.7  </t>
  </si>
  <si>
    <t>129.6  </t>
  </si>
  <si>
    <t>7.8  </t>
  </si>
  <si>
    <t>Other Items, net</t>
  </si>
  <si>
    <t>1. Total Deposits</t>
  </si>
  <si>
    <t xml:space="preserve">   1.1. Demand Deposits</t>
  </si>
  <si>
    <t>Jul  (p)</t>
  </si>
  <si>
    <t>e=estimates</t>
  </si>
  <si>
    <t>percent</t>
  </si>
  <si>
    <t>*    Also includes 'other deposits'</t>
  </si>
  <si>
    <t>2010/11*</t>
  </si>
  <si>
    <t xml:space="preserve">* The monthly data are updated based on the latest information from custom office and differ from </t>
  </si>
  <si>
    <t xml:space="preserve">    earlier issues.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</si>
  <si>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</si>
  <si>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</si>
  <si>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</si>
  <si>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</si>
  <si>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</si>
  <si>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</si>
  <si>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</si>
  <si>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</si>
  <si>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</si>
  <si>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</si>
  <si>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</si>
  <si>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</si>
  <si>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</si>
  <si>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</si>
  <si>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</si>
  <si>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</si>
  <si>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</si>
  <si>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</si>
  <si>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</si>
  <si>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</si>
  <si>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</si>
  <si>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</si>
  <si>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</si>
  <si>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</si>
  <si>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</si>
  <si>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</si>
  <si>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</si>
  <si>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</si>
  <si>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</si>
  <si>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</si>
  <si>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</si>
  <si>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</si>
  <si>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</si>
  <si>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</si>
  <si>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</si>
  <si>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</si>
  <si>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</si>
  <si>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 xml:space="preserve"> Shikhar Finance Ltd </t>
  </si>
  <si>
    <t xml:space="preserve"> Royal Merchant Banking &amp; Finance Ltd </t>
  </si>
  <si>
    <t>Nirdhan Utthan Bank Ltd.</t>
  </si>
  <si>
    <t>8/30/2010(2067/5/13)</t>
  </si>
  <si>
    <t>Kumari Bank Ltd.</t>
  </si>
  <si>
    <t>9/15/2010(2067/5/30)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</si>
  <si>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</si>
  <si>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</si>
  <si>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</si>
  <si>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</si>
  <si>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</si>
  <si>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</si>
  <si>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</si>
  <si>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</si>
  <si>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</si>
  <si>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</si>
  <si>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</si>
  <si>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</si>
  <si>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</si>
  <si>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</si>
  <si>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</si>
  <si>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</si>
  <si>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</si>
  <si>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</si>
  <si>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</si>
  <si>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</si>
  <si>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</si>
  <si>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</si>
  <si>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</si>
  <si>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</si>
  <si>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</si>
  <si>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</si>
  <si>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</si>
  <si>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</si>
  <si>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</si>
  <si>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</si>
  <si>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</si>
  <si>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</si>
  <si>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</si>
  <si>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</si>
  <si>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</si>
  <si>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</si>
  <si>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</si>
  <si>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</si>
  <si>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</si>
  <si>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</si>
  <si>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</si>
  <si>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</si>
  <si>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</si>
  <si>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</si>
  <si>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</si>
  <si>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</si>
  <si>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</si>
  <si>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</si>
  <si>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</si>
  <si>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</si>
  <si>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</si>
  <si>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</si>
  <si>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</si>
  <si>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</si>
  <si>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</si>
  <si>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</si>
  <si>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</si>
  <si>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</si>
  <si>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</si>
  <si>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</si>
  <si>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</si>
  <si>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</si>
  <si>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</si>
  <si>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</si>
  <si>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</si>
  <si>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</si>
  <si>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</si>
  <si>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</si>
  <si>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</si>
  <si>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</si>
  <si>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</si>
  <si>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</si>
  <si>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</si>
  <si>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</si>
  <si>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</si>
  <si>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</si>
  <si>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</si>
  <si>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</si>
  <si>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</si>
  <si>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</si>
  <si>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</si>
  <si>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</si>
  <si>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</si>
  <si>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</si>
  <si>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</si>
  <si>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</si>
  <si>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</si>
  <si>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</si>
  <si>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</si>
  <si>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</si>
  <si>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>2 Month</t>
  </si>
  <si>
    <t>During 2 month</t>
  </si>
  <si>
    <t>Mid-Jul To Mid-Sept</t>
  </si>
  <si>
    <t>Table 37</t>
  </si>
  <si>
    <t>Table 38</t>
  </si>
  <si>
    <t>Table 39</t>
  </si>
  <si>
    <t xml:space="preserve">P= Provisional   </t>
  </si>
  <si>
    <t>R= Revised</t>
  </si>
  <si>
    <t>R=Revised, P=provisional</t>
  </si>
  <si>
    <t>Second  Month</t>
  </si>
  <si>
    <t>P=Provisional</t>
  </si>
  <si>
    <t>Sept-Sept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</si>
  <si>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</si>
  <si>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</si>
  <si>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</si>
  <si>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</si>
  <si>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</si>
  <si>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</si>
  <si>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</si>
  <si>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</si>
  <si>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</si>
  <si>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</si>
  <si>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</si>
  <si>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</si>
  <si>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</si>
  <si>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</si>
  <si>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</si>
  <si>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</si>
  <si>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</si>
  <si>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</si>
  <si>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</si>
  <si>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</si>
  <si>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</si>
  <si>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</si>
  <si>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</si>
  <si>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</si>
  <si>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</si>
  <si>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</si>
  <si>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</si>
  <si>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</si>
  <si>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</si>
  <si>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</si>
  <si>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</si>
  <si>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</si>
  <si>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</si>
  <si>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</si>
  <si>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</si>
  <si>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</si>
  <si>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</si>
  <si>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</si>
  <si>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</si>
  <si>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</si>
  <si>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</si>
  <si>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</si>
  <si>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</si>
  <si>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124.7  </t>
  </si>
  <si>
    <t>138.9  </t>
  </si>
  <si>
    <t>147.1  </t>
  </si>
  <si>
    <t>153.5  </t>
  </si>
  <si>
    <t>11.4  </t>
  </si>
  <si>
    <t>49.67  </t>
  </si>
  <si>
    <t>128.7  </t>
  </si>
  <si>
    <t>168.2  </t>
  </si>
  <si>
    <t>177.3  </t>
  </si>
  <si>
    <t>17.1  </t>
  </si>
  <si>
    <t>4.0  </t>
  </si>
  <si>
    <t>172.7  </t>
  </si>
  <si>
    <t>144.8  </t>
  </si>
  <si>
    <t>1.6  </t>
  </si>
  <si>
    <t>13.3  </t>
  </si>
  <si>
    <t>127.3  </t>
  </si>
  <si>
    <t>163.7  </t>
  </si>
  <si>
    <t>9.7  </t>
  </si>
  <si>
    <t>15.7  </t>
  </si>
  <si>
    <t>-1.3  </t>
  </si>
  <si>
    <t>142.9  </t>
  </si>
  <si>
    <t>5.6  </t>
  </si>
  <si>
    <t>153.9  </t>
  </si>
  <si>
    <t>-4.9  </t>
  </si>
  <si>
    <t>5.1  </t>
  </si>
  <si>
    <t>1.2  </t>
  </si>
  <si>
    <t>50.33  </t>
  </si>
  <si>
    <t>120.7  </t>
  </si>
  <si>
    <t>120.8  </t>
  </si>
  <si>
    <t>124.2  </t>
  </si>
  <si>
    <t>2.8  </t>
  </si>
  <si>
    <t>8.6  </t>
  </si>
  <si>
    <t>116.4  </t>
  </si>
  <si>
    <t>125.1  </t>
  </si>
  <si>
    <t>126.5  </t>
  </si>
  <si>
    <t>6.5  </t>
  </si>
  <si>
    <t>0.4  </t>
  </si>
  <si>
    <t>112.2  </t>
  </si>
  <si>
    <t>2.6  </t>
  </si>
  <si>
    <t>1.0  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</si>
  <si>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</si>
  <si>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</si>
  <si>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</si>
  <si>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</si>
  <si>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</si>
  <si>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</si>
  <si>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</si>
  <si>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</si>
  <si>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</si>
  <si>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</si>
  <si>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</si>
  <si>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</si>
  <si>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</si>
  <si>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</si>
  <si>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</si>
  <si>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>US$ in million</t>
  </si>
  <si>
    <t>In million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</si>
  <si>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</si>
  <si>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</si>
  <si>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</si>
  <si>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</si>
  <si>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</si>
  <si>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</si>
  <si>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</si>
  <si>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</si>
  <si>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</si>
  <si>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 xml:space="preserve">2010/11 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</si>
  <si>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</si>
  <si>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</si>
  <si>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</si>
  <si>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</si>
  <si>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</si>
  <si>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</si>
  <si>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</si>
  <si>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</si>
  <si>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</si>
  <si>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</si>
  <si>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</si>
  <si>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</si>
  <si>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</si>
  <si>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</si>
  <si>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</si>
  <si>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 xml:space="preserve"> e = estimates., P=Provisional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</si>
  <si>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</si>
  <si>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</si>
  <si>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</si>
  <si>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</si>
  <si>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</si>
  <si>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</si>
  <si>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</si>
  <si>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</si>
  <si>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</si>
  <si>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</si>
  <si>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</si>
  <si>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</si>
  <si>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</si>
  <si>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</si>
  <si>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</si>
  <si>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</si>
  <si>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</si>
  <si>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</si>
  <si>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</si>
  <si>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</si>
  <si>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</si>
  <si>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</si>
  <si>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</si>
  <si>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</si>
  <si>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</si>
  <si>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</si>
  <si>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</si>
  <si>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</si>
  <si>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Bhadra</t>
  </si>
  <si>
    <t>Aug/Sep</t>
  </si>
  <si>
    <t>137.3  </t>
  </si>
  <si>
    <t>149.2  </t>
  </si>
  <si>
    <t>9.1  </t>
  </si>
  <si>
    <t>134.3  </t>
  </si>
  <si>
    <t>176.5  </t>
  </si>
  <si>
    <t>12.2  </t>
  </si>
  <si>
    <t>149.5  </t>
  </si>
  <si>
    <t>174.5  </t>
  </si>
  <si>
    <t>16.7  </t>
  </si>
  <si>
    <t>196.9  </t>
  </si>
  <si>
    <t>-3.5  </t>
  </si>
  <si>
    <t>126.7  </t>
  </si>
  <si>
    <t>193.8  </t>
  </si>
  <si>
    <t>196.5  </t>
  </si>
  <si>
    <t>52.9  </t>
  </si>
  <si>
    <t>127.0  </t>
  </si>
  <si>
    <t>164.1  </t>
  </si>
  <si>
    <t>181.9  </t>
  </si>
  <si>
    <t>29.2  </t>
  </si>
  <si>
    <t>132.2  </t>
  </si>
  <si>
    <t>140.5  </t>
  </si>
  <si>
    <t>6.3  </t>
  </si>
  <si>
    <t>16.8  </t>
  </si>
  <si>
    <t>155.2  </t>
  </si>
  <si>
    <t>-7.3  </t>
  </si>
  <si>
    <t>-0.7  </t>
  </si>
  <si>
    <t>165.6  </t>
  </si>
  <si>
    <t>24.4  </t>
  </si>
  <si>
    <t>-5.3  </t>
  </si>
  <si>
    <t>159.9  </t>
  </si>
  <si>
    <t>208.7  </t>
  </si>
  <si>
    <t>40.3  </t>
  </si>
  <si>
    <t>16.9  </t>
  </si>
  <si>
    <t>139.3  </t>
  </si>
  <si>
    <t>225.6  </t>
  </si>
  <si>
    <t>45.4  </t>
  </si>
  <si>
    <t>149.7  </t>
  </si>
  <si>
    <t>28.6  </t>
  </si>
  <si>
    <t>123.5  </t>
  </si>
  <si>
    <t>181.4  </t>
  </si>
  <si>
    <t>24.6  </t>
  </si>
  <si>
    <t>1.5  </t>
  </si>
  <si>
    <t>118.7  </t>
  </si>
  <si>
    <t>-1.2  </t>
  </si>
  <si>
    <t>124.0  </t>
  </si>
  <si>
    <t>131.4  </t>
  </si>
  <si>
    <t>-3.8  </t>
  </si>
  <si>
    <t>-3.1  </t>
  </si>
  <si>
    <t>131.9  </t>
  </si>
  <si>
    <t>8.2  </t>
  </si>
  <si>
    <t>121.4  </t>
  </si>
  <si>
    <t>-5.2  </t>
  </si>
  <si>
    <t xml:space="preserve">Consumer Price Index : Kathmandu Valley </t>
  </si>
  <si>
    <t>159.3  </t>
  </si>
  <si>
    <t>184.4  </t>
  </si>
  <si>
    <t>18.2  </t>
  </si>
  <si>
    <t>2.7  </t>
  </si>
  <si>
    <t xml:space="preserve">Consumer Price Index : Terai </t>
  </si>
  <si>
    <t>135.1  </t>
  </si>
  <si>
    <t>172.2  </t>
  </si>
  <si>
    <t>9.0  </t>
  </si>
  <si>
    <t>117.5  </t>
  </si>
  <si>
    <t>-1.8  </t>
  </si>
  <si>
    <t xml:space="preserve">Consumer Price Index : Hill </t>
  </si>
  <si>
    <t>132.4  </t>
  </si>
  <si>
    <t>118.2  </t>
  </si>
  <si>
    <t>Aug/Sept</t>
  </si>
  <si>
    <t>Mid-September  2010</t>
  </si>
  <si>
    <t>Mid-September 2010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</si>
  <si>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</si>
  <si>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</si>
  <si>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</si>
  <si>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</si>
  <si>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</si>
  <si>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</si>
  <si>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</si>
  <si>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</si>
  <si>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</si>
  <si>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</si>
  <si>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</si>
  <si>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</si>
  <si>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</si>
  <si>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</si>
  <si>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</si>
  <si>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</si>
  <si>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</si>
  <si>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</si>
  <si>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</si>
  <si>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</si>
  <si>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</si>
  <si>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</si>
  <si>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</si>
  <si>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</si>
  <si>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</si>
  <si>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</si>
  <si>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</si>
  <si>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</si>
  <si>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</si>
  <si>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</si>
  <si>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</si>
  <si>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</si>
  <si>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</si>
  <si>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</si>
  <si>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</si>
  <si>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</si>
  <si>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</si>
  <si>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</si>
  <si>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</si>
  <si>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</si>
  <si>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</si>
  <si>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</si>
  <si>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</si>
  <si>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</si>
  <si>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 xml:space="preserve">(2062/63=100) (2005/06=100) </t>
  </si>
  <si>
    <t>Groups &amp; Sub-groups</t>
  </si>
  <si>
    <t>Weight %</t>
  </si>
  <si>
    <t>Shrawan</t>
  </si>
  <si>
    <t>Column</t>
  </si>
  <si>
    <t>Jul/Aug</t>
  </si>
  <si>
    <t>Jun/Jul</t>
  </si>
  <si>
    <t xml:space="preserve">Overall Index </t>
  </si>
  <si>
    <t>100.00  </t>
  </si>
  <si>
    <t>135.9  </t>
  </si>
  <si>
    <t>144.6  </t>
  </si>
  <si>
    <t>148.9  </t>
  </si>
  <si>
    <t>10.1  </t>
  </si>
  <si>
    <t>2.4  </t>
  </si>
  <si>
    <t>9.5  </t>
  </si>
  <si>
    <t>2.9  </t>
  </si>
  <si>
    <t>1. Food and Beverage</t>
  </si>
  <si>
    <t>46.82  </t>
  </si>
  <si>
    <t>154.0  </t>
  </si>
  <si>
    <t>166.1  </t>
  </si>
  <si>
    <t>173.3  </t>
  </si>
  <si>
    <t>4.3  </t>
  </si>
  <si>
    <t>      Cereals Grains &amp; their products</t>
  </si>
  <si>
    <t>14.81  </t>
  </si>
  <si>
    <t>142.4  </t>
  </si>
  <si>
    <t>145.7  </t>
  </si>
  <si>
    <t>163.5  </t>
  </si>
  <si>
    <t>171.7  </t>
  </si>
  <si>
    <t>5.5  </t>
  </si>
  <si>
    <t>5.0  </t>
  </si>
  <si>
    <t>      Legume Varieties</t>
  </si>
  <si>
    <t>2.01  </t>
  </si>
  <si>
    <t>155.6  </t>
  </si>
  <si>
    <t>203.6  </t>
  </si>
  <si>
    <t>197.7  </t>
  </si>
  <si>
    <t>      Vegetables</t>
  </si>
  <si>
    <t>5.65  </t>
  </si>
  <si>
    <t>184.5  </t>
  </si>
  <si>
    <t>160.4  </t>
  </si>
  <si>
    <t>188.6  </t>
  </si>
  <si>
    <t>2.2  </t>
  </si>
  <si>
    <t>      Meat &amp; Fish</t>
  </si>
  <si>
    <t>5.70  </t>
  </si>
  <si>
    <t>162.3  </t>
  </si>
  <si>
    <t>180.4  </t>
  </si>
  <si>
    <t>180.2  </t>
  </si>
  <si>
    <t>0.8  </t>
  </si>
  <si>
    <t>      Milk Products and Egg</t>
  </si>
  <si>
    <t>5.01  </t>
  </si>
  <si>
    <t>136.6  </t>
  </si>
  <si>
    <t>157.3  </t>
  </si>
  <si>
    <t>162.6  </t>
  </si>
  <si>
    <t>160.1  </t>
  </si>
  <si>
    <t>0.0  </t>
  </si>
  <si>
    <t>      Ghee and Oil</t>
  </si>
  <si>
    <t>2.70  </t>
  </si>
  <si>
    <t>142.1  </t>
  </si>
  <si>
    <t>142.2  </t>
  </si>
  <si>
    <t>-0.2  </t>
  </si>
  <si>
    <t>0.1  </t>
  </si>
  <si>
    <t>      Fruits</t>
  </si>
  <si>
    <t>2.23  </t>
  </si>
  <si>
    <t>133.6  </t>
  </si>
  <si>
    <t>176.4  </t>
  </si>
  <si>
    <t>165.9  </t>
  </si>
  <si>
    <t>175.0  </t>
  </si>
  <si>
    <t>      Sugar &amp; Sweets</t>
  </si>
  <si>
    <t>1.36  </t>
  </si>
  <si>
    <t>144.0  </t>
  </si>
  <si>
    <t>146.1  </t>
  </si>
  <si>
    <t>171.5  </t>
  </si>
  <si>
    <t>178.5  </t>
  </si>
  <si>
    <t>1.4  </t>
  </si>
  <si>
    <t>      Spices</t>
  </si>
  <si>
    <t>1.46  </t>
  </si>
  <si>
    <t>151.8  </t>
  </si>
  <si>
    <t>211.3  </t>
  </si>
  <si>
    <t>216.5  </t>
  </si>
  <si>
    <t>2.5  </t>
  </si>
  <si>
    <t>      Soft Drinks</t>
  </si>
  <si>
    <t>0.96  </t>
  </si>
  <si>
    <t>114.0  </t>
  </si>
  <si>
    <t>148.0  </t>
  </si>
  <si>
    <t>157.9  </t>
  </si>
  <si>
    <t>167.4  </t>
  </si>
  <si>
    <t>6.1  </t>
  </si>
  <si>
    <t>      Hard Drinks</t>
  </si>
  <si>
    <t>1.72  </t>
  </si>
  <si>
    <t>112.1  </t>
  </si>
  <si>
    <t>125.6  </t>
  </si>
  <si>
    <t>136.8  </t>
  </si>
  <si>
    <t>145.9  </t>
  </si>
  <si>
    <t>12.0  </t>
  </si>
  <si>
    <t>1.8  </t>
  </si>
  <si>
    <t>16.2  </t>
  </si>
  <si>
    <t>      Tobacco Products</t>
  </si>
  <si>
    <t>0.85  </t>
  </si>
  <si>
    <t>126.3  </t>
  </si>
  <si>
    <t>148.3  </t>
  </si>
  <si>
    <t>163.2  </t>
  </si>
  <si>
    <t>17.4  </t>
  </si>
  <si>
    <t>4.7  </t>
  </si>
  <si>
    <t>10.0  </t>
  </si>
  <si>
    <t>      Restaurant &amp; Hotel</t>
  </si>
  <si>
    <t>2.35  </t>
  </si>
  <si>
    <t>149.0  </t>
  </si>
  <si>
    <t>151.6  </t>
  </si>
  <si>
    <t>173.7  </t>
  </si>
  <si>
    <t>180.3  </t>
  </si>
  <si>
    <t>2. Non-Food and Services</t>
  </si>
  <si>
    <t>53.18  </t>
  </si>
  <si>
    <t>122.0  </t>
  </si>
  <si>
    <t>127.7  </t>
  </si>
  <si>
    <t>128.2  </t>
  </si>
  <si>
    <t>130.5  </t>
  </si>
  <si>
    <t>      Clothing &amp; Footwear</t>
  </si>
  <si>
    <t>8.49  </t>
  </si>
  <si>
    <t>121.0  </t>
  </si>
  <si>
    <t>129.0  </t>
  </si>
  <si>
    <t>133.9  </t>
  </si>
  <si>
    <t>1.3  </t>
  </si>
  <si>
    <t>      Housing &amp; Utilities</t>
  </si>
  <si>
    <t>10.87  </t>
  </si>
  <si>
    <t>119.1  </t>
  </si>
  <si>
    <t>119.3  </t>
  </si>
  <si>
    <t>132.6  </t>
  </si>
  <si>
    <t>135.6  </t>
  </si>
  <si>
    <t>0.2  </t>
  </si>
  <si>
    <t>      Furnishing &amp; Household Equipment</t>
  </si>
  <si>
    <t>4.89  </t>
  </si>
  <si>
    <t>131.7  </t>
  </si>
  <si>
    <t>140.6  </t>
  </si>
  <si>
    <t>137.2  </t>
  </si>
  <si>
    <t>0.6  </t>
  </si>
  <si>
    <t>4.2  </t>
  </si>
  <si>
    <t>      Health</t>
  </si>
  <si>
    <t>3.25  </t>
  </si>
  <si>
    <t>112.6  </t>
  </si>
  <si>
    <t>116.5  </t>
  </si>
  <si>
    <t>127.4  </t>
  </si>
  <si>
    <t>3.4  </t>
  </si>
  <si>
    <t>9.4  </t>
  </si>
  <si>
    <t>      Transport</t>
  </si>
  <si>
    <t>6.01  </t>
  </si>
  <si>
    <t>134.5  </t>
  </si>
  <si>
    <t>121.9  </t>
  </si>
  <si>
    <t>125.8  </t>
  </si>
  <si>
    <t>-9.4  </t>
  </si>
  <si>
    <t>8.0  </t>
  </si>
  <si>
    <t>      Communication</t>
  </si>
  <si>
    <t>3.64  </t>
  </si>
  <si>
    <t>100.1  </t>
  </si>
  <si>
    <t>93.9  </t>
  </si>
  <si>
    <t>-6.2  </t>
  </si>
  <si>
    <t>      Recreation and Culture</t>
  </si>
  <si>
    <t>5.39  </t>
  </si>
  <si>
    <t>120.9  </t>
  </si>
  <si>
    <t>(Based on the Second Month's Data of 20010/11)</t>
  </si>
  <si>
    <t>Second Month</t>
  </si>
  <si>
    <t xml:space="preserve"> +  The above figure includes the reports from 8 NRB offices, 62 RBB branches (out of 65 branches    conducting govt. transaction), 41 NBL branches (out of 42 branches conducting govt. transaction), 5 Everest Bank branches, and 1 from Nepal Bangladesh Bank Ltd.</t>
  </si>
  <si>
    <t>Mid-Sept</t>
  </si>
  <si>
    <t>Sept-Jul</t>
  </si>
  <si>
    <t>124.6  </t>
  </si>
  <si>
    <t>123.2  </t>
  </si>
  <si>
    <t>3.0  </t>
  </si>
  <si>
    <t>      Education</t>
  </si>
  <si>
    <t>8.46  </t>
  </si>
  <si>
    <t>121.3  </t>
  </si>
  <si>
    <t>121.6  </t>
  </si>
  <si>
    <t>136.0  </t>
  </si>
  <si>
    <t>10.9  </t>
  </si>
  <si>
    <t>10.6  </t>
  </si>
  <si>
    <t>5.8  </t>
  </si>
  <si>
    <t>      Miscellaneous Goods &amp; Services</t>
  </si>
  <si>
    <t>2.17  </t>
  </si>
  <si>
    <t>114.9  </t>
  </si>
  <si>
    <t>128.9  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</si>
  <si>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</si>
  <si>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</si>
  <si>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</si>
  <si>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</si>
  <si>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</si>
  <si>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</si>
  <si>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   c. Other Deposits</t>
  </si>
  <si>
    <t>e=   estimates   p= provisional</t>
  </si>
  <si>
    <t xml:space="preserve">* Since 2004/05, the outright sale auction of treasury bills has been used as a monetary 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</si>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</sst>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9" fontId="0" fillId="0" borderId="0" applyFont="0" applyFill="0" applyBorder="0" applyAlignment="0" applyProtection="0"/>
  </cellStyleXfs>
  <cellXfs count="164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5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68" fontId="2" fillId="0" borderId="7" xfId="0" applyNumberFormat="1" applyFont="1" applyBorder="1" applyAlignment="1" applyProtection="1" quotePrefix="1">
      <alignment horizontal="left"/>
      <protection/>
    </xf>
    <xf numFmtId="165" fontId="2" fillId="0" borderId="0" xfId="21" applyFont="1" applyFill="1">
      <alignment/>
      <protection/>
    </xf>
    <xf numFmtId="164" fontId="15" fillId="0" borderId="13" xfId="0" applyNumberFormat="1" applyFont="1" applyBorder="1" applyAlignment="1" applyProtection="1">
      <alignment horizontal="center" vertical="center"/>
      <protection/>
    </xf>
    <xf numFmtId="164" fontId="15" fillId="0" borderId="16" xfId="0" applyNumberFormat="1" applyFont="1" applyBorder="1" applyAlignment="1" applyProtection="1">
      <alignment horizontal="center" vertical="center"/>
      <protection/>
    </xf>
    <xf numFmtId="164" fontId="7" fillId="0" borderId="8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15" fillId="0" borderId="8" xfId="0" applyNumberFormat="1" applyFont="1" applyBorder="1" applyAlignment="1" applyProtection="1">
      <alignment horizontal="center" vertical="center"/>
      <protection/>
    </xf>
    <xf numFmtId="164" fontId="15" fillId="0" borderId="17" xfId="0" applyNumberFormat="1" applyFont="1" applyBorder="1" applyAlignment="1" applyProtection="1">
      <alignment horizontal="center" vertical="center"/>
      <protection/>
    </xf>
    <xf numFmtId="164" fontId="15" fillId="0" borderId="6" xfId="0" applyNumberFormat="1" applyFont="1" applyBorder="1" applyAlignment="1" applyProtection="1">
      <alignment vertical="center"/>
      <protection/>
    </xf>
    <xf numFmtId="164" fontId="15" fillId="0" borderId="14" xfId="0" applyNumberFormat="1" applyFont="1" applyBorder="1" applyAlignment="1" applyProtection="1">
      <alignment horizontal="center" vertical="center"/>
      <protection/>
    </xf>
    <xf numFmtId="164" fontId="15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quotePrefix="1">
      <alignment/>
    </xf>
    <xf numFmtId="0" fontId="14" fillId="0" borderId="0" xfId="0" applyFont="1" applyAlignment="1">
      <alignment horizontal="right"/>
    </xf>
    <xf numFmtId="164" fontId="15" fillId="0" borderId="3" xfId="0" applyNumberFormat="1" applyFont="1" applyBorder="1" applyAlignment="1" applyProtection="1">
      <alignment vertical="center"/>
      <protection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5" fillId="0" borderId="3" xfId="0" applyNumberFormat="1" applyFont="1" applyBorder="1" applyAlignment="1" quotePrefix="1">
      <alignment vertical="center"/>
    </xf>
    <xf numFmtId="164" fontId="7" fillId="0" borderId="3" xfId="0" applyNumberFormat="1" applyFont="1" applyBorder="1" applyAlignment="1" quotePrefix="1">
      <alignment vertical="center"/>
    </xf>
    <xf numFmtId="164" fontId="15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/>
    </xf>
    <xf numFmtId="164" fontId="17" fillId="0" borderId="3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/>
    </xf>
    <xf numFmtId="0" fontId="15" fillId="2" borderId="24" xfId="0" applyFont="1" applyFill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/>
    </xf>
    <xf numFmtId="0" fontId="15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5" fillId="0" borderId="28" xfId="0" applyNumberFormat="1" applyFont="1" applyFill="1" applyBorder="1" applyAlignment="1">
      <alignment vertical="center"/>
    </xf>
    <xf numFmtId="164" fontId="15" fillId="0" borderId="6" xfId="0" applyNumberFormat="1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4" fillId="0" borderId="9" xfId="0" applyNumberFormat="1" applyFont="1" applyBorder="1" applyAlignment="1" applyProtection="1">
      <alignment horizontal="right"/>
      <protection locked="0"/>
    </xf>
    <xf numFmtId="166" fontId="14" fillId="0" borderId="9" xfId="0" applyNumberFormat="1" applyFont="1" applyBorder="1" applyAlignment="1" applyProtection="1">
      <alignment horizontal="right"/>
      <protection/>
    </xf>
    <xf numFmtId="166" fontId="14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14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14" fillId="0" borderId="25" xfId="0" applyNumberFormat="1" applyFont="1" applyBorder="1" applyAlignment="1" applyProtection="1">
      <alignment/>
      <protection locked="0"/>
    </xf>
    <xf numFmtId="1" fontId="14" fillId="0" borderId="27" xfId="0" applyNumberFormat="1" applyFont="1" applyBorder="1" applyAlignment="1" applyProtection="1">
      <alignment/>
      <protection locked="0"/>
    </xf>
    <xf numFmtId="166" fontId="16" fillId="0" borderId="30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166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justify"/>
      <protection/>
    </xf>
    <xf numFmtId="164" fontId="2" fillId="0" borderId="30" xfId="0" applyNumberFormat="1" applyFont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 horizontal="right"/>
      <protection/>
    </xf>
    <xf numFmtId="1" fontId="25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3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2" fillId="0" borderId="3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164" fontId="1" fillId="0" borderId="3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" fillId="2" borderId="32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26" fillId="0" borderId="3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5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6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5" fillId="0" borderId="3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9" fontId="2" fillId="0" borderId="30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5" fillId="0" borderId="22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2" borderId="29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6" fontId="2" fillId="0" borderId="2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2" borderId="43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32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24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6" xfId="15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2" fontId="2" fillId="0" borderId="46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44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2" fontId="2" fillId="0" borderId="3" xfId="15" applyNumberFormat="1" applyFont="1" applyFill="1" applyBorder="1" applyAlignment="1">
      <alignment/>
    </xf>
    <xf numFmtId="2" fontId="2" fillId="0" borderId="47" xfId="15" applyNumberFormat="1" applyFont="1" applyFill="1" applyBorder="1" applyAlignment="1">
      <alignment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4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15" applyNumberFormat="1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5" fillId="0" borderId="49" xfId="0" applyNumberFormat="1" applyFont="1" applyFill="1" applyBorder="1" applyAlignment="1">
      <alignment vertical="center"/>
    </xf>
    <xf numFmtId="164" fontId="15" fillId="0" borderId="19" xfId="0" applyNumberFormat="1" applyFont="1" applyFill="1" applyBorder="1" applyAlignment="1">
      <alignment vertical="center"/>
    </xf>
    <xf numFmtId="164" fontId="15" fillId="0" borderId="48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164" fontId="1" fillId="0" borderId="31" xfId="15" applyNumberFormat="1" applyFont="1" applyFill="1" applyBorder="1" applyAlignment="1">
      <alignment/>
    </xf>
    <xf numFmtId="164" fontId="1" fillId="0" borderId="36" xfId="15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1" fillId="2" borderId="5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1" fillId="2" borderId="51" xfId="0" applyFont="1" applyFill="1" applyBorder="1" applyAlignment="1" quotePrefix="1">
      <alignment horizontal="center"/>
    </xf>
    <xf numFmtId="0" fontId="1" fillId="2" borderId="52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176" fontId="15" fillId="0" borderId="54" xfId="0" applyNumberFormat="1" applyFont="1" applyBorder="1" applyAlignment="1">
      <alignment vertical="center"/>
    </xf>
    <xf numFmtId="177" fontId="15" fillId="0" borderId="55" xfId="0" applyNumberFormat="1" applyFont="1" applyBorder="1" applyAlignment="1">
      <alignment vertical="center"/>
    </xf>
    <xf numFmtId="176" fontId="15" fillId="0" borderId="42" xfId="0" applyNumberFormat="1" applyFont="1" applyFill="1" applyBorder="1" applyAlignment="1">
      <alignment vertical="center"/>
    </xf>
    <xf numFmtId="177" fontId="15" fillId="0" borderId="55" xfId="0" applyNumberFormat="1" applyFont="1" applyFill="1" applyBorder="1" applyAlignment="1">
      <alignment vertical="center"/>
    </xf>
    <xf numFmtId="176" fontId="15" fillId="0" borderId="54" xfId="0" applyNumberFormat="1" applyFont="1" applyFill="1" applyBorder="1" applyAlignment="1">
      <alignment vertical="center"/>
    </xf>
    <xf numFmtId="177" fontId="15" fillId="0" borderId="54" xfId="0" applyNumberFormat="1" applyFont="1" applyFill="1" applyBorder="1" applyAlignment="1">
      <alignment vertical="center"/>
    </xf>
    <xf numFmtId="177" fontId="15" fillId="0" borderId="56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47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4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/>
    </xf>
    <xf numFmtId="0" fontId="1" fillId="2" borderId="57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1" fillId="0" borderId="54" xfId="0" applyNumberFormat="1" applyFont="1" applyFill="1" applyBorder="1" applyAlignment="1">
      <alignment horizontal="center" vertical="center"/>
    </xf>
    <xf numFmtId="39" fontId="1" fillId="2" borderId="3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vertical="center"/>
    </xf>
    <xf numFmtId="177" fontId="2" fillId="0" borderId="47" xfId="0" applyNumberFormat="1" applyFont="1" applyBorder="1" applyAlignment="1">
      <alignment/>
    </xf>
    <xf numFmtId="0" fontId="2" fillId="2" borderId="32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47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47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5" xfId="15" applyFont="1" applyFill="1" applyBorder="1" applyAlignment="1">
      <alignment horizontal="right" vertical="center"/>
    </xf>
    <xf numFmtId="168" fontId="2" fillId="0" borderId="44" xfId="15" applyNumberFormat="1" applyFont="1" applyFill="1" applyBorder="1" applyAlignment="1">
      <alignment horizontal="right" vertical="center"/>
    </xf>
    <xf numFmtId="43" fontId="1" fillId="0" borderId="41" xfId="15" applyFont="1" applyBorder="1" applyAlignment="1">
      <alignment horizontal="right" vertical="center"/>
    </xf>
    <xf numFmtId="168" fontId="1" fillId="0" borderId="41" xfId="15" applyNumberFormat="1" applyFont="1" applyBorder="1" applyAlignment="1">
      <alignment horizontal="right" vertical="center"/>
    </xf>
    <xf numFmtId="43" fontId="1" fillId="0" borderId="42" xfId="15" applyFont="1" applyFill="1" applyBorder="1" applyAlignment="1">
      <alignment horizontal="right" vertical="center"/>
    </xf>
    <xf numFmtId="168" fontId="1" fillId="0" borderId="55" xfId="15" applyNumberFormat="1" applyFont="1" applyFill="1" applyBorder="1" applyAlignment="1">
      <alignment horizontal="right" vertical="center"/>
    </xf>
    <xf numFmtId="43" fontId="1" fillId="0" borderId="42" xfId="15" applyNumberFormat="1" applyFont="1" applyFill="1" applyBorder="1" applyAlignment="1">
      <alignment horizontal="right" vertical="center"/>
    </xf>
    <xf numFmtId="168" fontId="1" fillId="0" borderId="56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7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58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8" fontId="2" fillId="0" borderId="41" xfId="0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0" fontId="15" fillId="2" borderId="23" xfId="0" applyFont="1" applyFill="1" applyBorder="1" applyAlignment="1" applyProtection="1">
      <alignment horizontal="left" vertical="center"/>
      <protection/>
    </xf>
    <xf numFmtId="0" fontId="15" fillId="2" borderId="52" xfId="0" applyFont="1" applyFill="1" applyBorder="1" applyAlignment="1" quotePrefix="1">
      <alignment horizontal="center" vertical="center"/>
    </xf>
    <xf numFmtId="0" fontId="15" fillId="2" borderId="52" xfId="0" applyNumberFormat="1" applyFont="1" applyFill="1" applyBorder="1" applyAlignment="1" quotePrefix="1">
      <alignment horizontal="center" vertical="center"/>
    </xf>
    <xf numFmtId="0" fontId="15" fillId="2" borderId="60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168" fontId="2" fillId="0" borderId="47" xfId="0" applyNumberFormat="1" applyFont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5" fillId="0" borderId="27" xfId="0" applyFont="1" applyBorder="1" applyAlignment="1" applyProtection="1">
      <alignment horizontal="left" vertical="center"/>
      <protection/>
    </xf>
    <xf numFmtId="168" fontId="15" fillId="0" borderId="41" xfId="0" applyNumberFormat="1" applyFont="1" applyBorder="1" applyAlignment="1">
      <alignment horizontal="right" vertical="center"/>
    </xf>
    <xf numFmtId="168" fontId="15" fillId="0" borderId="41" xfId="15" applyNumberFormat="1" applyFont="1" applyBorder="1" applyAlignment="1">
      <alignment horizontal="right" vertical="center"/>
    </xf>
    <xf numFmtId="168" fontId="15" fillId="0" borderId="41" xfId="15" applyNumberFormat="1" applyFont="1" applyFill="1" applyBorder="1" applyAlignment="1">
      <alignment horizontal="right" vertical="center"/>
    </xf>
    <xf numFmtId="168" fontId="15" fillId="0" borderId="61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5" fillId="2" borderId="62" xfId="0" applyFont="1" applyFill="1" applyBorder="1" applyAlignment="1">
      <alignment horizontal="left"/>
    </xf>
    <xf numFmtId="0" fontId="15" fillId="2" borderId="57" xfId="0" applyFont="1" applyFill="1" applyBorder="1" applyAlignment="1" quotePrefix="1">
      <alignment horizontal="center"/>
    </xf>
    <xf numFmtId="0" fontId="15" fillId="2" borderId="51" xfId="0" applyFont="1" applyFill="1" applyBorder="1" applyAlignment="1" quotePrefix="1">
      <alignment horizontal="center"/>
    </xf>
    <xf numFmtId="0" fontId="15" fillId="2" borderId="52" xfId="0" applyFont="1" applyFill="1" applyBorder="1" applyAlignment="1" quotePrefix="1">
      <alignment horizontal="center"/>
    </xf>
    <xf numFmtId="0" fontId="15" fillId="2" borderId="5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17" xfId="15" applyNumberFormat="1" applyFont="1" applyFill="1" applyBorder="1" applyAlignment="1">
      <alignment/>
    </xf>
    <xf numFmtId="43" fontId="2" fillId="0" borderId="17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17" xfId="15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5" fillId="0" borderId="40" xfId="0" applyFont="1" applyBorder="1" applyAlignment="1">
      <alignment horizontal="center" vertical="center"/>
    </xf>
    <xf numFmtId="43" fontId="15" fillId="0" borderId="30" xfId="15" applyNumberFormat="1" applyFont="1" applyBorder="1" applyAlignment="1">
      <alignment horizontal="center" vertical="center"/>
    </xf>
    <xf numFmtId="43" fontId="15" fillId="0" borderId="22" xfId="15" applyNumberFormat="1" applyFont="1" applyBorder="1" applyAlignment="1">
      <alignment horizontal="center" vertical="center"/>
    </xf>
    <xf numFmtId="43" fontId="15" fillId="0" borderId="22" xfId="15" applyNumberFormat="1" applyFont="1" applyFill="1" applyBorder="1" applyAlignment="1">
      <alignment horizontal="center" vertical="center"/>
    </xf>
    <xf numFmtId="43" fontId="15" fillId="0" borderId="41" xfId="15" applyNumberFormat="1" applyFont="1" applyFill="1" applyBorder="1" applyAlignment="1">
      <alignment horizontal="center" vertical="center"/>
    </xf>
    <xf numFmtId="43" fontId="15" fillId="0" borderId="30" xfId="15" applyNumberFormat="1" applyFont="1" applyFill="1" applyBorder="1" applyAlignment="1">
      <alignment horizontal="center" vertical="center"/>
    </xf>
    <xf numFmtId="43" fontId="15" fillId="0" borderId="21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5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 quotePrefix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31" xfId="0" applyNumberFormat="1" applyFont="1" applyBorder="1" applyAlignment="1" quotePrefix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2" fontId="2" fillId="0" borderId="31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17" xfId="26" applyFont="1" applyBorder="1">
      <alignment/>
      <protection/>
    </xf>
    <xf numFmtId="164" fontId="1" fillId="0" borderId="17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30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0" fontId="2" fillId="0" borderId="37" xfId="26" applyFont="1" applyBorder="1">
      <alignment/>
      <protection/>
    </xf>
    <xf numFmtId="0" fontId="1" fillId="0" borderId="37" xfId="26" applyFont="1" applyBorder="1" applyAlignment="1" applyProtection="1">
      <alignment horizontal="left"/>
      <protection/>
    </xf>
    <xf numFmtId="0" fontId="2" fillId="0" borderId="37" xfId="26" applyFont="1" applyBorder="1" applyAlignment="1" applyProtection="1">
      <alignment horizontal="left"/>
      <protection/>
    </xf>
    <xf numFmtId="0" fontId="2" fillId="0" borderId="38" xfId="26" applyFont="1" applyBorder="1" applyAlignment="1" applyProtection="1">
      <alignment horizontal="left"/>
      <protection/>
    </xf>
    <xf numFmtId="0" fontId="2" fillId="0" borderId="40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6" fontId="1" fillId="0" borderId="32" xfId="26" applyNumberFormat="1" applyFont="1" applyBorder="1" applyAlignment="1" applyProtection="1" quotePrefix="1">
      <alignment horizontal="left"/>
      <protection/>
    </xf>
    <xf numFmtId="164" fontId="2" fillId="0" borderId="57" xfId="26" applyNumberFormat="1" applyFont="1" applyBorder="1">
      <alignment/>
      <protection/>
    </xf>
    <xf numFmtId="164" fontId="2" fillId="0" borderId="58" xfId="26" applyNumberFormat="1" applyFont="1" applyBorder="1">
      <alignment/>
      <protection/>
    </xf>
    <xf numFmtId="166" fontId="2" fillId="0" borderId="33" xfId="26" applyNumberFormat="1" applyFont="1" applyBorder="1" applyAlignment="1" applyProtection="1" quotePrefix="1">
      <alignment horizontal="left"/>
      <protection/>
    </xf>
    <xf numFmtId="164" fontId="2" fillId="0" borderId="16" xfId="26" applyNumberFormat="1" applyFont="1" applyBorder="1">
      <alignment/>
      <protection/>
    </xf>
    <xf numFmtId="166" fontId="2" fillId="0" borderId="24" xfId="26" applyNumberFormat="1" applyFont="1" applyBorder="1" applyAlignment="1" applyProtection="1">
      <alignment horizontal="left"/>
      <protection/>
    </xf>
    <xf numFmtId="166" fontId="2" fillId="0" borderId="25" xfId="26" applyNumberFormat="1" applyFont="1" applyBorder="1" applyAlignment="1" applyProtection="1">
      <alignment horizontal="left"/>
      <protection/>
    </xf>
    <xf numFmtId="166" fontId="2" fillId="0" borderId="27" xfId="26" applyNumberFormat="1" applyFont="1" applyBorder="1" applyAlignment="1" applyProtection="1">
      <alignment horizontal="left"/>
      <protection/>
    </xf>
    <xf numFmtId="166" fontId="2" fillId="0" borderId="0" xfId="28" applyFont="1" applyBorder="1">
      <alignment/>
      <protection/>
    </xf>
    <xf numFmtId="166" fontId="15" fillId="2" borderId="11" xfId="28" applyFont="1" applyFill="1" applyBorder="1" applyAlignment="1">
      <alignment horizontal="center"/>
      <protection/>
    </xf>
    <xf numFmtId="49" fontId="15" fillId="2" borderId="11" xfId="28" applyNumberFormat="1" applyFont="1" applyFill="1" applyBorder="1" applyAlignment="1">
      <alignment horizontal="center"/>
      <protection/>
    </xf>
    <xf numFmtId="166" fontId="15" fillId="0" borderId="9" xfId="28" applyFont="1" applyBorder="1">
      <alignment/>
      <protection/>
    </xf>
    <xf numFmtId="166" fontId="15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5" fillId="2" borderId="24" xfId="28" applyFont="1" applyFill="1" applyBorder="1" applyAlignment="1">
      <alignment horizontal="center"/>
      <protection/>
    </xf>
    <xf numFmtId="49" fontId="15" fillId="2" borderId="18" xfId="28" applyNumberFormat="1" applyFont="1" applyFill="1" applyBorder="1" applyAlignment="1">
      <alignment horizontal="center"/>
      <protection/>
    </xf>
    <xf numFmtId="166" fontId="7" fillId="0" borderId="25" xfId="28" applyFont="1" applyBorder="1" applyAlignment="1">
      <alignment horizontal="center"/>
      <protection/>
    </xf>
    <xf numFmtId="166" fontId="15" fillId="0" borderId="17" xfId="28" applyFont="1" applyBorder="1" applyAlignment="1" quotePrefix="1">
      <alignment horizontal="right"/>
      <protection/>
    </xf>
    <xf numFmtId="167" fontId="7" fillId="0" borderId="25" xfId="28" applyNumberFormat="1" applyFont="1" applyBorder="1" applyAlignment="1">
      <alignment horizontal="left"/>
      <protection/>
    </xf>
    <xf numFmtId="166" fontId="7" fillId="0" borderId="17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5" fillId="0" borderId="0" xfId="28" applyFont="1" applyBorder="1">
      <alignment/>
      <protection/>
    </xf>
    <xf numFmtId="166" fontId="15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5" fillId="0" borderId="0" xfId="28" applyFont="1" applyBorder="1" applyAlignment="1" quotePrefix="1">
      <alignment horizontal="right"/>
      <protection/>
    </xf>
    <xf numFmtId="167" fontId="15" fillId="0" borderId="27" xfId="28" applyNumberFormat="1" applyFont="1" applyBorder="1" applyAlignment="1">
      <alignment horizontal="left"/>
      <protection/>
    </xf>
    <xf numFmtId="166" fontId="15" fillId="0" borderId="30" xfId="28" applyFont="1" applyBorder="1">
      <alignment/>
      <protection/>
    </xf>
    <xf numFmtId="166" fontId="15" fillId="0" borderId="30" xfId="28" applyFont="1" applyBorder="1" applyAlignment="1">
      <alignment horizontal="right"/>
      <protection/>
    </xf>
    <xf numFmtId="166" fontId="15" fillId="0" borderId="30" xfId="28" applyFont="1" applyBorder="1" applyAlignment="1" quotePrefix="1">
      <alignment horizontal="right"/>
      <protection/>
    </xf>
    <xf numFmtId="166" fontId="15" fillId="0" borderId="21" xfId="28" applyFont="1" applyBorder="1" applyAlignment="1" quotePrefix="1">
      <alignment horizontal="right"/>
      <protection/>
    </xf>
    <xf numFmtId="166" fontId="15" fillId="2" borderId="25" xfId="28" applyFont="1" applyFill="1" applyBorder="1" applyAlignment="1">
      <alignment horizontal="center"/>
      <protection/>
    </xf>
    <xf numFmtId="166" fontId="15" fillId="2" borderId="9" xfId="28" applyFont="1" applyFill="1" applyBorder="1">
      <alignment/>
      <protection/>
    </xf>
    <xf numFmtId="166" fontId="1" fillId="2" borderId="32" xfId="28" applyFont="1" applyFill="1" applyBorder="1">
      <alignment/>
      <protection/>
    </xf>
    <xf numFmtId="166" fontId="1" fillId="2" borderId="29" xfId="28" applyFont="1" applyFill="1" applyBorder="1">
      <alignment/>
      <protection/>
    </xf>
    <xf numFmtId="166" fontId="1" fillId="2" borderId="24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25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17" xfId="28" applyFont="1" applyBorder="1" applyAlignment="1" quotePrefix="1">
      <alignment horizontal="right"/>
      <protection/>
    </xf>
    <xf numFmtId="167" fontId="2" fillId="0" borderId="25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17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27" xfId="28" applyFont="1" applyBorder="1">
      <alignment/>
      <protection/>
    </xf>
    <xf numFmtId="166" fontId="1" fillId="0" borderId="30" xfId="28" applyFont="1" applyBorder="1">
      <alignment/>
      <protection/>
    </xf>
    <xf numFmtId="166" fontId="1" fillId="0" borderId="30" xfId="28" applyFont="1" applyBorder="1" applyAlignment="1">
      <alignment horizontal="right"/>
      <protection/>
    </xf>
    <xf numFmtId="166" fontId="2" fillId="0" borderId="30" xfId="28" applyFont="1" applyBorder="1" applyAlignment="1">
      <alignment horizontal="right"/>
      <protection/>
    </xf>
    <xf numFmtId="166" fontId="1" fillId="0" borderId="30" xfId="28" applyFont="1" applyBorder="1" applyAlignment="1" quotePrefix="1">
      <alignment horizontal="right"/>
      <protection/>
    </xf>
    <xf numFmtId="166" fontId="1" fillId="0" borderId="21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32" xfId="28" applyFont="1" applyFill="1" applyBorder="1" applyAlignment="1">
      <alignment horizontal="left"/>
      <protection/>
    </xf>
    <xf numFmtId="166" fontId="2" fillId="0" borderId="25" xfId="28" applyFont="1" applyBorder="1" applyAlignment="1">
      <alignment horizontal="left"/>
      <protection/>
    </xf>
    <xf numFmtId="167" fontId="2" fillId="0" borderId="27" xfId="28" applyNumberFormat="1" applyFont="1" applyBorder="1" applyAlignment="1">
      <alignment horizontal="left"/>
      <protection/>
    </xf>
    <xf numFmtId="166" fontId="1" fillId="0" borderId="30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0" borderId="3" xfId="28" applyFont="1" applyBorder="1" applyAlignment="1" quotePrefix="1">
      <alignment/>
      <protection/>
    </xf>
    <xf numFmtId="166" fontId="2" fillId="0" borderId="3" xfId="28" applyFont="1" applyBorder="1" applyAlignment="1">
      <alignment/>
      <protection/>
    </xf>
    <xf numFmtId="166" fontId="1" fillId="0" borderId="3" xfId="28" applyFont="1" applyBorder="1" applyAlignment="1">
      <alignment/>
      <protection/>
    </xf>
    <xf numFmtId="166" fontId="1" fillId="0" borderId="22" xfId="28" applyFont="1" applyBorder="1" applyAlignment="1">
      <alignment/>
      <protection/>
    </xf>
    <xf numFmtId="166" fontId="1" fillId="2" borderId="65" xfId="28" applyFont="1" applyFill="1" applyBorder="1">
      <alignment/>
      <protection/>
    </xf>
    <xf numFmtId="166" fontId="1" fillId="2" borderId="66" xfId="28" applyFont="1" applyFill="1" applyBorder="1" applyAlignment="1">
      <alignment horizontal="center"/>
      <protection/>
    </xf>
    <xf numFmtId="166" fontId="1" fillId="0" borderId="67" xfId="28" applyFont="1" applyBorder="1">
      <alignment/>
      <protection/>
    </xf>
    <xf numFmtId="167" fontId="2" fillId="0" borderId="67" xfId="28" applyNumberFormat="1" applyFont="1" applyBorder="1" applyAlignment="1">
      <alignment horizontal="left"/>
      <protection/>
    </xf>
    <xf numFmtId="167" fontId="1" fillId="0" borderId="67" xfId="28" applyNumberFormat="1" applyFont="1" applyBorder="1" applyAlignment="1">
      <alignment horizontal="left"/>
      <protection/>
    </xf>
    <xf numFmtId="167" fontId="1" fillId="0" borderId="68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22" xfId="28" applyFont="1" applyBorder="1" applyAlignment="1" quotePrefix="1">
      <alignment horizontal="right"/>
      <protection/>
    </xf>
    <xf numFmtId="166" fontId="1" fillId="2" borderId="66" xfId="28" applyFont="1" applyFill="1" applyBorder="1" applyAlignment="1" quotePrefix="1">
      <alignment horizontal="center"/>
      <protection/>
    </xf>
    <xf numFmtId="166" fontId="1" fillId="0" borderId="67" xfId="28" applyFont="1" applyBorder="1" applyAlignment="1" quotePrefix="1">
      <alignment/>
      <protection/>
    </xf>
    <xf numFmtId="166" fontId="2" fillId="0" borderId="67" xfId="28" applyFont="1" applyBorder="1" applyAlignment="1">
      <alignment/>
      <protection/>
    </xf>
    <xf numFmtId="166" fontId="1" fillId="0" borderId="67" xfId="28" applyFont="1" applyBorder="1" applyAlignment="1">
      <alignment/>
      <protection/>
    </xf>
    <xf numFmtId="166" fontId="1" fillId="0" borderId="68" xfId="28" applyFont="1" applyBorder="1" applyAlignment="1">
      <alignment/>
      <protection/>
    </xf>
    <xf numFmtId="166" fontId="1" fillId="0" borderId="67" xfId="28" applyFont="1" applyBorder="1" applyAlignment="1" quotePrefix="1">
      <alignment horizontal="right"/>
      <protection/>
    </xf>
    <xf numFmtId="166" fontId="2" fillId="0" borderId="67" xfId="28" applyFont="1" applyBorder="1" applyAlignment="1">
      <alignment horizontal="right"/>
      <protection/>
    </xf>
    <xf numFmtId="166" fontId="1" fillId="0" borderId="67" xfId="28" applyFont="1" applyBorder="1" applyAlignment="1">
      <alignment horizontal="right"/>
      <protection/>
    </xf>
    <xf numFmtId="166" fontId="1" fillId="0" borderId="68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22" xfId="28" applyFont="1" applyBorder="1" applyAlignment="1">
      <alignment horizontal="right"/>
      <protection/>
    </xf>
    <xf numFmtId="166" fontId="1" fillId="2" borderId="23" xfId="28" applyFont="1" applyFill="1" applyBorder="1" applyAlignment="1">
      <alignment horizontal="center"/>
      <protection/>
    </xf>
    <xf numFmtId="166" fontId="1" fillId="2" borderId="69" xfId="28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2" fillId="2" borderId="70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1" fillId="2" borderId="71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2" fillId="2" borderId="37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Continuous"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0" xfId="0" applyFont="1" applyBorder="1" applyAlignment="1" quotePrefix="1">
      <alignment horizontal="left"/>
    </xf>
    <xf numFmtId="164" fontId="1" fillId="0" borderId="30" xfId="0" applyNumberFormat="1" applyFont="1" applyBorder="1" applyAlignment="1" quotePrefix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1" fillId="2" borderId="29" xfId="0" applyFont="1" applyFill="1" applyBorder="1" applyAlignment="1">
      <alignment/>
    </xf>
    <xf numFmtId="0" fontId="1" fillId="2" borderId="63" xfId="0" applyFont="1" applyFill="1" applyBorder="1" applyAlignment="1" quotePrefix="1">
      <alignment horizontal="centerContinuous"/>
    </xf>
    <xf numFmtId="0" fontId="11" fillId="2" borderId="37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1" fillId="2" borderId="38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1" fillId="0" borderId="3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11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11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2" borderId="7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39" fontId="2" fillId="0" borderId="3" xfId="15" applyNumberFormat="1" applyFont="1" applyFill="1" applyBorder="1" applyAlignment="1">
      <alignment horizontal="center"/>
    </xf>
    <xf numFmtId="2" fontId="2" fillId="0" borderId="3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15" fillId="0" borderId="75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vertical="center"/>
    </xf>
    <xf numFmtId="164" fontId="15" fillId="0" borderId="54" xfId="0" applyNumberFormat="1" applyFont="1" applyFill="1" applyBorder="1" applyAlignment="1">
      <alignment horizontal="center" vertical="center"/>
    </xf>
    <xf numFmtId="164" fontId="15" fillId="0" borderId="55" xfId="0" applyNumberFormat="1" applyFont="1" applyFill="1" applyBorder="1" applyAlignment="1">
      <alignment horizontal="center" vertical="center"/>
    </xf>
    <xf numFmtId="164" fontId="15" fillId="0" borderId="54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164" fontId="15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6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6" fillId="0" borderId="2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 quotePrefix="1">
      <alignment horizontal="right"/>
    </xf>
    <xf numFmtId="164" fontId="7" fillId="0" borderId="3" xfId="0" applyNumberFormat="1" applyFont="1" applyFill="1" applyBorder="1" applyAlignment="1" quotePrefix="1">
      <alignment horizontal="right" vertical="center"/>
    </xf>
    <xf numFmtId="164" fontId="7" fillId="0" borderId="47" xfId="0" applyNumberFormat="1" applyFont="1" applyFill="1" applyBorder="1" applyAlignment="1" quotePrefix="1">
      <alignment horizontal="right" vertical="center"/>
    </xf>
    <xf numFmtId="0" fontId="2" fillId="0" borderId="71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46" xfId="0" applyNumberFormat="1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29" xfId="0" applyFont="1" applyFill="1" applyBorder="1" applyAlignment="1" quotePrefix="1">
      <alignment horizontal="center"/>
    </xf>
    <xf numFmtId="0" fontId="1" fillId="2" borderId="70" xfId="0" applyFont="1" applyFill="1" applyBorder="1" applyAlignment="1" quotePrefix="1">
      <alignment horizontal="center"/>
    </xf>
    <xf numFmtId="0" fontId="1" fillId="2" borderId="71" xfId="0" applyFont="1" applyFill="1" applyBorder="1" applyAlignment="1" quotePrefix="1">
      <alignment horizontal="center"/>
    </xf>
    <xf numFmtId="0" fontId="1" fillId="2" borderId="63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25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46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4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 quotePrefix="1">
      <alignment/>
    </xf>
    <xf numFmtId="0" fontId="2" fillId="0" borderId="75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164" fontId="2" fillId="0" borderId="31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0" fontId="1" fillId="2" borderId="71" xfId="0" applyNumberFormat="1" applyFont="1" applyFill="1" applyBorder="1" applyAlignment="1">
      <alignment horizontal="center"/>
    </xf>
    <xf numFmtId="0" fontId="1" fillId="2" borderId="7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168" fontId="2" fillId="0" borderId="47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17" xfId="0" applyNumberFormat="1" applyFont="1" applyBorder="1" applyAlignment="1">
      <alignment horizontal="right" vertical="center"/>
    </xf>
    <xf numFmtId="0" fontId="14" fillId="0" borderId="0" xfId="26" applyFont="1" applyAlignment="1" applyProtection="1">
      <alignment horizontal="right"/>
      <protection/>
    </xf>
    <xf numFmtId="166" fontId="10" fillId="0" borderId="0" xfId="28" applyFont="1" applyBorder="1">
      <alignment/>
      <protection/>
    </xf>
    <xf numFmtId="166" fontId="10" fillId="0" borderId="0" xfId="28" applyFont="1" applyFill="1" applyBorder="1">
      <alignment/>
      <protection/>
    </xf>
    <xf numFmtId="0" fontId="2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7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47" xfId="22" applyNumberFormat="1" applyFont="1" applyBorder="1" applyAlignment="1">
      <alignment vertical="center"/>
      <protection/>
    </xf>
    <xf numFmtId="0" fontId="1" fillId="0" borderId="39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48" xfId="22" applyNumberFormat="1" applyFont="1" applyBorder="1" applyAlignment="1">
      <alignment vertical="center"/>
      <protection/>
    </xf>
    <xf numFmtId="0" fontId="2" fillId="0" borderId="37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47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40" xfId="22" applyFont="1" applyBorder="1">
      <alignment/>
      <protection/>
    </xf>
    <xf numFmtId="2" fontId="2" fillId="0" borderId="30" xfId="22" applyNumberFormat="1" applyFont="1" applyBorder="1" applyAlignment="1">
      <alignment horizontal="center" vertical="center"/>
      <protection/>
    </xf>
    <xf numFmtId="164" fontId="2" fillId="0" borderId="41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25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25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25" xfId="22" applyFont="1" applyBorder="1" applyAlignment="1">
      <alignment horizontal="center"/>
      <protection/>
    </xf>
    <xf numFmtId="0" fontId="1" fillId="0" borderId="27" xfId="22" applyFont="1" applyBorder="1">
      <alignment/>
      <protection/>
    </xf>
    <xf numFmtId="164" fontId="2" fillId="0" borderId="30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2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48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47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47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/>
      <protection/>
    </xf>
    <xf numFmtId="164" fontId="2" fillId="0" borderId="41" xfId="23" applyNumberFormat="1" applyFont="1" applyBorder="1" applyAlignment="1">
      <alignment horizontal="center" vertical="center"/>
      <protection/>
    </xf>
    <xf numFmtId="164" fontId="2" fillId="0" borderId="4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41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39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5" fontId="15" fillId="2" borderId="12" xfId="21" applyNumberFormat="1" applyFont="1" applyFill="1" applyBorder="1" applyAlignment="1" applyProtection="1">
      <alignment horizontal="center" vertical="center"/>
      <protection/>
    </xf>
    <xf numFmtId="165" fontId="15" fillId="2" borderId="11" xfId="21" applyNumberFormat="1" applyFont="1" applyFill="1" applyBorder="1" applyAlignment="1" applyProtection="1">
      <alignment horizontal="center" vertical="center"/>
      <protection/>
    </xf>
    <xf numFmtId="165" fontId="15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25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17" xfId="21" applyNumberFormat="1" applyFont="1" applyBorder="1" applyAlignment="1">
      <alignment horizontal="center" vertical="center"/>
      <protection/>
    </xf>
    <xf numFmtId="165" fontId="15" fillId="0" borderId="35" xfId="21" applyNumberFormat="1" applyFont="1" applyBorder="1" applyAlignment="1" applyProtection="1">
      <alignment horizontal="center" vertical="center"/>
      <protection/>
    </xf>
    <xf numFmtId="164" fontId="15" fillId="0" borderId="31" xfId="21" applyNumberFormat="1" applyFont="1" applyBorder="1" applyAlignment="1">
      <alignment horizontal="center" vertical="center"/>
      <protection/>
    </xf>
    <xf numFmtId="164" fontId="15" fillId="0" borderId="36" xfId="21" applyNumberFormat="1" applyFont="1" applyBorder="1" applyAlignment="1">
      <alignment horizontal="center" vertical="center"/>
      <protection/>
    </xf>
    <xf numFmtId="0" fontId="1" fillId="2" borderId="77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right" vertical="top" wrapText="1"/>
    </xf>
    <xf numFmtId="0" fontId="1" fillId="0" borderId="31" xfId="0" applyFont="1" applyBorder="1" applyAlignment="1">
      <alignment vertical="top" wrapText="1"/>
    </xf>
    <xf numFmtId="2" fontId="1" fillId="0" borderId="31" xfId="0" applyNumberFormat="1" applyFont="1" applyBorder="1" applyAlignment="1">
      <alignment vertical="top" wrapText="1"/>
    </xf>
    <xf numFmtId="14" fontId="2" fillId="0" borderId="36" xfId="0" applyNumberFormat="1" applyFont="1" applyBorder="1" applyAlignment="1">
      <alignment horizontal="right" vertical="top" wrapText="1"/>
    </xf>
    <xf numFmtId="168" fontId="2" fillId="0" borderId="2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wrapText="1"/>
    </xf>
    <xf numFmtId="0" fontId="0" fillId="2" borderId="2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2" fontId="1" fillId="0" borderId="3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/>
    </xf>
    <xf numFmtId="0" fontId="1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16" fontId="2" fillId="2" borderId="78" xfId="0" applyNumberFormat="1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16" fontId="2" fillId="2" borderId="79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20" xfId="15" applyNumberFormat="1" applyFont="1" applyFill="1" applyBorder="1" applyAlignment="1">
      <alignment/>
    </xf>
    <xf numFmtId="2" fontId="1" fillId="0" borderId="22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right" vertical="center"/>
    </xf>
    <xf numFmtId="0" fontId="1" fillId="2" borderId="5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0" fontId="1" fillId="2" borderId="59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2" fillId="0" borderId="9" xfId="15" applyNumberFormat="1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1" fillId="2" borderId="2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 quotePrefix="1">
      <alignment horizontal="right"/>
    </xf>
    <xf numFmtId="164" fontId="7" fillId="0" borderId="30" xfId="0" applyNumberFormat="1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39" fontId="1" fillId="2" borderId="3" xfId="0" applyNumberFormat="1" applyFont="1" applyFill="1" applyBorder="1" applyAlignment="1" applyProtection="1">
      <alignment horizontal="center" vertical="center" wrapText="1"/>
      <protection/>
    </xf>
    <xf numFmtId="39" fontId="1" fillId="2" borderId="0" xfId="0" applyNumberFormat="1" applyFont="1" applyFill="1" applyBorder="1" applyAlignment="1" applyProtection="1">
      <alignment horizontal="center" vertical="center"/>
      <protection/>
    </xf>
    <xf numFmtId="39" fontId="1" fillId="2" borderId="0" xfId="0" applyNumberFormat="1" applyFont="1" applyFill="1" applyBorder="1" applyAlignment="1" applyProtection="1">
      <alignment horizontal="center" vertical="center" wrapText="1"/>
      <protection/>
    </xf>
    <xf numFmtId="39" fontId="1" fillId="2" borderId="8" xfId="0" applyNumberFormat="1" applyFont="1" applyFill="1" applyBorder="1" applyAlignment="1" applyProtection="1">
      <alignment horizontal="center" vertical="center"/>
      <protection/>
    </xf>
    <xf numFmtId="39" fontId="1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2" fontId="2" fillId="0" borderId="91" xfId="0" applyNumberFormat="1" applyFont="1" applyBorder="1" applyAlignment="1">
      <alignment/>
    </xf>
    <xf numFmtId="0" fontId="2" fillId="0" borderId="92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0" fontId="2" fillId="0" borderId="30" xfId="0" applyFont="1" applyBorder="1" applyAlignment="1">
      <alignment horizontal="center"/>
    </xf>
    <xf numFmtId="167" fontId="7" fillId="0" borderId="0" xfId="28" applyNumberFormat="1" applyFont="1" applyBorder="1" applyAlignment="1">
      <alignment horizontal="left"/>
      <protection/>
    </xf>
    <xf numFmtId="166" fontId="15" fillId="0" borderId="9" xfId="28" applyFont="1" applyBorder="1" applyAlignment="1">
      <alignment horizontal="right"/>
      <protection/>
    </xf>
    <xf numFmtId="0" fontId="2" fillId="2" borderId="24" xfId="0" applyFont="1" applyFill="1" applyBorder="1" applyAlignment="1">
      <alignment/>
    </xf>
    <xf numFmtId="1" fontId="1" fillId="2" borderId="19" xfId="0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7" xfId="0" applyNumberFormat="1" applyFont="1" applyFill="1" applyBorder="1" applyAlignment="1">
      <alignment/>
    </xf>
    <xf numFmtId="49" fontId="15" fillId="2" borderId="34" xfId="0" applyNumberFormat="1" applyFont="1" applyFill="1" applyBorder="1" applyAlignment="1">
      <alignment horizontal="center"/>
    </xf>
    <xf numFmtId="49" fontId="15" fillId="2" borderId="74" xfId="0" applyNumberFormat="1" applyFont="1" applyFill="1" applyBorder="1" applyAlignment="1">
      <alignment horizontal="center"/>
    </xf>
    <xf numFmtId="0" fontId="15" fillId="2" borderId="93" xfId="0" applyFont="1" applyFill="1" applyBorder="1" applyAlignment="1">
      <alignment horizontal="center"/>
    </xf>
    <xf numFmtId="0" fontId="15" fillId="2" borderId="94" xfId="0" applyFont="1" applyFill="1" applyBorder="1" applyAlignment="1" applyProtection="1">
      <alignment horizontal="center"/>
      <protection/>
    </xf>
    <xf numFmtId="164" fontId="0" fillId="4" borderId="0" xfId="0" applyNumberFormat="1" applyFill="1" applyAlignment="1">
      <alignment/>
    </xf>
    <xf numFmtId="0" fontId="2" fillId="0" borderId="8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19" xfId="0" applyNumberFormat="1" applyFont="1" applyBorder="1" applyAlignment="1" quotePrefix="1">
      <alignment horizontal="right"/>
    </xf>
    <xf numFmtId="0" fontId="1" fillId="2" borderId="60" xfId="0" applyFont="1" applyFill="1" applyBorder="1" applyAlignment="1" quotePrefix="1">
      <alignment horizontal="center"/>
    </xf>
    <xf numFmtId="0" fontId="2" fillId="2" borderId="7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5" fillId="2" borderId="76" xfId="0" applyNumberFormat="1" applyFont="1" applyFill="1" applyBorder="1" applyAlignment="1">
      <alignment horizontal="center"/>
    </xf>
    <xf numFmtId="164" fontId="15" fillId="2" borderId="52" xfId="0" applyNumberFormat="1" applyFont="1" applyFill="1" applyBorder="1" applyAlignment="1" quotePrefix="1">
      <alignment horizontal="center"/>
    </xf>
    <xf numFmtId="164" fontId="15" fillId="2" borderId="6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" fillId="2" borderId="76" xfId="0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41" xfId="0" applyFont="1" applyBorder="1" applyAlignment="1">
      <alignment/>
    </xf>
    <xf numFmtId="0" fontId="1" fillId="2" borderId="70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6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48" xfId="15" applyNumberFormat="1" applyFont="1" applyFill="1" applyBorder="1" applyAlignment="1">
      <alignment horizontal="center"/>
    </xf>
    <xf numFmtId="0" fontId="15" fillId="2" borderId="7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6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48" xfId="0" applyNumberFormat="1" applyFont="1" applyFill="1" applyBorder="1" applyAlignment="1" applyProtection="1" quotePrefix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29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5" fillId="2" borderId="76" xfId="15" applyNumberFormat="1" applyFont="1" applyFill="1" applyBorder="1" applyAlignment="1" quotePrefix="1">
      <alignment horizontal="center"/>
    </xf>
    <xf numFmtId="164" fontId="15" fillId="2" borderId="52" xfId="15" applyNumberFormat="1" applyFont="1" applyFill="1" applyBorder="1" applyAlignment="1" quotePrefix="1">
      <alignment horizontal="center"/>
    </xf>
    <xf numFmtId="164" fontId="15" fillId="2" borderId="60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76" xfId="0" applyNumberFormat="1" applyFont="1" applyFill="1" applyBorder="1" applyAlignment="1" applyProtection="1">
      <alignment horizontal="center" vertical="center"/>
      <protection/>
    </xf>
    <xf numFmtId="166" fontId="1" fillId="2" borderId="52" xfId="0" applyNumberFormat="1" applyFont="1" applyFill="1" applyBorder="1" applyAlignment="1" applyProtection="1">
      <alignment horizontal="center" vertical="center"/>
      <protection/>
    </xf>
    <xf numFmtId="166" fontId="1" fillId="2" borderId="60" xfId="0" applyNumberFormat="1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71" xfId="0" applyFont="1" applyFill="1" applyBorder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6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1" fillId="2" borderId="52" xfId="0" applyFont="1" applyFill="1" applyBorder="1" applyAlignment="1" quotePrefix="1">
      <alignment horizontal="center"/>
    </xf>
    <xf numFmtId="0" fontId="1" fillId="2" borderId="51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76" xfId="0" applyNumberFormat="1" applyFont="1" applyFill="1" applyBorder="1" applyAlignment="1" applyProtection="1" quotePrefix="1">
      <alignment horizontal="center"/>
      <protection/>
    </xf>
    <xf numFmtId="39" fontId="1" fillId="2" borderId="52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1" fillId="2" borderId="5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39" fontId="1" fillId="2" borderId="52" xfId="0" applyNumberFormat="1" applyFont="1" applyFill="1" applyBorder="1" applyAlignment="1" quotePrefix="1">
      <alignment horizontal="center"/>
    </xf>
    <xf numFmtId="0" fontId="14" fillId="0" borderId="41" xfId="0" applyFont="1" applyBorder="1" applyAlignment="1">
      <alignment horizontal="right"/>
    </xf>
    <xf numFmtId="39" fontId="1" fillId="2" borderId="7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9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left" vertical="center" wrapText="1"/>
    </xf>
    <xf numFmtId="0" fontId="2" fillId="2" borderId="76" xfId="22" applyFont="1" applyFill="1" applyBorder="1" applyAlignment="1">
      <alignment horizontal="center" vertical="center"/>
      <protection/>
    </xf>
    <xf numFmtId="0" fontId="2" fillId="2" borderId="52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7" fillId="0" borderId="0" xfId="22" applyFont="1" applyAlignment="1">
      <alignment horizontal="center"/>
      <protection/>
    </xf>
    <xf numFmtId="0" fontId="1" fillId="2" borderId="43" xfId="22" applyNumberFormat="1" applyFont="1" applyFill="1" applyBorder="1" applyAlignment="1">
      <alignment horizontal="center" vertical="center"/>
      <protection/>
    </xf>
    <xf numFmtId="0" fontId="1" fillId="2" borderId="38" xfId="22" applyFont="1" applyFill="1" applyBorder="1" applyAlignment="1">
      <alignment horizontal="center" vertical="center"/>
      <protection/>
    </xf>
    <xf numFmtId="0" fontId="2" fillId="2" borderId="29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51" xfId="0" applyFont="1" applyFill="1" applyBorder="1" applyAlignment="1" applyProtection="1" quotePrefix="1">
      <alignment horizontal="center" vertical="center"/>
      <protection/>
    </xf>
    <xf numFmtId="0" fontId="2" fillId="2" borderId="52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5" fillId="2" borderId="32" xfId="21" applyNumberFormat="1" applyFont="1" applyFill="1" applyBorder="1" applyAlignment="1" applyProtection="1">
      <alignment horizontal="center" vertical="center"/>
      <protection/>
    </xf>
    <xf numFmtId="165" fontId="15" fillId="2" borderId="24" xfId="21" applyFont="1" applyFill="1" applyBorder="1" applyAlignment="1">
      <alignment horizontal="center" vertical="center"/>
      <protection/>
    </xf>
    <xf numFmtId="165" fontId="15" fillId="2" borderId="57" xfId="21" applyNumberFormat="1" applyFont="1" applyFill="1" applyBorder="1" applyAlignment="1" applyProtection="1">
      <alignment horizontal="center" vertical="center"/>
      <protection/>
    </xf>
    <xf numFmtId="165" fontId="15" fillId="2" borderId="58" xfId="21" applyNumberFormat="1" applyFont="1" applyFill="1" applyBorder="1" applyAlignment="1" applyProtection="1">
      <alignment horizontal="center" vertic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51" xfId="0" applyFont="1" applyFill="1" applyBorder="1" applyAlignment="1" applyProtection="1" quotePrefix="1">
      <alignment horizontal="center" vertical="center"/>
      <protection/>
    </xf>
    <xf numFmtId="0" fontId="1" fillId="2" borderId="52" xfId="0" applyFont="1" applyFill="1" applyBorder="1" applyAlignment="1" applyProtection="1" quotePrefix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76" xfId="22" applyFont="1" applyFill="1" applyBorder="1" applyAlignment="1">
      <alignment horizontal="center" vertical="center"/>
      <protection/>
    </xf>
    <xf numFmtId="0" fontId="1" fillId="2" borderId="52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16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17" fillId="0" borderId="41" xfId="0" applyFont="1" applyBorder="1" applyAlignment="1">
      <alignment horizontal="right"/>
    </xf>
    <xf numFmtId="0" fontId="15" fillId="2" borderId="51" xfId="0" applyFont="1" applyFill="1" applyBorder="1" applyAlignment="1">
      <alignment horizontal="center"/>
    </xf>
    <xf numFmtId="0" fontId="15" fillId="2" borderId="71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26" xfId="26" applyNumberFormat="1" applyFont="1" applyBorder="1" applyAlignment="1" applyProtection="1" quotePrefix="1">
      <alignment/>
      <protection/>
    </xf>
    <xf numFmtId="166" fontId="27" fillId="0" borderId="12" xfId="29" applyFont="1" applyBorder="1" applyAlignment="1">
      <alignment/>
      <protection/>
    </xf>
    <xf numFmtId="166" fontId="27" fillId="0" borderId="19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19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2" fillId="2" borderId="38" xfId="26" applyFont="1" applyFill="1" applyBorder="1" applyAlignment="1">
      <alignment horizontal="center" vertical="center"/>
      <protection/>
    </xf>
    <xf numFmtId="0" fontId="1" fillId="2" borderId="29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51" xfId="26" applyFont="1" applyFill="1" applyBorder="1" applyAlignment="1" applyProtection="1">
      <alignment horizontal="center"/>
      <protection/>
    </xf>
    <xf numFmtId="0" fontId="1" fillId="2" borderId="58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7" fillId="0" borderId="22" xfId="28" applyFont="1" applyBorder="1" applyAlignment="1" applyProtection="1">
      <alignment horizontal="right"/>
      <protection/>
    </xf>
    <xf numFmtId="166" fontId="17" fillId="0" borderId="30" xfId="28" applyFont="1" applyBorder="1" applyAlignment="1" applyProtection="1">
      <alignment horizontal="right"/>
      <protection/>
    </xf>
    <xf numFmtId="166" fontId="17" fillId="0" borderId="20" xfId="28" applyFont="1" applyBorder="1" applyAlignment="1" applyProtection="1">
      <alignment horizontal="right"/>
      <protection/>
    </xf>
    <xf numFmtId="166" fontId="15" fillId="2" borderId="11" xfId="28" applyFont="1" applyFill="1" applyBorder="1" applyAlignment="1" applyProtection="1">
      <alignment horizontal="center" wrapText="1"/>
      <protection hidden="1"/>
    </xf>
    <xf numFmtId="166" fontId="15" fillId="2" borderId="11" xfId="28" applyFont="1" applyFill="1" applyBorder="1" applyAlignment="1">
      <alignment horizontal="center"/>
      <protection/>
    </xf>
    <xf numFmtId="166" fontId="15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4" fillId="0" borderId="0" xfId="28" applyFont="1" applyAlignment="1" applyProtection="1">
      <alignment horizontal="right"/>
      <protection/>
    </xf>
    <xf numFmtId="166" fontId="1" fillId="2" borderId="57" xfId="28" applyFont="1" applyFill="1" applyBorder="1" applyAlignment="1" applyProtection="1">
      <alignment horizontal="center"/>
      <protection/>
    </xf>
    <xf numFmtId="166" fontId="1" fillId="2" borderId="57" xfId="28" applyFont="1" applyFill="1" applyBorder="1" applyAlignment="1">
      <alignment horizontal="center"/>
      <protection/>
    </xf>
    <xf numFmtId="166" fontId="1" fillId="2" borderId="58" xfId="28" applyFont="1" applyFill="1" applyBorder="1" applyAlignment="1">
      <alignment horizontal="center"/>
      <protection/>
    </xf>
    <xf numFmtId="166" fontId="1" fillId="2" borderId="51" xfId="28" applyFont="1" applyFill="1" applyBorder="1" applyAlignment="1" applyProtection="1">
      <alignment horizontal="center"/>
      <protection/>
    </xf>
    <xf numFmtId="166" fontId="1" fillId="2" borderId="69" xfId="28" applyFont="1" applyFill="1" applyBorder="1" applyAlignment="1" applyProtection="1">
      <alignment horizontal="center"/>
      <protection/>
    </xf>
    <xf numFmtId="166" fontId="1" fillId="2" borderId="51" xfId="28" applyFont="1" applyFill="1" applyBorder="1" applyAlignment="1">
      <alignment horizontal="center"/>
      <protection/>
    </xf>
    <xf numFmtId="166" fontId="17" fillId="0" borderId="0" xfId="28" applyFont="1" applyAlignment="1" applyProtection="1">
      <alignment horizontal="right"/>
      <protection/>
    </xf>
    <xf numFmtId="0" fontId="2" fillId="2" borderId="43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19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 and exchange rat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10.421875" style="40" bestFit="1" customWidth="1"/>
    <col min="2" max="16384" width="9.140625" style="40" customWidth="1"/>
  </cols>
  <sheetData>
    <row r="1" spans="1:7" ht="15.75" customHeight="1">
      <c r="A1" s="1412" t="s">
        <v>1379</v>
      </c>
      <c r="B1" s="1412"/>
      <c r="C1" s="1412"/>
      <c r="D1" s="1412"/>
      <c r="E1" s="1412"/>
      <c r="F1" s="1412"/>
      <c r="G1" s="1412"/>
    </row>
    <row r="2" spans="1:7" s="90" customFormat="1" ht="15.75">
      <c r="A2" s="1411" t="s">
        <v>1573</v>
      </c>
      <c r="B2" s="1411"/>
      <c r="C2" s="1411"/>
      <c r="D2" s="1411"/>
      <c r="E2" s="1411"/>
      <c r="F2" s="1411"/>
      <c r="G2" s="1411"/>
    </row>
    <row r="3" spans="3:4" ht="15.75">
      <c r="C3" s="42"/>
      <c r="D3" s="48"/>
    </row>
    <row r="4" spans="1:5" ht="15.75">
      <c r="A4" s="44" t="s">
        <v>1038</v>
      </c>
      <c r="B4" s="78" t="s">
        <v>703</v>
      </c>
      <c r="C4" s="39"/>
      <c r="D4" s="39"/>
      <c r="E4" s="39"/>
    </row>
    <row r="5" spans="1:5" ht="15.75">
      <c r="A5" s="48">
        <v>1</v>
      </c>
      <c r="B5" s="42" t="s">
        <v>1380</v>
      </c>
      <c r="C5" s="42"/>
      <c r="D5" s="42"/>
      <c r="E5" s="42"/>
    </row>
    <row r="6" spans="1:5" ht="15.75">
      <c r="A6" s="48">
        <v>2</v>
      </c>
      <c r="B6" s="42" t="s">
        <v>1381</v>
      </c>
      <c r="C6" s="42"/>
      <c r="D6" s="42"/>
      <c r="E6" s="42"/>
    </row>
    <row r="7" spans="1:5" ht="15.75">
      <c r="A7" s="48">
        <v>3</v>
      </c>
      <c r="B7" s="40" t="s">
        <v>33</v>
      </c>
      <c r="C7" s="42"/>
      <c r="D7" s="42"/>
      <c r="E7" s="42"/>
    </row>
    <row r="8" spans="1:5" ht="15.75">
      <c r="A8" s="48">
        <v>4</v>
      </c>
      <c r="B8" s="40" t="s">
        <v>1383</v>
      </c>
      <c r="C8" s="42"/>
      <c r="D8" s="42"/>
      <c r="E8" s="42"/>
    </row>
    <row r="9" spans="1:5" ht="15.75">
      <c r="A9" s="48">
        <v>5</v>
      </c>
      <c r="B9" s="40" t="s">
        <v>314</v>
      </c>
      <c r="C9" s="42"/>
      <c r="D9" s="42"/>
      <c r="E9" s="42"/>
    </row>
    <row r="10" spans="1:5" ht="15.75">
      <c r="A10" s="48">
        <v>6</v>
      </c>
      <c r="B10" s="40" t="s">
        <v>316</v>
      </c>
      <c r="C10" s="42"/>
      <c r="D10" s="42"/>
      <c r="E10" s="42"/>
    </row>
    <row r="11" spans="1:5" ht="15.75">
      <c r="A11" s="48">
        <v>7</v>
      </c>
      <c r="B11" s="40" t="s">
        <v>317</v>
      </c>
      <c r="C11" s="42"/>
      <c r="D11" s="42"/>
      <c r="E11" s="42"/>
    </row>
    <row r="12" spans="1:5" ht="15.75">
      <c r="A12" s="48">
        <v>8</v>
      </c>
      <c r="B12" s="40" t="s">
        <v>979</v>
      </c>
      <c r="C12" s="42"/>
      <c r="D12" s="42"/>
      <c r="E12" s="42"/>
    </row>
    <row r="13" spans="1:5" ht="15.75">
      <c r="A13" s="48" t="s">
        <v>927</v>
      </c>
      <c r="B13" s="44" t="s">
        <v>425</v>
      </c>
      <c r="C13" s="42"/>
      <c r="D13" s="42"/>
      <c r="E13" s="42"/>
    </row>
    <row r="14" spans="1:5" ht="15.75">
      <c r="A14" s="48">
        <v>9</v>
      </c>
      <c r="B14" s="40" t="s">
        <v>426</v>
      </c>
      <c r="C14" s="42"/>
      <c r="D14" s="42"/>
      <c r="E14" s="42"/>
    </row>
    <row r="15" spans="1:5" ht="15.75">
      <c r="A15" s="48">
        <v>10</v>
      </c>
      <c r="B15" s="40" t="s">
        <v>427</v>
      </c>
      <c r="C15" s="42"/>
      <c r="D15" s="42"/>
      <c r="E15" s="42"/>
    </row>
    <row r="16" spans="1:5" ht="15.75">
      <c r="A16" s="48">
        <v>11</v>
      </c>
      <c r="B16" s="40" t="s">
        <v>428</v>
      </c>
      <c r="C16" s="42"/>
      <c r="D16" s="42"/>
      <c r="E16" s="42"/>
    </row>
    <row r="17" spans="1:5" ht="15.75">
      <c r="A17" s="48">
        <v>12</v>
      </c>
      <c r="B17" s="40" t="s">
        <v>429</v>
      </c>
      <c r="C17" s="42"/>
      <c r="D17" s="42"/>
      <c r="E17" s="42"/>
    </row>
    <row r="18" spans="1:5" ht="15.75">
      <c r="A18" s="48">
        <v>13</v>
      </c>
      <c r="B18" s="40" t="s">
        <v>430</v>
      </c>
      <c r="C18" s="42"/>
      <c r="D18" s="42"/>
      <c r="E18" s="42"/>
    </row>
    <row r="19" spans="1:5" ht="15.75">
      <c r="A19" s="48">
        <v>14</v>
      </c>
      <c r="B19" s="40" t="s">
        <v>453</v>
      </c>
      <c r="C19" s="42"/>
      <c r="D19" s="42"/>
      <c r="E19" s="42"/>
    </row>
    <row r="20" spans="1:5" ht="15.75">
      <c r="A20" s="48">
        <v>15</v>
      </c>
      <c r="B20" s="40" t="s">
        <v>431</v>
      </c>
      <c r="C20" s="42"/>
      <c r="D20" s="42"/>
      <c r="E20" s="42"/>
    </row>
    <row r="21" spans="1:5" s="44" customFormat="1" ht="15.75">
      <c r="A21" s="48">
        <v>16</v>
      </c>
      <c r="B21" s="40" t="s">
        <v>432</v>
      </c>
      <c r="C21" s="41"/>
      <c r="D21" s="41"/>
      <c r="E21" s="41"/>
    </row>
    <row r="22" spans="1:5" ht="15.75">
      <c r="A22" s="48" t="s">
        <v>927</v>
      </c>
      <c r="B22" s="44" t="s">
        <v>433</v>
      </c>
      <c r="C22" s="42"/>
      <c r="D22" s="42"/>
      <c r="E22" s="42"/>
    </row>
    <row r="23" spans="1:5" ht="15.75">
      <c r="A23" s="48">
        <v>17</v>
      </c>
      <c r="B23" s="40" t="s">
        <v>270</v>
      </c>
      <c r="C23" s="42"/>
      <c r="D23" s="42"/>
      <c r="E23" s="42"/>
    </row>
    <row r="24" spans="1:5" ht="15.75">
      <c r="A24" s="48">
        <v>18</v>
      </c>
      <c r="B24" s="40" t="s">
        <v>272</v>
      </c>
      <c r="C24" s="42"/>
      <c r="D24" s="42"/>
      <c r="E24" s="42"/>
    </row>
    <row r="25" spans="1:5" ht="15.75">
      <c r="A25" s="48">
        <v>19</v>
      </c>
      <c r="B25" s="40" t="s">
        <v>391</v>
      </c>
      <c r="C25" s="42"/>
      <c r="D25" s="42"/>
      <c r="E25" s="42"/>
    </row>
    <row r="26" spans="1:5" ht="15.75">
      <c r="A26" s="48">
        <v>20</v>
      </c>
      <c r="B26" s="40" t="s">
        <v>924</v>
      </c>
      <c r="C26" s="42"/>
      <c r="D26" s="42"/>
      <c r="E26" s="42"/>
    </row>
    <row r="27" spans="1:5" ht="15.75">
      <c r="A27" s="48">
        <v>21</v>
      </c>
      <c r="B27" s="40" t="s">
        <v>434</v>
      </c>
      <c r="C27" s="42"/>
      <c r="D27" s="42"/>
      <c r="E27" s="42"/>
    </row>
    <row r="28" spans="1:7" ht="15.75">
      <c r="A28" s="48" t="s">
        <v>927</v>
      </c>
      <c r="B28" s="44" t="s">
        <v>435</v>
      </c>
      <c r="C28" s="42"/>
      <c r="D28" s="42"/>
      <c r="E28" s="42"/>
      <c r="G28" s="42"/>
    </row>
    <row r="29" spans="1:5" ht="15.75">
      <c r="A29" s="48">
        <v>22</v>
      </c>
      <c r="B29" s="40" t="s">
        <v>20</v>
      </c>
      <c r="C29" s="42"/>
      <c r="D29" s="42"/>
      <c r="E29" s="42"/>
    </row>
    <row r="30" spans="1:2" ht="15.75">
      <c r="A30" s="48">
        <v>23</v>
      </c>
      <c r="B30" s="40" t="s">
        <v>576</v>
      </c>
    </row>
    <row r="31" spans="1:5" ht="15.75">
      <c r="A31" s="48">
        <v>24</v>
      </c>
      <c r="B31" s="40" t="s">
        <v>1068</v>
      </c>
      <c r="C31" s="42"/>
      <c r="D31" s="42"/>
      <c r="E31" s="42"/>
    </row>
    <row r="32" spans="1:5" ht="15.75">
      <c r="A32" s="48">
        <v>25</v>
      </c>
      <c r="B32" s="40" t="s">
        <v>26</v>
      </c>
      <c r="C32" s="42"/>
      <c r="D32" s="42"/>
      <c r="E32" s="42"/>
    </row>
    <row r="33" spans="1:5" ht="15.75">
      <c r="A33" s="48" t="s">
        <v>927</v>
      </c>
      <c r="B33" s="44" t="s">
        <v>436</v>
      </c>
      <c r="C33" s="42"/>
      <c r="D33" s="42"/>
      <c r="E33" s="42"/>
    </row>
    <row r="34" spans="1:5" ht="15.75" customHeight="1">
      <c r="A34" s="48">
        <v>26</v>
      </c>
      <c r="B34" s="40" t="s">
        <v>980</v>
      </c>
      <c r="C34" s="42"/>
      <c r="D34" s="42"/>
      <c r="E34" s="42"/>
    </row>
    <row r="35" spans="1:5" ht="15.75">
      <c r="A35" s="48">
        <v>27</v>
      </c>
      <c r="B35" s="42" t="s">
        <v>1113</v>
      </c>
      <c r="C35" s="42"/>
      <c r="D35" s="42"/>
      <c r="E35" s="42"/>
    </row>
    <row r="36" spans="1:5" ht="15.75">
      <c r="A36" s="48">
        <v>28</v>
      </c>
      <c r="B36" s="42" t="s">
        <v>437</v>
      </c>
      <c r="C36" s="42"/>
      <c r="D36" s="42"/>
      <c r="E36" s="42"/>
    </row>
    <row r="37" spans="1:5" ht="15.75">
      <c r="A37" s="48">
        <v>29</v>
      </c>
      <c r="B37" s="42" t="s">
        <v>1152</v>
      </c>
      <c r="C37" s="42"/>
      <c r="D37" s="42"/>
      <c r="E37" s="42"/>
    </row>
    <row r="38" spans="1:5" ht="15.75">
      <c r="A38" s="48" t="s">
        <v>927</v>
      </c>
      <c r="B38" s="41" t="s">
        <v>438</v>
      </c>
      <c r="C38" s="42"/>
      <c r="D38" s="42"/>
      <c r="E38" s="42"/>
    </row>
    <row r="39" spans="1:5" ht="15.75">
      <c r="A39" s="48">
        <v>30</v>
      </c>
      <c r="B39" s="42" t="s">
        <v>1384</v>
      </c>
      <c r="C39" s="42"/>
      <c r="D39" s="42"/>
      <c r="E39" s="42"/>
    </row>
    <row r="40" spans="1:5" ht="15.75">
      <c r="A40" s="48">
        <v>31</v>
      </c>
      <c r="B40" s="42" t="s">
        <v>315</v>
      </c>
      <c r="C40" s="42"/>
      <c r="D40" s="42"/>
      <c r="E40" s="42"/>
    </row>
    <row r="41" spans="1:6" ht="15.75">
      <c r="A41" s="48">
        <v>32</v>
      </c>
      <c r="B41" s="40" t="s">
        <v>923</v>
      </c>
      <c r="C41" s="42"/>
      <c r="D41" s="42"/>
      <c r="E41" s="42"/>
      <c r="F41" s="40" t="s">
        <v>927</v>
      </c>
    </row>
    <row r="42" spans="1:5" ht="15.75">
      <c r="A42" s="48">
        <v>33</v>
      </c>
      <c r="B42" s="42" t="s">
        <v>27</v>
      </c>
      <c r="C42" s="42"/>
      <c r="D42" s="42"/>
      <c r="E42" s="42"/>
    </row>
    <row r="43" spans="1:5" ht="15.75">
      <c r="A43" s="48"/>
      <c r="B43" s="41" t="s">
        <v>439</v>
      </c>
      <c r="C43" s="42"/>
      <c r="D43" s="42"/>
      <c r="E43" s="42"/>
    </row>
    <row r="44" spans="1:5" ht="15.75">
      <c r="A44" s="48">
        <v>34</v>
      </c>
      <c r="B44" s="42" t="s">
        <v>1385</v>
      </c>
      <c r="C44" s="42"/>
      <c r="D44" s="42"/>
      <c r="E44" s="42"/>
    </row>
    <row r="45" spans="1:5" ht="15.75">
      <c r="A45" s="48">
        <v>35</v>
      </c>
      <c r="B45" s="42" t="s">
        <v>691</v>
      </c>
      <c r="C45" s="42"/>
      <c r="D45" s="42"/>
      <c r="E45" s="42"/>
    </row>
    <row r="46" spans="1:5" ht="15.75">
      <c r="A46" s="48">
        <v>36</v>
      </c>
      <c r="B46" s="42" t="s">
        <v>692</v>
      </c>
      <c r="C46" s="42"/>
      <c r="D46" s="42"/>
      <c r="E46" s="42"/>
    </row>
    <row r="47" spans="1:5" ht="15.75">
      <c r="A47" s="48">
        <v>37</v>
      </c>
      <c r="B47" s="42" t="s">
        <v>693</v>
      </c>
      <c r="C47" s="42"/>
      <c r="D47" s="42"/>
      <c r="E47" s="42"/>
    </row>
    <row r="48" spans="1:5" ht="15.75">
      <c r="A48" s="48">
        <v>38</v>
      </c>
      <c r="B48" s="42" t="s">
        <v>694</v>
      </c>
      <c r="C48" s="42"/>
      <c r="D48" s="42"/>
      <c r="E48" s="42"/>
    </row>
    <row r="49" spans="1:5" ht="15.75">
      <c r="A49" s="48">
        <v>39</v>
      </c>
      <c r="B49" s="42" t="s">
        <v>926</v>
      </c>
      <c r="C49" s="42"/>
      <c r="D49" s="42"/>
      <c r="E49" s="42"/>
    </row>
    <row r="50" spans="1:5" ht="15.75">
      <c r="A50" s="1212">
        <v>40</v>
      </c>
      <c r="B50" s="42" t="s">
        <v>440</v>
      </c>
      <c r="C50" s="42"/>
      <c r="D50" s="42"/>
      <c r="E50" s="42"/>
    </row>
    <row r="51" spans="1:5" ht="15.75">
      <c r="A51" s="1212">
        <v>41</v>
      </c>
      <c r="B51" s="42" t="s">
        <v>1386</v>
      </c>
      <c r="C51" s="42"/>
      <c r="D51" s="42"/>
      <c r="E51" s="42"/>
    </row>
    <row r="52" spans="1:5" ht="15.75">
      <c r="A52" s="1212">
        <v>42</v>
      </c>
      <c r="B52" s="42" t="s">
        <v>441</v>
      </c>
      <c r="C52" s="42"/>
      <c r="D52" s="42"/>
      <c r="E52" s="42"/>
    </row>
    <row r="53" spans="1:5" ht="15.75">
      <c r="A53" s="48">
        <v>43</v>
      </c>
      <c r="B53" s="79" t="s">
        <v>1621</v>
      </c>
      <c r="C53" s="42"/>
      <c r="D53" s="42"/>
      <c r="E53" s="42"/>
    </row>
    <row r="54" spans="1:2" ht="15.75">
      <c r="A54" s="48">
        <v>44</v>
      </c>
      <c r="B54" s="79" t="s">
        <v>1614</v>
      </c>
    </row>
    <row r="55" spans="1:5" ht="15.75">
      <c r="A55" s="42"/>
      <c r="B55" s="42"/>
      <c r="C55" s="42"/>
      <c r="D55" s="42"/>
      <c r="E55" s="42"/>
    </row>
    <row r="56" spans="1:5" ht="15.75">
      <c r="A56" s="42"/>
      <c r="B56" s="42"/>
      <c r="C56" s="42"/>
      <c r="D56" s="42"/>
      <c r="E56" s="42"/>
    </row>
    <row r="57" spans="1:5" ht="15.75">
      <c r="A57" s="42"/>
      <c r="B57" s="42"/>
      <c r="C57" s="42"/>
      <c r="D57" s="42"/>
      <c r="E57" s="42"/>
    </row>
    <row r="58" spans="1:5" ht="15.75">
      <c r="A58" s="42"/>
      <c r="B58" s="42"/>
      <c r="C58" s="42"/>
      <c r="D58" s="42"/>
      <c r="E58" s="42"/>
    </row>
    <row r="59" spans="1:5" ht="15.75">
      <c r="A59" s="42"/>
      <c r="B59" s="42"/>
      <c r="C59" s="42"/>
      <c r="D59" s="42"/>
      <c r="E59" s="42"/>
    </row>
    <row r="60" spans="1:5" ht="15.75">
      <c r="A60" s="42"/>
      <c r="B60" s="42"/>
      <c r="C60" s="42"/>
      <c r="D60" s="42"/>
      <c r="E60" s="42"/>
    </row>
    <row r="61" spans="1:5" ht="15.75">
      <c r="A61" s="42"/>
      <c r="B61" s="42"/>
      <c r="C61" s="42"/>
      <c r="D61" s="42"/>
      <c r="E61" s="42"/>
    </row>
    <row r="62" spans="1:5" ht="15.75">
      <c r="A62" s="42"/>
      <c r="B62" s="42"/>
      <c r="C62" s="42"/>
      <c r="D62" s="42"/>
      <c r="E62" s="42"/>
    </row>
    <row r="63" spans="1:5" ht="15.75">
      <c r="A63" s="42"/>
      <c r="B63" s="42"/>
      <c r="C63" s="42"/>
      <c r="D63" s="42"/>
      <c r="E63" s="42"/>
    </row>
    <row r="64" spans="1:5" ht="15.75">
      <c r="A64" s="42"/>
      <c r="B64" s="42"/>
      <c r="C64" s="42"/>
      <c r="D64" s="42"/>
      <c r="E64" s="42"/>
    </row>
    <row r="65" spans="1:5" ht="15.75">
      <c r="A65" s="42"/>
      <c r="B65" s="42"/>
      <c r="C65" s="42"/>
      <c r="D65" s="42"/>
      <c r="E65" s="42"/>
    </row>
    <row r="66" spans="1:5" ht="15.75">
      <c r="A66" s="42"/>
      <c r="B66" s="42"/>
      <c r="C66" s="42"/>
      <c r="D66" s="42"/>
      <c r="E66" s="42"/>
    </row>
    <row r="67" spans="1:5" ht="15.75">
      <c r="A67" s="42"/>
      <c r="B67" s="42"/>
      <c r="C67" s="42"/>
      <c r="D67" s="42"/>
      <c r="E67" s="42"/>
    </row>
    <row r="68" spans="1:5" ht="15.75">
      <c r="A68" s="42"/>
      <c r="B68" s="42"/>
      <c r="C68" s="42"/>
      <c r="D68" s="42"/>
      <c r="E68" s="42"/>
    </row>
    <row r="69" spans="1:5" ht="15.75">
      <c r="A69" s="42"/>
      <c r="B69" s="42"/>
      <c r="C69" s="42"/>
      <c r="D69" s="42"/>
      <c r="E69" s="42"/>
    </row>
    <row r="70" spans="1:5" ht="15.75">
      <c r="A70" s="42"/>
      <c r="B70" s="42"/>
      <c r="C70" s="42"/>
      <c r="D70" s="42"/>
      <c r="E70" s="42"/>
    </row>
    <row r="71" spans="1:5" ht="15.75">
      <c r="A71" s="42"/>
      <c r="B71" s="42"/>
      <c r="C71" s="42"/>
      <c r="D71" s="42"/>
      <c r="E71" s="42"/>
    </row>
    <row r="72" spans="1:5" ht="15.75">
      <c r="A72" s="42"/>
      <c r="B72" s="42"/>
      <c r="C72" s="42"/>
      <c r="D72" s="42"/>
      <c r="E72" s="42"/>
    </row>
    <row r="73" spans="1:5" ht="15.75">
      <c r="A73" s="42"/>
      <c r="B73" s="42"/>
      <c r="C73" s="42"/>
      <c r="D73" s="42"/>
      <c r="E73" s="42"/>
    </row>
    <row r="74" spans="1:5" ht="15.75">
      <c r="A74" s="42"/>
      <c r="B74" s="42"/>
      <c r="C74" s="42"/>
      <c r="D74" s="42"/>
      <c r="E74" s="42"/>
    </row>
    <row r="75" spans="1:5" ht="15.75">
      <c r="A75" s="42"/>
      <c r="B75" s="42"/>
      <c r="C75" s="42"/>
      <c r="D75" s="42"/>
      <c r="E75" s="42"/>
    </row>
    <row r="76" spans="1:5" ht="15.75">
      <c r="A76" s="42"/>
      <c r="B76" s="42"/>
      <c r="C76" s="42"/>
      <c r="D76" s="42"/>
      <c r="E76" s="42"/>
    </row>
    <row r="77" spans="1:5" ht="15.75">
      <c r="A77" s="42"/>
      <c r="B77" s="42"/>
      <c r="C77" s="42"/>
      <c r="D77" s="42"/>
      <c r="E77" s="42"/>
    </row>
    <row r="78" spans="1:5" ht="15.75">
      <c r="A78" s="42"/>
      <c r="B78" s="42"/>
      <c r="C78" s="42"/>
      <c r="D78" s="42"/>
      <c r="E78" s="42"/>
    </row>
    <row r="79" spans="1:5" ht="15.75">
      <c r="A79" s="42"/>
      <c r="B79" s="42"/>
      <c r="C79" s="42"/>
      <c r="D79" s="42"/>
      <c r="E79" s="42"/>
    </row>
    <row r="80" spans="1:5" ht="15.75">
      <c r="A80" s="42"/>
      <c r="B80" s="42"/>
      <c r="C80" s="42"/>
      <c r="D80" s="42"/>
      <c r="E80" s="42"/>
    </row>
    <row r="81" spans="1:5" ht="15.75">
      <c r="A81" s="42"/>
      <c r="B81" s="42"/>
      <c r="C81" s="42"/>
      <c r="D81" s="42"/>
      <c r="E81" s="42"/>
    </row>
    <row r="82" spans="1:5" ht="15.75">
      <c r="A82" s="42"/>
      <c r="B82" s="42"/>
      <c r="C82" s="42"/>
      <c r="D82" s="42"/>
      <c r="E82" s="42"/>
    </row>
    <row r="83" spans="1:5" ht="15.75">
      <c r="A83" s="42"/>
      <c r="B83" s="42"/>
      <c r="C83" s="42"/>
      <c r="D83" s="42"/>
      <c r="E83" s="42"/>
    </row>
    <row r="84" spans="1:5" ht="15.75">
      <c r="A84" s="42"/>
      <c r="B84" s="42"/>
      <c r="C84" s="42"/>
      <c r="D84" s="42"/>
      <c r="E84" s="42"/>
    </row>
    <row r="85" spans="1:5" ht="15.75">
      <c r="A85" s="42"/>
      <c r="B85" s="42"/>
      <c r="C85" s="42"/>
      <c r="D85" s="42"/>
      <c r="E85" s="42"/>
    </row>
    <row r="86" spans="1:5" ht="15.75">
      <c r="A86" s="42"/>
      <c r="B86" s="42"/>
      <c r="C86" s="42"/>
      <c r="D86" s="42"/>
      <c r="E86" s="42"/>
    </row>
    <row r="87" spans="1:5" ht="15.75">
      <c r="A87" s="42"/>
      <c r="B87" s="42"/>
      <c r="C87" s="42"/>
      <c r="D87" s="42"/>
      <c r="E87" s="42"/>
    </row>
    <row r="88" spans="1:5" ht="15.75">
      <c r="A88" s="42"/>
      <c r="B88" s="42"/>
      <c r="C88" s="42"/>
      <c r="D88" s="42"/>
      <c r="E88" s="42"/>
    </row>
    <row r="89" spans="1:5" ht="15.75">
      <c r="A89" s="42"/>
      <c r="B89" s="42"/>
      <c r="C89" s="42"/>
      <c r="D89" s="42"/>
      <c r="E89" s="42"/>
    </row>
    <row r="90" spans="1:5" ht="15.75">
      <c r="A90" s="42"/>
      <c r="B90" s="42"/>
      <c r="C90" s="42"/>
      <c r="D90" s="42"/>
      <c r="E90" s="42"/>
    </row>
    <row r="91" spans="1:5" ht="15.75">
      <c r="A91" s="42"/>
      <c r="B91" s="42"/>
      <c r="C91" s="42"/>
      <c r="D91" s="42"/>
      <c r="E91" s="42"/>
    </row>
    <row r="92" spans="1:5" ht="15.75">
      <c r="A92" s="42"/>
      <c r="B92" s="42"/>
      <c r="C92" s="42"/>
      <c r="D92" s="42"/>
      <c r="E92" s="42"/>
    </row>
    <row r="93" spans="1:5" ht="15.75">
      <c r="A93" s="42"/>
      <c r="B93" s="42"/>
      <c r="C93" s="42"/>
      <c r="D93" s="42"/>
      <c r="E93" s="42"/>
    </row>
    <row r="94" spans="1:5" ht="15.75">
      <c r="A94" s="42"/>
      <c r="B94" s="42"/>
      <c r="C94" s="42"/>
      <c r="D94" s="42"/>
      <c r="E94" s="42"/>
    </row>
    <row r="95" spans="1:5" ht="15.75">
      <c r="A95" s="42"/>
      <c r="B95" s="42"/>
      <c r="C95" s="42"/>
      <c r="D95" s="42"/>
      <c r="E95" s="42"/>
    </row>
    <row r="96" spans="1:5" ht="15.75">
      <c r="A96" s="42"/>
      <c r="B96" s="42"/>
      <c r="C96" s="42"/>
      <c r="D96" s="42"/>
      <c r="E96" s="42"/>
    </row>
    <row r="97" spans="1:5" ht="15.75">
      <c r="A97" s="42"/>
      <c r="B97" s="42"/>
      <c r="C97" s="42"/>
      <c r="D97" s="42"/>
      <c r="E97" s="42"/>
    </row>
    <row r="98" spans="1:5" ht="15.75">
      <c r="A98" s="42"/>
      <c r="B98" s="42"/>
      <c r="C98" s="42"/>
      <c r="D98" s="42"/>
      <c r="E98" s="42"/>
    </row>
    <row r="99" spans="1:5" ht="15.75">
      <c r="A99" s="42"/>
      <c r="B99" s="42"/>
      <c r="C99" s="42"/>
      <c r="D99" s="42"/>
      <c r="E99" s="42"/>
    </row>
    <row r="100" spans="1:5" ht="15.75">
      <c r="A100" s="42"/>
      <c r="B100" s="42"/>
      <c r="C100" s="42"/>
      <c r="D100" s="42"/>
      <c r="E100" s="42"/>
    </row>
    <row r="101" spans="1:5" ht="15.75">
      <c r="A101" s="42"/>
      <c r="B101" s="42"/>
      <c r="C101" s="42"/>
      <c r="D101" s="42"/>
      <c r="E101" s="42"/>
    </row>
    <row r="102" spans="1:5" ht="15.75">
      <c r="A102" s="42"/>
      <c r="B102" s="42"/>
      <c r="C102" s="42"/>
      <c r="D102" s="42"/>
      <c r="E102" s="42"/>
    </row>
    <row r="103" spans="1:5" ht="15.75">
      <c r="A103" s="42"/>
      <c r="B103" s="42"/>
      <c r="C103" s="42"/>
      <c r="D103" s="42"/>
      <c r="E103" s="42"/>
    </row>
    <row r="104" spans="1:5" ht="15.75">
      <c r="A104" s="42"/>
      <c r="B104" s="42"/>
      <c r="C104" s="42"/>
      <c r="D104" s="42"/>
      <c r="E104" s="42"/>
    </row>
    <row r="105" spans="1:5" ht="15.75">
      <c r="A105" s="42"/>
      <c r="B105" s="42"/>
      <c r="C105" s="42"/>
      <c r="D105" s="42"/>
      <c r="E105" s="42"/>
    </row>
    <row r="106" spans="1:5" ht="15.75">
      <c r="A106" s="42"/>
      <c r="B106" s="42"/>
      <c r="C106" s="42"/>
      <c r="D106" s="42"/>
      <c r="E106" s="42"/>
    </row>
    <row r="107" spans="1:5" ht="15.75">
      <c r="A107" s="42"/>
      <c r="B107" s="42"/>
      <c r="C107" s="42"/>
      <c r="D107" s="42"/>
      <c r="E107" s="42"/>
    </row>
    <row r="108" spans="1:5" ht="15.75">
      <c r="A108" s="42"/>
      <c r="B108" s="42"/>
      <c r="C108" s="42"/>
      <c r="D108" s="42"/>
      <c r="E108" s="42"/>
    </row>
    <row r="109" spans="1:5" ht="15.75">
      <c r="A109" s="42"/>
      <c r="B109" s="42"/>
      <c r="C109" s="42"/>
      <c r="D109" s="42"/>
      <c r="E109" s="42"/>
    </row>
    <row r="110" spans="1:5" ht="15.75">
      <c r="A110" s="42"/>
      <c r="B110" s="42"/>
      <c r="C110" s="42"/>
      <c r="D110" s="42"/>
      <c r="E110" s="42"/>
    </row>
    <row r="111" spans="1:5" ht="15.75">
      <c r="A111" s="42"/>
      <c r="B111" s="42"/>
      <c r="C111" s="42"/>
      <c r="D111" s="42"/>
      <c r="E111" s="42"/>
    </row>
    <row r="112" spans="1:5" ht="15.75">
      <c r="A112" s="42"/>
      <c r="B112" s="42"/>
      <c r="C112" s="42"/>
      <c r="D112" s="42"/>
      <c r="E112" s="42"/>
    </row>
    <row r="113" spans="1:5" ht="15.75">
      <c r="A113" s="42"/>
      <c r="B113" s="42"/>
      <c r="C113" s="42"/>
      <c r="D113" s="42"/>
      <c r="E113" s="42"/>
    </row>
    <row r="114" spans="1:5" ht="15.75">
      <c r="A114" s="42"/>
      <c r="B114" s="42"/>
      <c r="C114" s="42"/>
      <c r="D114" s="42"/>
      <c r="E114" s="42"/>
    </row>
    <row r="115" spans="1:5" ht="15.75">
      <c r="A115" s="42"/>
      <c r="B115" s="42"/>
      <c r="C115" s="42"/>
      <c r="D115" s="42"/>
      <c r="E115" s="42"/>
    </row>
    <row r="116" spans="1:5" ht="15.75">
      <c r="A116" s="42"/>
      <c r="B116" s="42"/>
      <c r="C116" s="42"/>
      <c r="D116" s="42"/>
      <c r="E116" s="42"/>
    </row>
    <row r="117" spans="1:5" ht="15.75">
      <c r="A117" s="42"/>
      <c r="B117" s="42"/>
      <c r="C117" s="42"/>
      <c r="D117" s="42"/>
      <c r="E117" s="42"/>
    </row>
    <row r="118" spans="1:5" ht="15.75">
      <c r="A118" s="42"/>
      <c r="B118" s="42"/>
      <c r="C118" s="42"/>
      <c r="D118" s="42"/>
      <c r="E118" s="42"/>
    </row>
    <row r="119" spans="1:5" ht="15.75">
      <c r="A119" s="42"/>
      <c r="B119" s="42"/>
      <c r="C119" s="42"/>
      <c r="D119" s="42"/>
      <c r="E119" s="42"/>
    </row>
    <row r="120" spans="1:5" ht="15.75">
      <c r="A120" s="42"/>
      <c r="B120" s="42"/>
      <c r="C120" s="42"/>
      <c r="D120" s="42"/>
      <c r="E120" s="42"/>
    </row>
    <row r="121" spans="1:5" ht="15.75">
      <c r="A121" s="42"/>
      <c r="B121" s="42"/>
      <c r="C121" s="42"/>
      <c r="D121" s="42"/>
      <c r="E121" s="42"/>
    </row>
    <row r="122" spans="1:5" ht="15.75">
      <c r="A122" s="42"/>
      <c r="B122" s="42"/>
      <c r="C122" s="42"/>
      <c r="D122" s="42"/>
      <c r="E122" s="42"/>
    </row>
    <row r="123" spans="1:5" ht="15.75">
      <c r="A123" s="42"/>
      <c r="B123" s="42"/>
      <c r="C123" s="42"/>
      <c r="D123" s="42"/>
      <c r="E123" s="42"/>
    </row>
    <row r="124" spans="1:5" ht="15.75">
      <c r="A124" s="42"/>
      <c r="B124" s="42"/>
      <c r="C124" s="42"/>
      <c r="D124" s="42"/>
      <c r="E124" s="42"/>
    </row>
    <row r="125" spans="1:5" ht="15.75">
      <c r="A125" s="42"/>
      <c r="B125" s="42"/>
      <c r="C125" s="42"/>
      <c r="D125" s="42"/>
      <c r="E125" s="42"/>
    </row>
    <row r="126" spans="1:5" ht="15.75">
      <c r="A126" s="42"/>
      <c r="B126" s="42"/>
      <c r="C126" s="42"/>
      <c r="D126" s="42"/>
      <c r="E126" s="42"/>
    </row>
    <row r="127" spans="1:5" ht="15.75">
      <c r="A127" s="42"/>
      <c r="B127" s="42"/>
      <c r="C127" s="42"/>
      <c r="D127" s="42"/>
      <c r="E127" s="42"/>
    </row>
    <row r="128" spans="1:5" ht="15.75">
      <c r="A128" s="42"/>
      <c r="B128" s="42"/>
      <c r="C128" s="42"/>
      <c r="D128" s="42"/>
      <c r="E128" s="42"/>
    </row>
    <row r="129" spans="1:5" ht="15.75">
      <c r="A129" s="42"/>
      <c r="B129" s="42"/>
      <c r="C129" s="42"/>
      <c r="D129" s="42"/>
      <c r="E129" s="42"/>
    </row>
    <row r="130" spans="1:5" ht="15.75">
      <c r="A130" s="42"/>
      <c r="B130" s="42"/>
      <c r="C130" s="42"/>
      <c r="D130" s="42"/>
      <c r="E130" s="42"/>
    </row>
    <row r="131" spans="1:5" ht="15.75">
      <c r="A131" s="42"/>
      <c r="B131" s="42"/>
      <c r="C131" s="42"/>
      <c r="D131" s="42"/>
      <c r="E131" s="42"/>
    </row>
    <row r="132" spans="1:5" ht="15.75">
      <c r="A132" s="42"/>
      <c r="B132" s="42"/>
      <c r="C132" s="42"/>
      <c r="D132" s="42"/>
      <c r="E132" s="42"/>
    </row>
    <row r="133" spans="1:5" ht="15.75">
      <c r="A133" s="42"/>
      <c r="B133" s="42"/>
      <c r="C133" s="42"/>
      <c r="D133" s="42"/>
      <c r="E133" s="42"/>
    </row>
    <row r="134" spans="1:5" ht="15.75">
      <c r="A134" s="42"/>
      <c r="B134" s="42"/>
      <c r="C134" s="42"/>
      <c r="D134" s="42"/>
      <c r="E134" s="42"/>
    </row>
    <row r="135" spans="1:5" ht="15.75">
      <c r="A135" s="42"/>
      <c r="B135" s="42"/>
      <c r="C135" s="42"/>
      <c r="D135" s="42"/>
      <c r="E135" s="42"/>
    </row>
    <row r="136" spans="1:5" ht="15.75">
      <c r="A136" s="42"/>
      <c r="B136" s="42"/>
      <c r="C136" s="42"/>
      <c r="D136" s="42"/>
      <c r="E136" s="42"/>
    </row>
    <row r="137" spans="1:5" ht="15.75">
      <c r="A137" s="42"/>
      <c r="B137" s="42"/>
      <c r="C137" s="42"/>
      <c r="D137" s="42"/>
      <c r="E137" s="42"/>
    </row>
    <row r="138" spans="1:5" ht="15.75">
      <c r="A138" s="42"/>
      <c r="B138" s="42"/>
      <c r="C138" s="42"/>
      <c r="D138" s="42"/>
      <c r="E138" s="42"/>
    </row>
    <row r="139" spans="1:5" ht="15.75">
      <c r="A139" s="42"/>
      <c r="B139" s="42"/>
      <c r="C139" s="42"/>
      <c r="D139" s="42"/>
      <c r="E139" s="42"/>
    </row>
    <row r="140" spans="1:5" ht="15.75">
      <c r="A140" s="42"/>
      <c r="B140" s="42"/>
      <c r="C140" s="42"/>
      <c r="D140" s="42"/>
      <c r="E140" s="42"/>
    </row>
    <row r="141" spans="1:5" ht="15.75">
      <c r="A141" s="42"/>
      <c r="B141" s="42"/>
      <c r="C141" s="42"/>
      <c r="D141" s="42"/>
      <c r="E141" s="42"/>
    </row>
    <row r="142" spans="1:5" ht="15.75">
      <c r="A142" s="42"/>
      <c r="B142" s="42"/>
      <c r="C142" s="42"/>
      <c r="D142" s="42"/>
      <c r="E142" s="42"/>
    </row>
    <row r="143" spans="1:5" ht="15.75">
      <c r="A143" s="42"/>
      <c r="B143" s="42"/>
      <c r="C143" s="42"/>
      <c r="D143" s="42"/>
      <c r="E143" s="42"/>
    </row>
    <row r="144" spans="1:5" ht="15.75">
      <c r="A144" s="42"/>
      <c r="B144" s="42"/>
      <c r="C144" s="42"/>
      <c r="D144" s="42"/>
      <c r="E144" s="42"/>
    </row>
    <row r="145" spans="1:5" ht="15.75">
      <c r="A145" s="42"/>
      <c r="B145" s="42"/>
      <c r="C145" s="42"/>
      <c r="D145" s="42"/>
      <c r="E145" s="42"/>
    </row>
    <row r="146" spans="1:5" ht="15.75">
      <c r="A146" s="42"/>
      <c r="B146" s="42"/>
      <c r="C146" s="42"/>
      <c r="D146" s="42"/>
      <c r="E146" s="42"/>
    </row>
    <row r="147" spans="1:5" ht="15.75">
      <c r="A147" s="42"/>
      <c r="B147" s="42"/>
      <c r="C147" s="42"/>
      <c r="D147" s="42"/>
      <c r="E147" s="42"/>
    </row>
    <row r="148" spans="1:5" ht="15.75">
      <c r="A148" s="42"/>
      <c r="B148" s="42"/>
      <c r="C148" s="42"/>
      <c r="D148" s="42"/>
      <c r="E148" s="42"/>
    </row>
    <row r="149" spans="1:5" ht="15.75">
      <c r="A149" s="42"/>
      <c r="B149" s="42"/>
      <c r="C149" s="42"/>
      <c r="D149" s="42"/>
      <c r="E149" s="42"/>
    </row>
    <row r="150" spans="1:5" ht="15.75">
      <c r="A150" s="42"/>
      <c r="B150" s="42"/>
      <c r="C150" s="42"/>
      <c r="D150" s="42"/>
      <c r="E150" s="42"/>
    </row>
    <row r="151" spans="1:5" ht="15.75">
      <c r="A151" s="42"/>
      <c r="B151" s="42"/>
      <c r="C151" s="42"/>
      <c r="D151" s="42"/>
      <c r="E151" s="42"/>
    </row>
    <row r="152" spans="1:5" ht="15.75">
      <c r="A152" s="42"/>
      <c r="B152" s="42"/>
      <c r="C152" s="42"/>
      <c r="D152" s="42"/>
      <c r="E152" s="42"/>
    </row>
    <row r="153" spans="1:5" ht="15.75">
      <c r="A153" s="42"/>
      <c r="B153" s="42"/>
      <c r="C153" s="42"/>
      <c r="D153" s="42"/>
      <c r="E153" s="42"/>
    </row>
    <row r="154" spans="1:5" ht="15.75">
      <c r="A154" s="42"/>
      <c r="B154" s="42"/>
      <c r="C154" s="42"/>
      <c r="D154" s="42"/>
      <c r="E154" s="42"/>
    </row>
    <row r="155" spans="1:5" ht="15.75">
      <c r="A155" s="42"/>
      <c r="B155" s="42"/>
      <c r="C155" s="42"/>
      <c r="D155" s="42"/>
      <c r="E155" s="42"/>
    </row>
    <row r="156" spans="1:5" ht="15.75">
      <c r="A156" s="42"/>
      <c r="B156" s="42"/>
      <c r="C156" s="42"/>
      <c r="D156" s="42"/>
      <c r="E156" s="42"/>
    </row>
    <row r="157" spans="1:5" ht="15.75">
      <c r="A157" s="42"/>
      <c r="B157" s="42"/>
      <c r="C157" s="42"/>
      <c r="D157" s="42"/>
      <c r="E157" s="42"/>
    </row>
    <row r="158" spans="1:5" ht="15.75">
      <c r="A158" s="42"/>
      <c r="B158" s="42"/>
      <c r="C158" s="42"/>
      <c r="D158" s="42"/>
      <c r="E158" s="42"/>
    </row>
    <row r="159" spans="1:5" ht="15.75">
      <c r="A159" s="42"/>
      <c r="B159" s="42"/>
      <c r="C159" s="42"/>
      <c r="D159" s="42"/>
      <c r="E159" s="42"/>
    </row>
    <row r="160" spans="1:5" ht="15.75">
      <c r="A160" s="42"/>
      <c r="B160" s="42"/>
      <c r="C160" s="42"/>
      <c r="D160" s="42"/>
      <c r="E160" s="42"/>
    </row>
    <row r="161" spans="1:5" ht="15.75">
      <c r="A161" s="42"/>
      <c r="B161" s="42"/>
      <c r="C161" s="42"/>
      <c r="D161" s="42"/>
      <c r="E161" s="42"/>
    </row>
    <row r="162" spans="1:5" ht="15.75">
      <c r="A162" s="42"/>
      <c r="B162" s="42"/>
      <c r="C162" s="42"/>
      <c r="D162" s="42"/>
      <c r="E162" s="42"/>
    </row>
    <row r="163" spans="1:5" ht="15.75">
      <c r="A163" s="42"/>
      <c r="B163" s="42"/>
      <c r="C163" s="42"/>
      <c r="D163" s="42"/>
      <c r="E163" s="42"/>
    </row>
    <row r="164" spans="1:5" ht="15.75">
      <c r="A164" s="42"/>
      <c r="B164" s="42"/>
      <c r="C164" s="42"/>
      <c r="D164" s="42"/>
      <c r="E164" s="42"/>
    </row>
    <row r="165" spans="1:5" ht="15.75">
      <c r="A165" s="42"/>
      <c r="B165" s="42"/>
      <c r="C165" s="42"/>
      <c r="D165" s="42"/>
      <c r="E165" s="42"/>
    </row>
    <row r="166" spans="1:5" ht="15.75">
      <c r="A166" s="42"/>
      <c r="B166" s="42"/>
      <c r="C166" s="42"/>
      <c r="D166" s="42"/>
      <c r="E166" s="42"/>
    </row>
    <row r="167" spans="1:5" ht="15.75">
      <c r="A167" s="42"/>
      <c r="B167" s="42"/>
      <c r="C167" s="42"/>
      <c r="D167" s="42"/>
      <c r="E167" s="42"/>
    </row>
    <row r="168" spans="1:5" ht="15.75">
      <c r="A168" s="42"/>
      <c r="B168" s="42"/>
      <c r="C168" s="42"/>
      <c r="D168" s="42"/>
      <c r="E168" s="42"/>
    </row>
    <row r="169" spans="1:5" ht="15.75">
      <c r="A169" s="42"/>
      <c r="B169" s="42"/>
      <c r="C169" s="42"/>
      <c r="D169" s="42"/>
      <c r="E169" s="42"/>
    </row>
    <row r="170" spans="1:5" ht="15.75">
      <c r="A170" s="42"/>
      <c r="B170" s="42"/>
      <c r="C170" s="42"/>
      <c r="D170" s="42"/>
      <c r="E170" s="42"/>
    </row>
    <row r="171" spans="1:5" ht="15.75">
      <c r="A171" s="42"/>
      <c r="B171" s="42"/>
      <c r="C171" s="42"/>
      <c r="D171" s="42"/>
      <c r="E171" s="42"/>
    </row>
    <row r="172" spans="1:5" ht="15.75">
      <c r="A172" s="42"/>
      <c r="B172" s="42"/>
      <c r="C172" s="42"/>
      <c r="D172" s="42"/>
      <c r="E172" s="42"/>
    </row>
    <row r="173" spans="1:5" ht="15.75">
      <c r="A173" s="42"/>
      <c r="B173" s="42"/>
      <c r="C173" s="42"/>
      <c r="D173" s="42"/>
      <c r="E173" s="42"/>
    </row>
    <row r="174" spans="1:5" ht="15.75">
      <c r="A174" s="42"/>
      <c r="B174" s="42"/>
      <c r="C174" s="42"/>
      <c r="D174" s="42"/>
      <c r="E174" s="42"/>
    </row>
    <row r="175" spans="1:5" ht="15.75">
      <c r="A175" s="42"/>
      <c r="B175" s="42"/>
      <c r="C175" s="42"/>
      <c r="D175" s="42"/>
      <c r="E175" s="42"/>
    </row>
    <row r="176" spans="1:5" ht="15.75">
      <c r="A176" s="42"/>
      <c r="B176" s="42"/>
      <c r="C176" s="42"/>
      <c r="D176" s="42"/>
      <c r="E176" s="42"/>
    </row>
    <row r="177" spans="1:5" ht="15.75">
      <c r="A177" s="42"/>
      <c r="B177" s="42"/>
      <c r="C177" s="42"/>
      <c r="D177" s="42"/>
      <c r="E177" s="42"/>
    </row>
    <row r="178" spans="1:5" ht="15.75">
      <c r="A178" s="42"/>
      <c r="B178" s="42"/>
      <c r="C178" s="42"/>
      <c r="D178" s="42"/>
      <c r="E178" s="42"/>
    </row>
    <row r="179" spans="1:5" ht="15.75">
      <c r="A179" s="42"/>
      <c r="B179" s="42"/>
      <c r="C179" s="42"/>
      <c r="D179" s="42"/>
      <c r="E179" s="42"/>
    </row>
    <row r="180" spans="1:5" ht="15.75">
      <c r="A180" s="42"/>
      <c r="B180" s="42"/>
      <c r="C180" s="42"/>
      <c r="D180" s="42"/>
      <c r="E180" s="42"/>
    </row>
    <row r="181" spans="1:5" ht="15.75">
      <c r="A181" s="42"/>
      <c r="B181" s="42"/>
      <c r="C181" s="42"/>
      <c r="D181" s="42"/>
      <c r="E181" s="42"/>
    </row>
    <row r="182" spans="1:5" ht="15.75">
      <c r="A182" s="42"/>
      <c r="B182" s="42"/>
      <c r="C182" s="42"/>
      <c r="D182" s="42"/>
      <c r="E182" s="42"/>
    </row>
    <row r="183" spans="1:5" ht="15.75">
      <c r="A183" s="42"/>
      <c r="B183" s="42"/>
      <c r="C183" s="42"/>
      <c r="D183" s="42"/>
      <c r="E183" s="42"/>
    </row>
    <row r="184" spans="1:5" ht="15.75">
      <c r="A184" s="42"/>
      <c r="B184" s="42"/>
      <c r="C184" s="42"/>
      <c r="D184" s="42"/>
      <c r="E184" s="42"/>
    </row>
    <row r="185" spans="1:5" ht="15.75">
      <c r="A185" s="42"/>
      <c r="B185" s="42"/>
      <c r="C185" s="42"/>
      <c r="D185" s="42"/>
      <c r="E185" s="42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">
      <selection activeCell="H18" sqref="H18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433" t="s">
        <v>1111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</row>
    <row r="2" spans="1:13" ht="15.75">
      <c r="A2" s="1434" t="s">
        <v>318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1434"/>
    </row>
    <row r="3" spans="1:13" ht="13.5" thickBot="1">
      <c r="A3" s="15"/>
      <c r="B3" s="61"/>
      <c r="C3" s="27"/>
      <c r="D3" s="61"/>
      <c r="E3" s="27"/>
      <c r="F3" s="61"/>
      <c r="G3" s="60"/>
      <c r="H3" s="60"/>
      <c r="I3" s="27"/>
      <c r="J3" s="60"/>
      <c r="K3" s="205"/>
      <c r="L3" s="1016"/>
      <c r="M3" s="205" t="s">
        <v>368</v>
      </c>
    </row>
    <row r="4" spans="1:13" ht="13.5" thickTop="1">
      <c r="A4" s="1429" t="s">
        <v>1605</v>
      </c>
      <c r="B4" s="1431" t="s">
        <v>928</v>
      </c>
      <c r="C4" s="1432"/>
      <c r="D4" s="1359" t="s">
        <v>929</v>
      </c>
      <c r="E4" s="1432"/>
      <c r="F4" s="1359" t="s">
        <v>1625</v>
      </c>
      <c r="G4" s="1432"/>
      <c r="H4" s="1359" t="s">
        <v>700</v>
      </c>
      <c r="I4" s="1432"/>
      <c r="J4" s="1359" t="s">
        <v>95</v>
      </c>
      <c r="K4" s="1432"/>
      <c r="L4" s="1359" t="s">
        <v>1652</v>
      </c>
      <c r="M4" s="1348"/>
    </row>
    <row r="5" spans="1:13" ht="33" customHeight="1">
      <c r="A5" s="1430"/>
      <c r="B5" s="1017" t="s">
        <v>931</v>
      </c>
      <c r="C5" s="1018" t="s">
        <v>243</v>
      </c>
      <c r="D5" s="138" t="s">
        <v>931</v>
      </c>
      <c r="E5" s="1018" t="s">
        <v>243</v>
      </c>
      <c r="F5" s="138" t="s">
        <v>931</v>
      </c>
      <c r="G5" s="1019" t="s">
        <v>243</v>
      </c>
      <c r="H5" s="138" t="s">
        <v>931</v>
      </c>
      <c r="I5" s="1019" t="s">
        <v>243</v>
      </c>
      <c r="J5" s="138" t="s">
        <v>931</v>
      </c>
      <c r="K5" s="1019" t="s">
        <v>243</v>
      </c>
      <c r="L5" s="138" t="s">
        <v>931</v>
      </c>
      <c r="M5" s="1020" t="s">
        <v>243</v>
      </c>
    </row>
    <row r="6" spans="1:13" ht="15" customHeight="1">
      <c r="A6" s="299" t="s">
        <v>244</v>
      </c>
      <c r="B6" s="1021">
        <v>1440</v>
      </c>
      <c r="C6" s="1022">
        <v>3.4685</v>
      </c>
      <c r="D6" s="1023">
        <v>1000</v>
      </c>
      <c r="E6" s="1022">
        <v>2.506</v>
      </c>
      <c r="F6" s="1024">
        <v>0</v>
      </c>
      <c r="G6" s="1025">
        <v>0</v>
      </c>
      <c r="H6" s="1024">
        <v>3500</v>
      </c>
      <c r="I6" s="1025">
        <v>4.94</v>
      </c>
      <c r="J6" s="1024">
        <v>7440</v>
      </c>
      <c r="K6" s="1025">
        <v>2.17</v>
      </c>
      <c r="L6" s="1024">
        <v>0</v>
      </c>
      <c r="M6" s="1026">
        <v>0</v>
      </c>
    </row>
    <row r="7" spans="1:13" ht="15" customHeight="1">
      <c r="A7" s="302" t="s">
        <v>245</v>
      </c>
      <c r="B7" s="460">
        <v>0</v>
      </c>
      <c r="C7" s="461">
        <v>0</v>
      </c>
      <c r="D7" s="462">
        <v>1250</v>
      </c>
      <c r="E7" s="461">
        <v>3.0606</v>
      </c>
      <c r="F7" s="463">
        <v>0</v>
      </c>
      <c r="G7" s="464">
        <v>0</v>
      </c>
      <c r="H7" s="466">
        <v>0</v>
      </c>
      <c r="I7" s="464">
        <v>0</v>
      </c>
      <c r="J7" s="466">
        <v>0</v>
      </c>
      <c r="K7" s="464">
        <v>0</v>
      </c>
      <c r="L7" s="463">
        <v>0</v>
      </c>
      <c r="M7" s="465">
        <v>0</v>
      </c>
    </row>
    <row r="8" spans="1:13" ht="15" customHeight="1">
      <c r="A8" s="302" t="s">
        <v>246</v>
      </c>
      <c r="B8" s="460">
        <v>2000</v>
      </c>
      <c r="C8" s="461">
        <v>3.8467</v>
      </c>
      <c r="D8" s="462">
        <v>1020</v>
      </c>
      <c r="E8" s="461">
        <v>3.3775</v>
      </c>
      <c r="F8" s="463">
        <v>0</v>
      </c>
      <c r="G8" s="464">
        <v>0</v>
      </c>
      <c r="H8" s="463">
        <v>0</v>
      </c>
      <c r="I8" s="464">
        <v>0</v>
      </c>
      <c r="J8" s="463">
        <v>0</v>
      </c>
      <c r="K8" s="464">
        <v>0</v>
      </c>
      <c r="L8" s="463"/>
      <c r="M8" s="465"/>
    </row>
    <row r="9" spans="1:13" ht="15" customHeight="1">
      <c r="A9" s="302" t="s">
        <v>247</v>
      </c>
      <c r="B9" s="460">
        <v>300</v>
      </c>
      <c r="C9" s="461">
        <v>3.0207</v>
      </c>
      <c r="D9" s="462">
        <v>0</v>
      </c>
      <c r="E9" s="461">
        <v>0</v>
      </c>
      <c r="F9" s="463">
        <v>500</v>
      </c>
      <c r="G9" s="464">
        <v>3.4401</v>
      </c>
      <c r="H9" s="463">
        <v>2000</v>
      </c>
      <c r="I9" s="464">
        <v>5.2</v>
      </c>
      <c r="J9" s="463">
        <v>0</v>
      </c>
      <c r="K9" s="464">
        <v>0</v>
      </c>
      <c r="L9" s="463"/>
      <c r="M9" s="465"/>
    </row>
    <row r="10" spans="1:13" ht="15" customHeight="1">
      <c r="A10" s="302" t="s">
        <v>248</v>
      </c>
      <c r="B10" s="460">
        <v>830</v>
      </c>
      <c r="C10" s="461">
        <v>1.9046</v>
      </c>
      <c r="D10" s="462">
        <v>2620</v>
      </c>
      <c r="E10" s="461">
        <v>1.5936</v>
      </c>
      <c r="F10" s="463">
        <v>740</v>
      </c>
      <c r="G10" s="464">
        <v>4.3315</v>
      </c>
      <c r="H10" s="463">
        <v>1960</v>
      </c>
      <c r="I10" s="464">
        <v>4.95</v>
      </c>
      <c r="J10" s="463">
        <v>0</v>
      </c>
      <c r="K10" s="464">
        <v>0</v>
      </c>
      <c r="L10" s="463"/>
      <c r="M10" s="465"/>
    </row>
    <row r="11" spans="1:13" ht="15" customHeight="1">
      <c r="A11" s="302" t="s">
        <v>249</v>
      </c>
      <c r="B11" s="460">
        <v>0</v>
      </c>
      <c r="C11" s="461">
        <v>0</v>
      </c>
      <c r="D11" s="462">
        <v>0</v>
      </c>
      <c r="E11" s="461">
        <v>0</v>
      </c>
      <c r="F11" s="463">
        <v>0</v>
      </c>
      <c r="G11" s="464">
        <v>0</v>
      </c>
      <c r="H11" s="463">
        <v>0</v>
      </c>
      <c r="I11" s="464">
        <v>0</v>
      </c>
      <c r="J11" s="463">
        <v>0</v>
      </c>
      <c r="K11" s="464">
        <v>0</v>
      </c>
      <c r="L11" s="463"/>
      <c r="M11" s="465"/>
    </row>
    <row r="12" spans="1:13" ht="15" customHeight="1">
      <c r="A12" s="302" t="s">
        <v>250</v>
      </c>
      <c r="B12" s="460">
        <v>0</v>
      </c>
      <c r="C12" s="461">
        <v>0</v>
      </c>
      <c r="D12" s="462">
        <v>0</v>
      </c>
      <c r="E12" s="461">
        <v>0</v>
      </c>
      <c r="F12" s="463">
        <v>0</v>
      </c>
      <c r="G12" s="464">
        <v>0</v>
      </c>
      <c r="H12" s="463">
        <v>0</v>
      </c>
      <c r="I12" s="464">
        <v>0</v>
      </c>
      <c r="J12" s="463">
        <v>0</v>
      </c>
      <c r="K12" s="464">
        <v>0</v>
      </c>
      <c r="L12" s="463"/>
      <c r="M12" s="465"/>
    </row>
    <row r="13" spans="1:13" ht="15" customHeight="1">
      <c r="A13" s="302" t="s">
        <v>251</v>
      </c>
      <c r="B13" s="460">
        <v>470</v>
      </c>
      <c r="C13" s="464">
        <v>3.7437</v>
      </c>
      <c r="D13" s="462">
        <v>2000</v>
      </c>
      <c r="E13" s="464">
        <v>2.9419</v>
      </c>
      <c r="F13" s="463">
        <v>2460</v>
      </c>
      <c r="G13" s="464">
        <v>4.871</v>
      </c>
      <c r="H13" s="463">
        <v>0</v>
      </c>
      <c r="I13" s="464">
        <v>0</v>
      </c>
      <c r="J13" s="463">
        <v>0</v>
      </c>
      <c r="K13" s="464">
        <v>0</v>
      </c>
      <c r="L13" s="463"/>
      <c r="M13" s="465"/>
    </row>
    <row r="14" spans="1:13" ht="15" customHeight="1">
      <c r="A14" s="302" t="s">
        <v>252</v>
      </c>
      <c r="B14" s="460">
        <v>930</v>
      </c>
      <c r="C14" s="464">
        <v>4.006</v>
      </c>
      <c r="D14" s="462">
        <v>1010</v>
      </c>
      <c r="E14" s="464">
        <v>2.5443</v>
      </c>
      <c r="F14" s="463">
        <v>770</v>
      </c>
      <c r="G14" s="464">
        <v>4.049</v>
      </c>
      <c r="H14" s="463">
        <v>0</v>
      </c>
      <c r="I14" s="464">
        <v>0</v>
      </c>
      <c r="J14" s="463">
        <v>0</v>
      </c>
      <c r="K14" s="464">
        <v>0</v>
      </c>
      <c r="L14" s="463"/>
      <c r="M14" s="465"/>
    </row>
    <row r="15" spans="1:13" ht="15" customHeight="1">
      <c r="A15" s="302" t="s">
        <v>1280</v>
      </c>
      <c r="B15" s="460">
        <v>0</v>
      </c>
      <c r="C15" s="464">
        <v>0</v>
      </c>
      <c r="D15" s="463">
        <v>1300</v>
      </c>
      <c r="E15" s="464">
        <v>3.3656</v>
      </c>
      <c r="F15" s="463">
        <v>2000</v>
      </c>
      <c r="G15" s="464">
        <v>5.38</v>
      </c>
      <c r="H15" s="463">
        <v>0</v>
      </c>
      <c r="I15" s="464">
        <v>0</v>
      </c>
      <c r="J15" s="463">
        <v>0</v>
      </c>
      <c r="K15" s="464">
        <v>0</v>
      </c>
      <c r="L15" s="463"/>
      <c r="M15" s="465"/>
    </row>
    <row r="16" spans="1:13" ht="15" customHeight="1">
      <c r="A16" s="302" t="s">
        <v>1281</v>
      </c>
      <c r="B16" s="460">
        <v>3390</v>
      </c>
      <c r="C16" s="464">
        <v>3.5012</v>
      </c>
      <c r="D16" s="463">
        <v>6050</v>
      </c>
      <c r="E16" s="464">
        <v>2.7965</v>
      </c>
      <c r="F16" s="463">
        <v>3430</v>
      </c>
      <c r="G16" s="464">
        <v>5.98</v>
      </c>
      <c r="H16" s="463">
        <v>0</v>
      </c>
      <c r="I16" s="464">
        <v>0</v>
      </c>
      <c r="J16" s="463">
        <v>0</v>
      </c>
      <c r="K16" s="464">
        <v>0</v>
      </c>
      <c r="L16" s="463"/>
      <c r="M16" s="465"/>
    </row>
    <row r="17" spans="1:13" ht="15" customHeight="1">
      <c r="A17" s="362" t="s">
        <v>1282</v>
      </c>
      <c r="B17" s="467">
        <v>4150</v>
      </c>
      <c r="C17" s="468">
        <v>3.6783</v>
      </c>
      <c r="D17" s="469">
        <v>2150</v>
      </c>
      <c r="E17" s="468">
        <v>4.513486046511628</v>
      </c>
      <c r="F17" s="469">
        <v>4950</v>
      </c>
      <c r="G17" s="468">
        <v>5.652</v>
      </c>
      <c r="H17" s="469">
        <v>0</v>
      </c>
      <c r="I17" s="468">
        <v>0</v>
      </c>
      <c r="J17" s="469">
        <v>0</v>
      </c>
      <c r="K17" s="468">
        <v>0</v>
      </c>
      <c r="L17" s="469"/>
      <c r="M17" s="470"/>
    </row>
    <row r="18" spans="1:13" ht="15" customHeight="1" thickBot="1">
      <c r="A18" s="471" t="s">
        <v>1285</v>
      </c>
      <c r="B18" s="472">
        <v>13510</v>
      </c>
      <c r="C18" s="473"/>
      <c r="D18" s="474">
        <v>18400</v>
      </c>
      <c r="E18" s="475"/>
      <c r="F18" s="476">
        <v>14850</v>
      </c>
      <c r="G18" s="477">
        <v>4.814</v>
      </c>
      <c r="H18" s="474">
        <v>7460</v>
      </c>
      <c r="I18" s="475">
        <v>0</v>
      </c>
      <c r="J18" s="474">
        <v>7440</v>
      </c>
      <c r="K18" s="475">
        <v>2.17</v>
      </c>
      <c r="L18" s="474">
        <v>0</v>
      </c>
      <c r="M18" s="478"/>
    </row>
    <row r="19" spans="1:13" ht="13.5" thickTop="1">
      <c r="A19" s="46" t="s">
        <v>253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2.75">
      <c r="A20" s="46" t="s">
        <v>1601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2.75">
      <c r="A21" s="46" t="s">
        <v>943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2.75">
      <c r="A22" s="46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2.75">
      <c r="A23" s="1433" t="s">
        <v>1151</v>
      </c>
      <c r="B23" s="1433"/>
      <c r="C23" s="1433"/>
      <c r="D23" s="1433"/>
      <c r="E23" s="1433"/>
      <c r="F23" s="1433"/>
      <c r="G23" s="1433"/>
      <c r="H23" s="1433"/>
      <c r="I23" s="1433"/>
      <c r="J23" s="1433"/>
      <c r="K23" s="1433"/>
      <c r="L23" s="1433"/>
      <c r="M23" s="1433"/>
    </row>
    <row r="24" spans="1:13" ht="15.75">
      <c r="A24" s="1434" t="s">
        <v>331</v>
      </c>
      <c r="B24" s="1434"/>
      <c r="C24" s="1434"/>
      <c r="D24" s="1434"/>
      <c r="E24" s="1434"/>
      <c r="F24" s="1434"/>
      <c r="G24" s="1434"/>
      <c r="H24" s="1434"/>
      <c r="I24" s="1434"/>
      <c r="J24" s="1434"/>
      <c r="K24" s="1434"/>
      <c r="L24" s="1434"/>
      <c r="M24" s="1434"/>
    </row>
    <row r="25" spans="1:13" ht="13.5" thickBot="1">
      <c r="A25" s="15"/>
      <c r="B25" s="61"/>
      <c r="C25" s="27"/>
      <c r="D25" s="61"/>
      <c r="E25" s="27"/>
      <c r="F25" s="61"/>
      <c r="G25" s="60"/>
      <c r="H25" s="60"/>
      <c r="I25" s="27"/>
      <c r="J25" s="60"/>
      <c r="K25" s="205"/>
      <c r="L25" s="60"/>
      <c r="M25" s="205" t="s">
        <v>368</v>
      </c>
    </row>
    <row r="26" spans="1:13" ht="13.5" thickTop="1">
      <c r="A26" s="1429" t="s">
        <v>1605</v>
      </c>
      <c r="B26" s="1431" t="s">
        <v>928</v>
      </c>
      <c r="C26" s="1432"/>
      <c r="D26" s="1359" t="s">
        <v>929</v>
      </c>
      <c r="E26" s="1432"/>
      <c r="F26" s="1359" t="s">
        <v>1625</v>
      </c>
      <c r="G26" s="1432"/>
      <c r="H26" s="1359" t="s">
        <v>700</v>
      </c>
      <c r="I26" s="1432"/>
      <c r="J26" s="1359" t="s">
        <v>95</v>
      </c>
      <c r="K26" s="1432"/>
      <c r="L26" s="1359" t="s">
        <v>1652</v>
      </c>
      <c r="M26" s="1348"/>
    </row>
    <row r="27" spans="1:13" ht="38.25">
      <c r="A27" s="1430"/>
      <c r="B27" s="1017" t="s">
        <v>931</v>
      </c>
      <c r="C27" s="1018" t="s">
        <v>243</v>
      </c>
      <c r="D27" s="138" t="s">
        <v>931</v>
      </c>
      <c r="E27" s="1018" t="s">
        <v>243</v>
      </c>
      <c r="F27" s="138" t="s">
        <v>931</v>
      </c>
      <c r="G27" s="1019" t="s">
        <v>243</v>
      </c>
      <c r="H27" s="138" t="s">
        <v>931</v>
      </c>
      <c r="I27" s="1019" t="s">
        <v>243</v>
      </c>
      <c r="J27" s="138" t="s">
        <v>931</v>
      </c>
      <c r="K27" s="1019" t="s">
        <v>243</v>
      </c>
      <c r="L27" s="138" t="s">
        <v>931</v>
      </c>
      <c r="M27" s="1020" t="s">
        <v>243</v>
      </c>
    </row>
    <row r="28" spans="1:13" ht="15" customHeight="1">
      <c r="A28" s="299" t="s">
        <v>244</v>
      </c>
      <c r="B28" s="1021">
        <v>0</v>
      </c>
      <c r="C28" s="1022">
        <v>0</v>
      </c>
      <c r="D28" s="1027">
        <v>0</v>
      </c>
      <c r="E28" s="1022">
        <v>0</v>
      </c>
      <c r="F28" s="1028">
        <v>0</v>
      </c>
      <c r="G28" s="1029">
        <v>0</v>
      </c>
      <c r="H28" s="1028">
        <v>0</v>
      </c>
      <c r="I28" s="1029">
        <v>0</v>
      </c>
      <c r="J28" s="1028">
        <v>0</v>
      </c>
      <c r="K28" s="1029">
        <v>0</v>
      </c>
      <c r="L28" s="1028">
        <v>0</v>
      </c>
      <c r="M28" s="1030">
        <v>0</v>
      </c>
    </row>
    <row r="29" spans="1:13" ht="15" customHeight="1">
      <c r="A29" s="302" t="s">
        <v>245</v>
      </c>
      <c r="B29" s="460">
        <v>0</v>
      </c>
      <c r="C29" s="461">
        <v>0</v>
      </c>
      <c r="D29" s="479">
        <v>0</v>
      </c>
      <c r="E29" s="461">
        <v>0</v>
      </c>
      <c r="F29" s="466">
        <v>0</v>
      </c>
      <c r="G29" s="480">
        <v>0</v>
      </c>
      <c r="H29" s="466">
        <v>0</v>
      </c>
      <c r="I29" s="480">
        <v>0</v>
      </c>
      <c r="J29" s="466">
        <v>0</v>
      </c>
      <c r="K29" s="480">
        <v>0</v>
      </c>
      <c r="L29" s="466">
        <v>0</v>
      </c>
      <c r="M29" s="481">
        <v>0</v>
      </c>
    </row>
    <row r="30" spans="1:13" ht="15" customHeight="1">
      <c r="A30" s="302" t="s">
        <v>246</v>
      </c>
      <c r="B30" s="460">
        <v>530</v>
      </c>
      <c r="C30" s="461">
        <v>4.9897</v>
      </c>
      <c r="D30" s="479">
        <v>0</v>
      </c>
      <c r="E30" s="482">
        <v>0</v>
      </c>
      <c r="F30" s="466">
        <v>0</v>
      </c>
      <c r="G30" s="483">
        <v>0</v>
      </c>
      <c r="H30" s="466">
        <v>0</v>
      </c>
      <c r="I30" s="483">
        <v>0</v>
      </c>
      <c r="J30" s="466">
        <v>0</v>
      </c>
      <c r="K30" s="483">
        <v>0</v>
      </c>
      <c r="L30" s="466"/>
      <c r="M30" s="484"/>
    </row>
    <row r="31" spans="1:13" ht="15" customHeight="1">
      <c r="A31" s="302" t="s">
        <v>247</v>
      </c>
      <c r="B31" s="460">
        <v>300</v>
      </c>
      <c r="C31" s="461">
        <v>3.516</v>
      </c>
      <c r="D31" s="479">
        <v>0</v>
      </c>
      <c r="E31" s="482">
        <v>0</v>
      </c>
      <c r="F31" s="466">
        <v>0</v>
      </c>
      <c r="G31" s="483">
        <v>0</v>
      </c>
      <c r="H31" s="466">
        <v>0</v>
      </c>
      <c r="I31" s="483">
        <v>0</v>
      </c>
      <c r="J31" s="466">
        <v>0</v>
      </c>
      <c r="K31" s="483">
        <v>0</v>
      </c>
      <c r="L31" s="466"/>
      <c r="M31" s="484"/>
    </row>
    <row r="32" spans="1:13" ht="15" customHeight="1">
      <c r="A32" s="302" t="s">
        <v>248</v>
      </c>
      <c r="B32" s="460">
        <v>0</v>
      </c>
      <c r="C32" s="461">
        <v>0</v>
      </c>
      <c r="D32" s="479">
        <v>0</v>
      </c>
      <c r="E32" s="461">
        <v>0</v>
      </c>
      <c r="F32" s="466">
        <v>0</v>
      </c>
      <c r="G32" s="480">
        <v>0</v>
      </c>
      <c r="H32" s="466">
        <v>0</v>
      </c>
      <c r="I32" s="480">
        <v>0</v>
      </c>
      <c r="J32" s="466">
        <v>0</v>
      </c>
      <c r="K32" s="480">
        <v>0</v>
      </c>
      <c r="L32" s="466"/>
      <c r="M32" s="481"/>
    </row>
    <row r="33" spans="1:13" ht="15" customHeight="1">
      <c r="A33" s="302" t="s">
        <v>249</v>
      </c>
      <c r="B33" s="460">
        <v>0</v>
      </c>
      <c r="C33" s="461">
        <v>0</v>
      </c>
      <c r="D33" s="479">
        <v>0</v>
      </c>
      <c r="E33" s="461">
        <v>0</v>
      </c>
      <c r="F33" s="466">
        <v>0</v>
      </c>
      <c r="G33" s="480">
        <v>0</v>
      </c>
      <c r="H33" s="466">
        <v>0</v>
      </c>
      <c r="I33" s="480">
        <v>0</v>
      </c>
      <c r="J33" s="466">
        <v>3381.73</v>
      </c>
      <c r="K33" s="480">
        <v>4.51</v>
      </c>
      <c r="L33" s="466"/>
      <c r="M33" s="481"/>
    </row>
    <row r="34" spans="1:13" ht="15" customHeight="1">
      <c r="A34" s="302" t="s">
        <v>250</v>
      </c>
      <c r="B34" s="460">
        <v>0</v>
      </c>
      <c r="C34" s="461">
        <v>0</v>
      </c>
      <c r="D34" s="479">
        <v>0</v>
      </c>
      <c r="E34" s="461">
        <v>0</v>
      </c>
      <c r="F34" s="466">
        <v>0</v>
      </c>
      <c r="G34" s="480">
        <v>0</v>
      </c>
      <c r="H34" s="466">
        <v>0</v>
      </c>
      <c r="I34" s="480">
        <v>0</v>
      </c>
      <c r="J34" s="466">
        <v>0</v>
      </c>
      <c r="K34" s="480">
        <v>0</v>
      </c>
      <c r="L34" s="466"/>
      <c r="M34" s="481"/>
    </row>
    <row r="35" spans="1:13" ht="15" customHeight="1">
      <c r="A35" s="302" t="s">
        <v>251</v>
      </c>
      <c r="B35" s="460">
        <v>0</v>
      </c>
      <c r="C35" s="461">
        <v>0</v>
      </c>
      <c r="D35" s="479">
        <v>0</v>
      </c>
      <c r="E35" s="461">
        <v>0</v>
      </c>
      <c r="F35" s="466">
        <v>0</v>
      </c>
      <c r="G35" s="480">
        <v>0</v>
      </c>
      <c r="H35" s="466">
        <v>0</v>
      </c>
      <c r="I35" s="480">
        <v>0</v>
      </c>
      <c r="J35" s="466">
        <v>0</v>
      </c>
      <c r="K35" s="480">
        <v>0</v>
      </c>
      <c r="L35" s="466"/>
      <c r="M35" s="481"/>
    </row>
    <row r="36" spans="1:13" ht="15" customHeight="1">
      <c r="A36" s="302" t="s">
        <v>252</v>
      </c>
      <c r="B36" s="460">
        <v>0</v>
      </c>
      <c r="C36" s="461">
        <v>0</v>
      </c>
      <c r="D36" s="479">
        <v>0</v>
      </c>
      <c r="E36" s="461">
        <v>0</v>
      </c>
      <c r="F36" s="466">
        <v>0</v>
      </c>
      <c r="G36" s="480">
        <v>0</v>
      </c>
      <c r="H36" s="466">
        <v>0</v>
      </c>
      <c r="I36" s="480">
        <v>0</v>
      </c>
      <c r="J36" s="466">
        <v>0</v>
      </c>
      <c r="K36" s="480">
        <v>0</v>
      </c>
      <c r="L36" s="466"/>
      <c r="M36" s="481"/>
    </row>
    <row r="37" spans="1:13" ht="15" customHeight="1">
      <c r="A37" s="302" t="s">
        <v>1280</v>
      </c>
      <c r="B37" s="460">
        <v>0</v>
      </c>
      <c r="C37" s="461">
        <v>0</v>
      </c>
      <c r="D37" s="466">
        <v>0</v>
      </c>
      <c r="E37" s="464">
        <v>0</v>
      </c>
      <c r="F37" s="466">
        <v>0</v>
      </c>
      <c r="G37" s="480">
        <v>0</v>
      </c>
      <c r="H37" s="466">
        <v>0</v>
      </c>
      <c r="I37" s="480">
        <v>0</v>
      </c>
      <c r="J37" s="466">
        <v>0</v>
      </c>
      <c r="K37" s="480">
        <v>0</v>
      </c>
      <c r="L37" s="466"/>
      <c r="M37" s="481"/>
    </row>
    <row r="38" spans="1:13" ht="15" customHeight="1">
      <c r="A38" s="302" t="s">
        <v>1281</v>
      </c>
      <c r="B38" s="460">
        <v>0</v>
      </c>
      <c r="C38" s="461">
        <v>0</v>
      </c>
      <c r="D38" s="466">
        <v>0</v>
      </c>
      <c r="E38" s="464">
        <v>0</v>
      </c>
      <c r="F38" s="466">
        <v>0</v>
      </c>
      <c r="G38" s="480">
        <v>0</v>
      </c>
      <c r="H38" s="466">
        <v>0</v>
      </c>
      <c r="I38" s="480">
        <v>0</v>
      </c>
      <c r="J38" s="466">
        <v>0</v>
      </c>
      <c r="K38" s="480">
        <v>0</v>
      </c>
      <c r="L38" s="466"/>
      <c r="M38" s="481"/>
    </row>
    <row r="39" spans="1:13" ht="15" customHeight="1">
      <c r="A39" s="362" t="s">
        <v>1282</v>
      </c>
      <c r="B39" s="467">
        <v>0</v>
      </c>
      <c r="C39" s="468">
        <v>0</v>
      </c>
      <c r="D39" s="485">
        <v>0</v>
      </c>
      <c r="E39" s="468">
        <v>0</v>
      </c>
      <c r="F39" s="466">
        <v>0</v>
      </c>
      <c r="G39" s="480">
        <v>0</v>
      </c>
      <c r="H39" s="466">
        <v>0</v>
      </c>
      <c r="I39" s="480">
        <v>0</v>
      </c>
      <c r="J39" s="466">
        <v>0</v>
      </c>
      <c r="K39" s="480">
        <v>0</v>
      </c>
      <c r="L39" s="466"/>
      <c r="M39" s="481"/>
    </row>
    <row r="40" spans="1:13" ht="15" customHeight="1" thickBot="1">
      <c r="A40" s="486" t="s">
        <v>1285</v>
      </c>
      <c r="B40" s="488">
        <v>830</v>
      </c>
      <c r="C40" s="487"/>
      <c r="D40" s="489">
        <v>0</v>
      </c>
      <c r="E40" s="490">
        <v>0</v>
      </c>
      <c r="F40" s="491">
        <v>0</v>
      </c>
      <c r="G40" s="492">
        <v>0</v>
      </c>
      <c r="H40" s="491">
        <v>0</v>
      </c>
      <c r="I40" s="492">
        <v>0</v>
      </c>
      <c r="J40" s="491">
        <v>3381.73</v>
      </c>
      <c r="K40" s="492">
        <v>4.5059</v>
      </c>
      <c r="L40" s="491">
        <v>0</v>
      </c>
      <c r="M40" s="493"/>
    </row>
    <row r="41" spans="1:13" ht="13.5" thickTop="1">
      <c r="A41" s="1435" t="s">
        <v>253</v>
      </c>
      <c r="B41" s="1435"/>
      <c r="C41" s="1435"/>
      <c r="D41" s="1435"/>
      <c r="E41" s="62"/>
      <c r="F41" s="62"/>
      <c r="G41" s="62"/>
      <c r="H41" s="60"/>
      <c r="I41" s="60"/>
      <c r="J41" s="60"/>
      <c r="K41" s="60"/>
      <c r="L41" s="60"/>
      <c r="M41" s="60"/>
    </row>
    <row r="42" spans="1:13" ht="12.75">
      <c r="A42" s="1358" t="s">
        <v>254</v>
      </c>
      <c r="B42" s="1358"/>
      <c r="C42" s="1358"/>
      <c r="D42" s="1358"/>
      <c r="E42" s="1358"/>
      <c r="F42" s="1358"/>
      <c r="G42" s="1358"/>
      <c r="H42" s="1358"/>
      <c r="I42" s="1358"/>
      <c r="J42" s="1358"/>
      <c r="K42" s="1358"/>
      <c r="L42" s="60"/>
      <c r="M42" s="60"/>
    </row>
    <row r="43" spans="1:13" ht="12.75">
      <c r="A43" s="46" t="s">
        <v>943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mergeCells count="20">
    <mergeCell ref="A1:M1"/>
    <mergeCell ref="A2:M2"/>
    <mergeCell ref="L26:M26"/>
    <mergeCell ref="A41:D41"/>
    <mergeCell ref="F26:G26"/>
    <mergeCell ref="H26:I26"/>
    <mergeCell ref="J26:K26"/>
    <mergeCell ref="A23:M23"/>
    <mergeCell ref="A24:M24"/>
    <mergeCell ref="A4:A5"/>
    <mergeCell ref="A42:K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8" sqref="G38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433" t="s">
        <v>1182</v>
      </c>
      <c r="C1" s="1433"/>
      <c r="D1" s="1433"/>
      <c r="E1" s="1433"/>
      <c r="F1" s="1433"/>
      <c r="G1" s="1433"/>
      <c r="H1" s="1433"/>
      <c r="I1" s="1433"/>
    </row>
    <row r="2" spans="1:9" ht="15" customHeight="1">
      <c r="A2" s="15"/>
      <c r="B2" s="1434" t="s">
        <v>332</v>
      </c>
      <c r="C2" s="1434"/>
      <c r="D2" s="1434"/>
      <c r="E2" s="1434"/>
      <c r="F2" s="1434"/>
      <c r="G2" s="1434"/>
      <c r="H2" s="1434"/>
      <c r="I2" s="1434"/>
    </row>
    <row r="3" spans="1:9" ht="15" customHeight="1">
      <c r="A3" s="15"/>
      <c r="B3" s="15"/>
      <c r="C3" s="15"/>
      <c r="D3" s="27"/>
      <c r="E3" s="27"/>
      <c r="F3" s="15"/>
      <c r="G3" s="27"/>
      <c r="H3" s="205"/>
      <c r="I3" s="205" t="s">
        <v>368</v>
      </c>
    </row>
    <row r="4" spans="1:9" ht="15" customHeight="1">
      <c r="A4" s="15"/>
      <c r="B4" s="1031" t="s">
        <v>1605</v>
      </c>
      <c r="C4" s="1032" t="s">
        <v>242</v>
      </c>
      <c r="D4" s="1033" t="s">
        <v>928</v>
      </c>
      <c r="E4" s="1032" t="s">
        <v>929</v>
      </c>
      <c r="F4" s="1032" t="s">
        <v>1625</v>
      </c>
      <c r="G4" s="1032" t="s">
        <v>700</v>
      </c>
      <c r="H4" s="1032" t="s">
        <v>95</v>
      </c>
      <c r="I4" s="1034" t="s">
        <v>1652</v>
      </c>
    </row>
    <row r="5" spans="1:9" ht="15" customHeight="1">
      <c r="A5" s="15"/>
      <c r="B5" s="299" t="s">
        <v>244</v>
      </c>
      <c r="C5" s="1035">
        <v>0</v>
      </c>
      <c r="D5" s="1036">
        <v>0</v>
      </c>
      <c r="E5" s="1035">
        <v>0</v>
      </c>
      <c r="F5" s="1037">
        <v>0</v>
      </c>
      <c r="G5" s="1037">
        <v>0</v>
      </c>
      <c r="H5" s="1037">
        <v>0</v>
      </c>
      <c r="I5" s="1038">
        <v>0</v>
      </c>
    </row>
    <row r="6" spans="1:9" ht="15" customHeight="1">
      <c r="A6" s="15"/>
      <c r="B6" s="302" t="s">
        <v>245</v>
      </c>
      <c r="C6" s="496">
        <v>0</v>
      </c>
      <c r="D6" s="497">
        <v>0</v>
      </c>
      <c r="E6" s="496">
        <v>0</v>
      </c>
      <c r="F6" s="498">
        <v>0</v>
      </c>
      <c r="G6" s="498">
        <v>0</v>
      </c>
      <c r="H6" s="498">
        <v>0</v>
      </c>
      <c r="I6" s="499">
        <v>0</v>
      </c>
    </row>
    <row r="7" spans="1:9" ht="15" customHeight="1">
      <c r="A7" s="15"/>
      <c r="B7" s="302" t="s">
        <v>246</v>
      </c>
      <c r="C7" s="496">
        <v>0</v>
      </c>
      <c r="D7" s="497">
        <v>0</v>
      </c>
      <c r="E7" s="496">
        <v>0</v>
      </c>
      <c r="F7" s="498">
        <v>0</v>
      </c>
      <c r="G7" s="498">
        <v>0</v>
      </c>
      <c r="H7" s="498">
        <v>1000</v>
      </c>
      <c r="I7" s="499"/>
    </row>
    <row r="8" spans="1:9" ht="15" customHeight="1">
      <c r="A8" s="15"/>
      <c r="B8" s="302" t="s">
        <v>247</v>
      </c>
      <c r="C8" s="496">
        <v>1050</v>
      </c>
      <c r="D8" s="497">
        <v>0</v>
      </c>
      <c r="E8" s="496">
        <v>0</v>
      </c>
      <c r="F8" s="498">
        <v>0</v>
      </c>
      <c r="G8" s="498">
        <v>0</v>
      </c>
      <c r="H8" s="498">
        <v>2000</v>
      </c>
      <c r="I8" s="499"/>
    </row>
    <row r="9" spans="1:9" ht="15" customHeight="1">
      <c r="A9" s="15"/>
      <c r="B9" s="302" t="s">
        <v>248</v>
      </c>
      <c r="C9" s="496">
        <v>1610</v>
      </c>
      <c r="D9" s="497">
        <v>0</v>
      </c>
      <c r="E9" s="496">
        <v>0</v>
      </c>
      <c r="F9" s="498">
        <v>0</v>
      </c>
      <c r="G9" s="498">
        <v>0</v>
      </c>
      <c r="H9" s="498">
        <v>13000</v>
      </c>
      <c r="I9" s="499"/>
    </row>
    <row r="10" spans="1:9" ht="15" customHeight="1">
      <c r="A10" s="15"/>
      <c r="B10" s="302" t="s">
        <v>249</v>
      </c>
      <c r="C10" s="496">
        <v>0</v>
      </c>
      <c r="D10" s="497">
        <v>0</v>
      </c>
      <c r="E10" s="496">
        <v>0</v>
      </c>
      <c r="F10" s="498">
        <v>2000</v>
      </c>
      <c r="G10" s="498">
        <v>0</v>
      </c>
      <c r="H10" s="498">
        <v>23982</v>
      </c>
      <c r="I10" s="499"/>
    </row>
    <row r="11" spans="1:9" ht="15" customHeight="1">
      <c r="A11" s="15"/>
      <c r="B11" s="302" t="s">
        <v>250</v>
      </c>
      <c r="C11" s="496">
        <v>2800</v>
      </c>
      <c r="D11" s="497">
        <v>450</v>
      </c>
      <c r="E11" s="496">
        <v>0</v>
      </c>
      <c r="F11" s="498">
        <v>5000</v>
      </c>
      <c r="G11" s="498">
        <v>4000</v>
      </c>
      <c r="H11" s="498">
        <v>18953</v>
      </c>
      <c r="I11" s="499"/>
    </row>
    <row r="12" spans="1:9" ht="15" customHeight="1">
      <c r="A12" s="15"/>
      <c r="B12" s="302" t="s">
        <v>251</v>
      </c>
      <c r="C12" s="496">
        <v>300</v>
      </c>
      <c r="D12" s="497">
        <v>0</v>
      </c>
      <c r="E12" s="496">
        <v>0</v>
      </c>
      <c r="F12" s="498">
        <v>2000</v>
      </c>
      <c r="G12" s="498">
        <v>5000</v>
      </c>
      <c r="H12" s="498">
        <v>15250.3</v>
      </c>
      <c r="I12" s="499"/>
    </row>
    <row r="13" spans="1:9" ht="15" customHeight="1">
      <c r="A13" s="15"/>
      <c r="B13" s="302" t="s">
        <v>252</v>
      </c>
      <c r="C13" s="496">
        <v>0</v>
      </c>
      <c r="D13" s="497">
        <v>0</v>
      </c>
      <c r="E13" s="498">
        <v>0</v>
      </c>
      <c r="F13" s="500" t="s">
        <v>65</v>
      </c>
      <c r="G13" s="500">
        <v>0</v>
      </c>
      <c r="H13" s="500">
        <v>20929</v>
      </c>
      <c r="I13" s="501"/>
    </row>
    <row r="14" spans="1:9" ht="15" customHeight="1">
      <c r="A14" s="15"/>
      <c r="B14" s="302" t="s">
        <v>1280</v>
      </c>
      <c r="C14" s="496">
        <v>600</v>
      </c>
      <c r="D14" s="497">
        <v>0</v>
      </c>
      <c r="E14" s="498">
        <v>2000</v>
      </c>
      <c r="F14" s="500" t="s">
        <v>65</v>
      </c>
      <c r="G14" s="500">
        <v>0</v>
      </c>
      <c r="H14" s="500">
        <v>12000</v>
      </c>
      <c r="I14" s="501"/>
    </row>
    <row r="15" spans="1:9" ht="15" customHeight="1">
      <c r="A15" s="15"/>
      <c r="B15" s="302" t="s">
        <v>1281</v>
      </c>
      <c r="C15" s="496">
        <v>0</v>
      </c>
      <c r="D15" s="497">
        <v>0</v>
      </c>
      <c r="E15" s="498">
        <v>0</v>
      </c>
      <c r="F15" s="500" t="s">
        <v>65</v>
      </c>
      <c r="G15" s="500">
        <v>2000</v>
      </c>
      <c r="H15" s="500">
        <v>11996.5</v>
      </c>
      <c r="I15" s="501"/>
    </row>
    <row r="16" spans="1:9" ht="15" customHeight="1">
      <c r="A16" s="15"/>
      <c r="B16" s="362" t="s">
        <v>1282</v>
      </c>
      <c r="C16" s="502">
        <v>320</v>
      </c>
      <c r="D16" s="503">
        <v>0</v>
      </c>
      <c r="E16" s="498">
        <v>0</v>
      </c>
      <c r="F16" s="500" t="s">
        <v>65</v>
      </c>
      <c r="G16" s="504">
        <v>0</v>
      </c>
      <c r="H16" s="504">
        <v>12566</v>
      </c>
      <c r="I16" s="505"/>
    </row>
    <row r="17" spans="1:9" ht="15" customHeight="1" thickBot="1">
      <c r="A17" s="15"/>
      <c r="B17" s="486" t="s">
        <v>1285</v>
      </c>
      <c r="C17" s="506">
        <v>6680</v>
      </c>
      <c r="D17" s="506">
        <v>450</v>
      </c>
      <c r="E17" s="507">
        <v>2000</v>
      </c>
      <c r="F17" s="507">
        <v>9000</v>
      </c>
      <c r="G17" s="508">
        <v>11000</v>
      </c>
      <c r="H17" s="508">
        <v>131676.8</v>
      </c>
      <c r="I17" s="509">
        <v>0</v>
      </c>
    </row>
    <row r="18" spans="1:9" ht="15" customHeight="1" thickTop="1">
      <c r="A18" s="15"/>
      <c r="B18" s="46" t="s">
        <v>255</v>
      </c>
      <c r="C18" s="15"/>
      <c r="D18" s="15"/>
      <c r="E18" s="15"/>
      <c r="F18" s="15"/>
      <c r="G18" s="15"/>
      <c r="H18" s="15"/>
      <c r="I18" s="15"/>
    </row>
    <row r="19" spans="1:9" ht="15" customHeight="1">
      <c r="A19" s="15"/>
      <c r="B19" s="46" t="s">
        <v>943</v>
      </c>
      <c r="C19" s="15"/>
      <c r="D19" s="15"/>
      <c r="E19" s="15"/>
      <c r="F19" s="15"/>
      <c r="G19" s="15"/>
      <c r="H19" s="15"/>
      <c r="I19" s="15"/>
    </row>
    <row r="20" spans="1:9" ht="15" customHeight="1">
      <c r="A20" s="15"/>
      <c r="B20" s="46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6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433" t="s">
        <v>1183</v>
      </c>
      <c r="C22" s="1433"/>
      <c r="D22" s="1433"/>
      <c r="E22" s="1433"/>
      <c r="F22" s="1433"/>
      <c r="G22" s="1433"/>
      <c r="H22" s="1433"/>
      <c r="I22" s="1433"/>
    </row>
    <row r="23" spans="1:9" ht="15" customHeight="1">
      <c r="A23" s="15"/>
      <c r="B23" s="1434" t="s">
        <v>333</v>
      </c>
      <c r="C23" s="1434"/>
      <c r="D23" s="1434"/>
      <c r="E23" s="1434"/>
      <c r="F23" s="1434"/>
      <c r="G23" s="1434"/>
      <c r="H23" s="1434"/>
      <c r="I23" s="1434"/>
    </row>
    <row r="24" spans="1:9" ht="15" customHeight="1" thickBot="1">
      <c r="A24" s="15"/>
      <c r="B24" s="15"/>
      <c r="C24" s="15"/>
      <c r="D24" s="27"/>
      <c r="E24" s="27"/>
      <c r="F24" s="15"/>
      <c r="G24" s="27"/>
      <c r="H24" s="205"/>
      <c r="I24" s="205" t="s">
        <v>368</v>
      </c>
    </row>
    <row r="25" spans="1:9" ht="15" customHeight="1" thickTop="1">
      <c r="A25" s="15"/>
      <c r="B25" s="1039" t="s">
        <v>1605</v>
      </c>
      <c r="C25" s="1040" t="s">
        <v>242</v>
      </c>
      <c r="D25" s="1041" t="s">
        <v>928</v>
      </c>
      <c r="E25" s="1041" t="s">
        <v>929</v>
      </c>
      <c r="F25" s="1042" t="s">
        <v>1625</v>
      </c>
      <c r="G25" s="1040" t="s">
        <v>700</v>
      </c>
      <c r="H25" s="1040" t="s">
        <v>95</v>
      </c>
      <c r="I25" s="1043" t="s">
        <v>1652</v>
      </c>
    </row>
    <row r="26" spans="1:9" ht="15" customHeight="1">
      <c r="A26" s="15"/>
      <c r="B26" s="299" t="s">
        <v>244</v>
      </c>
      <c r="C26" s="1035">
        <v>0</v>
      </c>
      <c r="D26" s="1036">
        <v>0</v>
      </c>
      <c r="E26" s="1036">
        <v>2590</v>
      </c>
      <c r="F26" s="1044">
        <v>0</v>
      </c>
      <c r="G26" s="1037">
        <v>2000</v>
      </c>
      <c r="H26" s="1037">
        <v>0</v>
      </c>
      <c r="I26" s="1038">
        <v>12000</v>
      </c>
    </row>
    <row r="27" spans="1:9" ht="15" customHeight="1">
      <c r="A27" s="15"/>
      <c r="B27" s="302" t="s">
        <v>245</v>
      </c>
      <c r="C27" s="496">
        <v>0</v>
      </c>
      <c r="D27" s="497">
        <v>0</v>
      </c>
      <c r="E27" s="497">
        <v>1500</v>
      </c>
      <c r="F27" s="510">
        <v>1000</v>
      </c>
      <c r="G27" s="498">
        <v>3520</v>
      </c>
      <c r="H27" s="498">
        <v>1000</v>
      </c>
      <c r="I27" s="499">
        <v>7000</v>
      </c>
    </row>
    <row r="28" spans="1:9" ht="15" customHeight="1">
      <c r="A28" s="15"/>
      <c r="B28" s="302" t="s">
        <v>246</v>
      </c>
      <c r="C28" s="496">
        <v>1500</v>
      </c>
      <c r="D28" s="497">
        <v>0</v>
      </c>
      <c r="E28" s="497">
        <v>1500</v>
      </c>
      <c r="F28" s="510">
        <v>4570</v>
      </c>
      <c r="G28" s="498">
        <v>0</v>
      </c>
      <c r="H28" s="498">
        <v>0</v>
      </c>
      <c r="I28" s="499"/>
    </row>
    <row r="29" spans="1:9" ht="15" customHeight="1">
      <c r="A29" s="15"/>
      <c r="B29" s="302" t="s">
        <v>247</v>
      </c>
      <c r="C29" s="496">
        <v>0</v>
      </c>
      <c r="D29" s="497">
        <v>500</v>
      </c>
      <c r="E29" s="497">
        <v>6150</v>
      </c>
      <c r="F29" s="510">
        <v>0</v>
      </c>
      <c r="G29" s="498">
        <v>0</v>
      </c>
      <c r="H29" s="498">
        <v>0</v>
      </c>
      <c r="I29" s="499"/>
    </row>
    <row r="30" spans="1:9" ht="15" customHeight="1">
      <c r="A30" s="15"/>
      <c r="B30" s="302" t="s">
        <v>248</v>
      </c>
      <c r="C30" s="496">
        <v>0</v>
      </c>
      <c r="D30" s="497">
        <v>1500</v>
      </c>
      <c r="E30" s="497">
        <v>750</v>
      </c>
      <c r="F30" s="510">
        <v>0</v>
      </c>
      <c r="G30" s="498">
        <v>3500</v>
      </c>
      <c r="H30" s="498">
        <v>0</v>
      </c>
      <c r="I30" s="499"/>
    </row>
    <row r="31" spans="1:9" ht="15" customHeight="1">
      <c r="A31" s="15"/>
      <c r="B31" s="302" t="s">
        <v>249</v>
      </c>
      <c r="C31" s="496">
        <v>2570</v>
      </c>
      <c r="D31" s="497">
        <v>2000</v>
      </c>
      <c r="E31" s="497">
        <v>1070</v>
      </c>
      <c r="F31" s="510">
        <v>0</v>
      </c>
      <c r="G31" s="498">
        <v>4240</v>
      </c>
      <c r="H31" s="498">
        <v>0</v>
      </c>
      <c r="I31" s="499"/>
    </row>
    <row r="32" spans="1:9" ht="15" customHeight="1">
      <c r="A32" s="15"/>
      <c r="B32" s="302" t="s">
        <v>250</v>
      </c>
      <c r="C32" s="496">
        <v>0</v>
      </c>
      <c r="D32" s="497">
        <v>1000</v>
      </c>
      <c r="E32" s="497">
        <v>0</v>
      </c>
      <c r="F32" s="510">
        <v>0</v>
      </c>
      <c r="G32" s="498">
        <v>0</v>
      </c>
      <c r="H32" s="498">
        <v>0</v>
      </c>
      <c r="I32" s="499"/>
    </row>
    <row r="33" spans="1:9" ht="15" customHeight="1">
      <c r="A33" s="15"/>
      <c r="B33" s="302" t="s">
        <v>251</v>
      </c>
      <c r="C33" s="496">
        <v>0</v>
      </c>
      <c r="D33" s="497">
        <v>0</v>
      </c>
      <c r="E33" s="497">
        <v>500</v>
      </c>
      <c r="F33" s="510">
        <v>0</v>
      </c>
      <c r="G33" s="498">
        <v>0</v>
      </c>
      <c r="H33" s="498">
        <v>0</v>
      </c>
      <c r="I33" s="499"/>
    </row>
    <row r="34" spans="1:9" ht="15" customHeight="1">
      <c r="A34" s="15"/>
      <c r="B34" s="302" t="s">
        <v>252</v>
      </c>
      <c r="C34" s="496">
        <v>1200</v>
      </c>
      <c r="D34" s="497">
        <v>1500</v>
      </c>
      <c r="E34" s="497">
        <v>0</v>
      </c>
      <c r="F34" s="460">
        <v>1000</v>
      </c>
      <c r="G34" s="496">
        <v>0</v>
      </c>
      <c r="H34" s="496">
        <v>0</v>
      </c>
      <c r="I34" s="511"/>
    </row>
    <row r="35" spans="1:9" ht="15" customHeight="1">
      <c r="A35" s="15"/>
      <c r="B35" s="302" t="s">
        <v>1280</v>
      </c>
      <c r="C35" s="496">
        <v>0</v>
      </c>
      <c r="D35" s="497">
        <v>0</v>
      </c>
      <c r="E35" s="512">
        <v>0</v>
      </c>
      <c r="F35" s="513">
        <v>0</v>
      </c>
      <c r="G35" s="514">
        <v>0</v>
      </c>
      <c r="H35" s="514">
        <v>0</v>
      </c>
      <c r="I35" s="515"/>
    </row>
    <row r="36" spans="1:9" ht="15" customHeight="1">
      <c r="A36" s="15"/>
      <c r="B36" s="302" t="s">
        <v>1281</v>
      </c>
      <c r="C36" s="496">
        <v>0</v>
      </c>
      <c r="D36" s="497">
        <v>0</v>
      </c>
      <c r="E36" s="512">
        <v>0</v>
      </c>
      <c r="F36" s="513">
        <v>0</v>
      </c>
      <c r="G36" s="514">
        <v>0</v>
      </c>
      <c r="H36" s="514">
        <v>0</v>
      </c>
      <c r="I36" s="515"/>
    </row>
    <row r="37" spans="1:9" ht="15" customHeight="1">
      <c r="A37" s="15"/>
      <c r="B37" s="362" t="s">
        <v>1282</v>
      </c>
      <c r="C37" s="502">
        <v>0</v>
      </c>
      <c r="D37" s="503">
        <v>0</v>
      </c>
      <c r="E37" s="512">
        <v>280</v>
      </c>
      <c r="F37" s="513">
        <v>0</v>
      </c>
      <c r="G37" s="498">
        <v>0</v>
      </c>
      <c r="H37" s="498"/>
      <c r="I37" s="499"/>
    </row>
    <row r="38" spans="1:9" ht="15" customHeight="1" thickBot="1">
      <c r="A38" s="15"/>
      <c r="B38" s="486" t="s">
        <v>1285</v>
      </c>
      <c r="C38" s="506">
        <v>5270</v>
      </c>
      <c r="D38" s="506">
        <v>6500</v>
      </c>
      <c r="E38" s="507">
        <v>14340</v>
      </c>
      <c r="F38" s="516">
        <v>6570</v>
      </c>
      <c r="G38" s="507">
        <v>13260</v>
      </c>
      <c r="H38" s="507">
        <v>1000</v>
      </c>
      <c r="I38" s="509">
        <v>19000</v>
      </c>
    </row>
    <row r="39" spans="1:9" ht="15" customHeight="1" thickTop="1">
      <c r="A39" s="15"/>
      <c r="B39" s="46" t="s">
        <v>256</v>
      </c>
      <c r="C39" s="15"/>
      <c r="D39" s="15"/>
      <c r="E39" s="15"/>
      <c r="F39" s="15"/>
      <c r="G39" s="15"/>
      <c r="H39" s="15"/>
      <c r="I39" s="15"/>
    </row>
    <row r="40" spans="1:9" ht="15" customHeight="1">
      <c r="A40" s="15"/>
      <c r="B40" s="46" t="s">
        <v>943</v>
      </c>
      <c r="C40" s="15"/>
      <c r="D40" s="15"/>
      <c r="E40" s="15"/>
      <c r="F40" s="15"/>
      <c r="G40" s="15"/>
      <c r="H40" s="15"/>
      <c r="I40" s="15"/>
    </row>
  </sheetData>
  <mergeCells count="4">
    <mergeCell ref="B1:I1"/>
    <mergeCell ref="B2:I2"/>
    <mergeCell ref="B22:I22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4">
      <selection activeCell="D15" sqref="D15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4.7109375" style="0" bestFit="1" customWidth="1"/>
    <col min="22" max="22" width="11.8515625" style="0" bestFit="1" customWidth="1"/>
  </cols>
  <sheetData>
    <row r="1" spans="1:22" ht="15" customHeight="1">
      <c r="A1" s="1436" t="s">
        <v>1240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</row>
    <row r="2" spans="1:22" ht="15" customHeight="1">
      <c r="A2" s="1437" t="s">
        <v>257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1437"/>
      <c r="T2" s="1437"/>
      <c r="U2" s="1437"/>
      <c r="V2" s="1437"/>
    </row>
    <row r="3" spans="1:22" ht="15" customHeight="1" thickBot="1">
      <c r="A3" s="63"/>
      <c r="B3" s="63"/>
      <c r="C3" s="63"/>
      <c r="D3" s="63"/>
      <c r="E3" s="63"/>
      <c r="F3" s="45"/>
      <c r="G3" s="45"/>
      <c r="H3" s="63"/>
      <c r="I3" s="45"/>
      <c r="J3" s="27"/>
      <c r="K3" s="63"/>
      <c r="L3" s="45"/>
      <c r="M3" s="15"/>
      <c r="N3" s="15"/>
      <c r="O3" s="15"/>
      <c r="P3" s="27"/>
      <c r="Q3" s="15"/>
      <c r="R3" s="15"/>
      <c r="S3" s="205"/>
      <c r="T3" s="15"/>
      <c r="U3" s="15"/>
      <c r="V3" s="205" t="s">
        <v>368</v>
      </c>
    </row>
    <row r="4" spans="1:22" ht="15" customHeight="1" thickTop="1">
      <c r="A4" s="517"/>
      <c r="B4" s="1438" t="s">
        <v>242</v>
      </c>
      <c r="C4" s="1439"/>
      <c r="D4" s="1441"/>
      <c r="E4" s="1439" t="s">
        <v>928</v>
      </c>
      <c r="F4" s="1439"/>
      <c r="G4" s="1441"/>
      <c r="H4" s="1439" t="s">
        <v>929</v>
      </c>
      <c r="I4" s="1439"/>
      <c r="J4" s="1441"/>
      <c r="K4" s="1439" t="s">
        <v>1625</v>
      </c>
      <c r="L4" s="1439"/>
      <c r="M4" s="1439"/>
      <c r="N4" s="1438" t="s">
        <v>700</v>
      </c>
      <c r="O4" s="1439"/>
      <c r="P4" s="1441"/>
      <c r="Q4" s="1438" t="s">
        <v>95</v>
      </c>
      <c r="R4" s="1439"/>
      <c r="S4" s="1441"/>
      <c r="T4" s="1438" t="s">
        <v>1652</v>
      </c>
      <c r="U4" s="1439"/>
      <c r="V4" s="1440"/>
    </row>
    <row r="5" spans="1:22" ht="25.5" customHeight="1">
      <c r="A5" s="1045" t="s">
        <v>1605</v>
      </c>
      <c r="B5" s="1316" t="s">
        <v>262</v>
      </c>
      <c r="C5" s="1314" t="s">
        <v>263</v>
      </c>
      <c r="D5" s="1313" t="s">
        <v>264</v>
      </c>
      <c r="E5" s="1314" t="s">
        <v>262</v>
      </c>
      <c r="F5" s="1314" t="s">
        <v>263</v>
      </c>
      <c r="G5" s="1313" t="s">
        <v>264</v>
      </c>
      <c r="H5" s="1314" t="s">
        <v>262</v>
      </c>
      <c r="I5" s="1314" t="s">
        <v>263</v>
      </c>
      <c r="J5" s="1313" t="s">
        <v>264</v>
      </c>
      <c r="K5" s="1314" t="s">
        <v>262</v>
      </c>
      <c r="L5" s="1314" t="s">
        <v>263</v>
      </c>
      <c r="M5" s="1315" t="s">
        <v>264</v>
      </c>
      <c r="N5" s="1316" t="s">
        <v>262</v>
      </c>
      <c r="O5" s="1314" t="s">
        <v>263</v>
      </c>
      <c r="P5" s="1313" t="s">
        <v>264</v>
      </c>
      <c r="Q5" s="1316" t="s">
        <v>262</v>
      </c>
      <c r="R5" s="1314" t="s">
        <v>263</v>
      </c>
      <c r="S5" s="1313" t="s">
        <v>264</v>
      </c>
      <c r="T5" s="1316" t="s">
        <v>262</v>
      </c>
      <c r="U5" s="1314" t="s">
        <v>263</v>
      </c>
      <c r="V5" s="1317" t="s">
        <v>264</v>
      </c>
    </row>
    <row r="6" spans="1:22" ht="15" customHeight="1">
      <c r="A6" s="299" t="s">
        <v>244</v>
      </c>
      <c r="B6" s="1027">
        <v>1357.5</v>
      </c>
      <c r="C6" s="1050">
        <v>0</v>
      </c>
      <c r="D6" s="1022">
        <v>1357.5</v>
      </c>
      <c r="E6" s="1050">
        <v>1699.84</v>
      </c>
      <c r="F6" s="1050">
        <v>522.736</v>
      </c>
      <c r="G6" s="1022">
        <v>1177.1139999999998</v>
      </c>
      <c r="H6" s="1050">
        <v>6548.66</v>
      </c>
      <c r="I6" s="1050">
        <v>0</v>
      </c>
      <c r="J6" s="1022">
        <v>6548.66</v>
      </c>
      <c r="K6" s="1051">
        <v>2250.71</v>
      </c>
      <c r="L6" s="1051">
        <v>0</v>
      </c>
      <c r="M6" s="1051">
        <v>2250.71</v>
      </c>
      <c r="N6" s="1028">
        <v>5574.13</v>
      </c>
      <c r="O6" s="1051">
        <v>183.84</v>
      </c>
      <c r="P6" s="1025">
        <v>5390.29</v>
      </c>
      <c r="Q6" s="1028">
        <v>5766.139</v>
      </c>
      <c r="R6" s="1051">
        <v>0</v>
      </c>
      <c r="S6" s="1025">
        <v>5766.139</v>
      </c>
      <c r="T6" s="1028">
        <v>12823.187</v>
      </c>
      <c r="U6" s="1051"/>
      <c r="V6" s="1026">
        <v>12823.187</v>
      </c>
    </row>
    <row r="7" spans="1:22" ht="15" customHeight="1">
      <c r="A7" s="302" t="s">
        <v>245</v>
      </c>
      <c r="B7" s="479">
        <v>2067.5</v>
      </c>
      <c r="C7" s="519">
        <v>0</v>
      </c>
      <c r="D7" s="461">
        <v>2067.5</v>
      </c>
      <c r="E7" s="519">
        <v>2160.84</v>
      </c>
      <c r="F7" s="519">
        <v>0</v>
      </c>
      <c r="G7" s="461">
        <v>2160.84</v>
      </c>
      <c r="H7" s="519">
        <v>4746.41</v>
      </c>
      <c r="I7" s="519">
        <v>0</v>
      </c>
      <c r="J7" s="461">
        <v>4746.41</v>
      </c>
      <c r="K7" s="518">
        <v>4792.01</v>
      </c>
      <c r="L7" s="518">
        <v>400.38</v>
      </c>
      <c r="M7" s="518">
        <v>4391.63</v>
      </c>
      <c r="N7" s="466">
        <v>7770</v>
      </c>
      <c r="O7" s="518">
        <v>974.74</v>
      </c>
      <c r="P7" s="464">
        <v>6795.26</v>
      </c>
      <c r="Q7" s="466">
        <v>9851.092</v>
      </c>
      <c r="R7" s="518">
        <v>0</v>
      </c>
      <c r="S7" s="464">
        <v>9851.092</v>
      </c>
      <c r="T7" s="466">
        <v>11110.19</v>
      </c>
      <c r="U7" s="518"/>
      <c r="V7" s="465">
        <v>11110.19</v>
      </c>
    </row>
    <row r="8" spans="1:22" ht="15" customHeight="1">
      <c r="A8" s="302" t="s">
        <v>246</v>
      </c>
      <c r="B8" s="479">
        <v>3687.8</v>
      </c>
      <c r="C8" s="519">
        <v>0</v>
      </c>
      <c r="D8" s="461">
        <v>3687.8</v>
      </c>
      <c r="E8" s="519">
        <v>3783.86</v>
      </c>
      <c r="F8" s="519">
        <v>0</v>
      </c>
      <c r="G8" s="461">
        <v>3783.86</v>
      </c>
      <c r="H8" s="519">
        <v>5593.18</v>
      </c>
      <c r="I8" s="519">
        <v>0</v>
      </c>
      <c r="J8" s="461">
        <v>5593.18</v>
      </c>
      <c r="K8" s="518">
        <v>7387.13</v>
      </c>
      <c r="L8" s="518">
        <v>0</v>
      </c>
      <c r="M8" s="518">
        <v>7387.13</v>
      </c>
      <c r="N8" s="466">
        <v>18467.03</v>
      </c>
      <c r="O8" s="518">
        <v>0</v>
      </c>
      <c r="P8" s="464">
        <v>18467.03</v>
      </c>
      <c r="Q8" s="466">
        <v>4561.7625</v>
      </c>
      <c r="R8" s="518">
        <v>0</v>
      </c>
      <c r="S8" s="464">
        <v>4561.7625</v>
      </c>
      <c r="T8" s="466"/>
      <c r="U8" s="518"/>
      <c r="V8" s="465"/>
    </row>
    <row r="9" spans="1:22" ht="15" customHeight="1">
      <c r="A9" s="302" t="s">
        <v>247</v>
      </c>
      <c r="B9" s="479">
        <v>2435.07</v>
      </c>
      <c r="C9" s="519">
        <v>1088.43</v>
      </c>
      <c r="D9" s="461">
        <v>1346.64</v>
      </c>
      <c r="E9" s="519">
        <v>6195.489499999999</v>
      </c>
      <c r="F9" s="519">
        <v>0</v>
      </c>
      <c r="G9" s="461">
        <v>6195.489499999999</v>
      </c>
      <c r="H9" s="519">
        <v>5134.5</v>
      </c>
      <c r="I9" s="519">
        <v>0</v>
      </c>
      <c r="J9" s="461">
        <v>5134.5</v>
      </c>
      <c r="K9" s="518">
        <v>6602.39</v>
      </c>
      <c r="L9" s="518">
        <v>0</v>
      </c>
      <c r="M9" s="518">
        <v>6602.39</v>
      </c>
      <c r="N9" s="466">
        <v>11548.76</v>
      </c>
      <c r="O9" s="518">
        <v>0</v>
      </c>
      <c r="P9" s="464">
        <v>11548.76</v>
      </c>
      <c r="Q9" s="466">
        <v>6372.0455</v>
      </c>
      <c r="R9" s="518">
        <v>0</v>
      </c>
      <c r="S9" s="464">
        <v>6372.0455</v>
      </c>
      <c r="T9" s="466"/>
      <c r="U9" s="518"/>
      <c r="V9" s="465"/>
    </row>
    <row r="10" spans="1:22" ht="15" customHeight="1">
      <c r="A10" s="302" t="s">
        <v>248</v>
      </c>
      <c r="B10" s="479">
        <v>3233.32</v>
      </c>
      <c r="C10" s="519">
        <v>0</v>
      </c>
      <c r="D10" s="461">
        <v>3233.32</v>
      </c>
      <c r="E10" s="519">
        <v>4826.32</v>
      </c>
      <c r="F10" s="519">
        <v>0</v>
      </c>
      <c r="G10" s="461">
        <v>4826.32</v>
      </c>
      <c r="H10" s="519">
        <v>6876.1</v>
      </c>
      <c r="I10" s="519">
        <v>0</v>
      </c>
      <c r="J10" s="461">
        <v>6876.1</v>
      </c>
      <c r="K10" s="518">
        <v>9124.41</v>
      </c>
      <c r="L10" s="518">
        <v>0</v>
      </c>
      <c r="M10" s="518">
        <v>9124.41</v>
      </c>
      <c r="N10" s="466">
        <v>17492.02</v>
      </c>
      <c r="O10" s="518">
        <v>0</v>
      </c>
      <c r="P10" s="464">
        <v>17492.02</v>
      </c>
      <c r="Q10" s="466">
        <v>7210.115</v>
      </c>
      <c r="R10" s="518">
        <v>0</v>
      </c>
      <c r="S10" s="464">
        <v>7210.115</v>
      </c>
      <c r="T10" s="466"/>
      <c r="U10" s="518"/>
      <c r="V10" s="465"/>
    </row>
    <row r="11" spans="1:22" ht="15" customHeight="1">
      <c r="A11" s="302" t="s">
        <v>249</v>
      </c>
      <c r="B11" s="479">
        <v>4718.09</v>
      </c>
      <c r="C11" s="519">
        <v>0</v>
      </c>
      <c r="D11" s="461">
        <v>4718.09</v>
      </c>
      <c r="E11" s="519">
        <v>4487.173</v>
      </c>
      <c r="F11" s="519">
        <v>131.742</v>
      </c>
      <c r="G11" s="461">
        <v>4355.431</v>
      </c>
      <c r="H11" s="519">
        <v>5420.58</v>
      </c>
      <c r="I11" s="519">
        <v>0</v>
      </c>
      <c r="J11" s="461">
        <v>5420.58</v>
      </c>
      <c r="K11" s="518">
        <v>5915.13</v>
      </c>
      <c r="L11" s="518">
        <v>0</v>
      </c>
      <c r="M11" s="518">
        <v>5915.13</v>
      </c>
      <c r="N11" s="466">
        <v>13494.7</v>
      </c>
      <c r="O11" s="518">
        <v>0</v>
      </c>
      <c r="P11" s="464">
        <v>13494.7</v>
      </c>
      <c r="Q11" s="466">
        <v>4258.9175</v>
      </c>
      <c r="R11" s="518">
        <v>446.76</v>
      </c>
      <c r="S11" s="464">
        <v>3812.1574999999993</v>
      </c>
      <c r="T11" s="466"/>
      <c r="U11" s="518"/>
      <c r="V11" s="465"/>
    </row>
    <row r="12" spans="1:22" ht="15" customHeight="1">
      <c r="A12" s="302" t="s">
        <v>250</v>
      </c>
      <c r="B12" s="479">
        <v>2090.36</v>
      </c>
      <c r="C12" s="519">
        <v>1750.53</v>
      </c>
      <c r="D12" s="461">
        <v>339.83</v>
      </c>
      <c r="E12" s="519">
        <v>2934.97</v>
      </c>
      <c r="F12" s="519">
        <v>0</v>
      </c>
      <c r="G12" s="461">
        <v>2934.97</v>
      </c>
      <c r="H12" s="519">
        <v>3363.4045</v>
      </c>
      <c r="I12" s="519">
        <v>511.488</v>
      </c>
      <c r="J12" s="461">
        <v>2851.9165000000003</v>
      </c>
      <c r="K12" s="518">
        <v>7033.14</v>
      </c>
      <c r="L12" s="518">
        <v>548.94</v>
      </c>
      <c r="M12" s="518">
        <v>6484.18</v>
      </c>
      <c r="N12" s="466">
        <v>12134.07</v>
      </c>
      <c r="O12" s="518">
        <v>0</v>
      </c>
      <c r="P12" s="464">
        <v>12134.07</v>
      </c>
      <c r="Q12" s="466">
        <v>8642.305</v>
      </c>
      <c r="R12" s="518">
        <v>0</v>
      </c>
      <c r="S12" s="464">
        <v>8642.305</v>
      </c>
      <c r="T12" s="466"/>
      <c r="U12" s="518"/>
      <c r="V12" s="465"/>
    </row>
    <row r="13" spans="1:22" ht="15" customHeight="1">
      <c r="A13" s="302" t="s">
        <v>251</v>
      </c>
      <c r="B13" s="479">
        <v>2120.21</v>
      </c>
      <c r="C13" s="519">
        <v>0</v>
      </c>
      <c r="D13" s="461">
        <v>2120.21</v>
      </c>
      <c r="E13" s="519">
        <v>5263.02</v>
      </c>
      <c r="F13" s="519">
        <v>0</v>
      </c>
      <c r="G13" s="461">
        <v>5263.02</v>
      </c>
      <c r="H13" s="519">
        <v>7260.27</v>
      </c>
      <c r="I13" s="519">
        <v>0</v>
      </c>
      <c r="J13" s="461">
        <v>7260.27</v>
      </c>
      <c r="K13" s="518">
        <v>12834.02</v>
      </c>
      <c r="L13" s="518">
        <v>0</v>
      </c>
      <c r="M13" s="518">
        <v>12834.02</v>
      </c>
      <c r="N13" s="466">
        <v>11919.78</v>
      </c>
      <c r="O13" s="518">
        <v>0</v>
      </c>
      <c r="P13" s="464">
        <v>11919.78</v>
      </c>
      <c r="Q13" s="466">
        <v>8950.886</v>
      </c>
      <c r="R13" s="518">
        <v>0</v>
      </c>
      <c r="S13" s="464">
        <v>8950.886</v>
      </c>
      <c r="T13" s="466"/>
      <c r="U13" s="518"/>
      <c r="V13" s="465"/>
    </row>
    <row r="14" spans="1:22" ht="15" customHeight="1">
      <c r="A14" s="302" t="s">
        <v>252</v>
      </c>
      <c r="B14" s="479">
        <v>6237.81</v>
      </c>
      <c r="C14" s="519">
        <v>0</v>
      </c>
      <c r="D14" s="461">
        <v>6237.81</v>
      </c>
      <c r="E14" s="519">
        <v>3922.8</v>
      </c>
      <c r="F14" s="519">
        <v>0</v>
      </c>
      <c r="G14" s="461">
        <v>3922.8</v>
      </c>
      <c r="H14" s="518">
        <v>3531.87</v>
      </c>
      <c r="I14" s="518">
        <v>0</v>
      </c>
      <c r="J14" s="464">
        <v>3531.87</v>
      </c>
      <c r="K14" s="518">
        <v>10993.26</v>
      </c>
      <c r="L14" s="518">
        <v>0</v>
      </c>
      <c r="M14" s="518">
        <v>10993.26</v>
      </c>
      <c r="N14" s="466">
        <v>10794.48</v>
      </c>
      <c r="O14" s="518">
        <v>0</v>
      </c>
      <c r="P14" s="464">
        <v>10794.48</v>
      </c>
      <c r="Q14" s="466">
        <v>13701.534</v>
      </c>
      <c r="R14" s="518">
        <v>0</v>
      </c>
      <c r="S14" s="464">
        <v>13701.534</v>
      </c>
      <c r="T14" s="466"/>
      <c r="U14" s="518"/>
      <c r="V14" s="465"/>
    </row>
    <row r="15" spans="1:22" ht="15" customHeight="1">
      <c r="A15" s="302" t="s">
        <v>1280</v>
      </c>
      <c r="B15" s="479">
        <v>3808.95</v>
      </c>
      <c r="C15" s="519">
        <v>780.34</v>
      </c>
      <c r="D15" s="461">
        <v>3028.61</v>
      </c>
      <c r="E15" s="519">
        <v>5023.75</v>
      </c>
      <c r="F15" s="519">
        <v>0</v>
      </c>
      <c r="G15" s="461">
        <v>5023.75</v>
      </c>
      <c r="H15" s="518">
        <v>4500.14</v>
      </c>
      <c r="I15" s="518">
        <v>0</v>
      </c>
      <c r="J15" s="464">
        <v>4500.14</v>
      </c>
      <c r="K15" s="518">
        <v>10622.39</v>
      </c>
      <c r="L15" s="518">
        <v>0</v>
      </c>
      <c r="M15" s="518">
        <v>10622.39</v>
      </c>
      <c r="N15" s="466">
        <v>13464.8</v>
      </c>
      <c r="O15" s="518"/>
      <c r="P15" s="464">
        <v>13464.8</v>
      </c>
      <c r="Q15" s="466">
        <v>15581.091</v>
      </c>
      <c r="R15" s="518">
        <v>0</v>
      </c>
      <c r="S15" s="464">
        <v>15581.091</v>
      </c>
      <c r="T15" s="466"/>
      <c r="U15" s="518"/>
      <c r="V15" s="465"/>
    </row>
    <row r="16" spans="1:22" ht="15" customHeight="1">
      <c r="A16" s="302" t="s">
        <v>1281</v>
      </c>
      <c r="B16" s="479">
        <v>2288.94</v>
      </c>
      <c r="C16" s="519">
        <v>0</v>
      </c>
      <c r="D16" s="461">
        <v>2288.94</v>
      </c>
      <c r="E16" s="519">
        <v>9752.21</v>
      </c>
      <c r="F16" s="519">
        <v>0</v>
      </c>
      <c r="G16" s="461">
        <v>9752.21</v>
      </c>
      <c r="H16" s="518">
        <v>5395.53</v>
      </c>
      <c r="I16" s="518">
        <v>0</v>
      </c>
      <c r="J16" s="464">
        <v>5395.53</v>
      </c>
      <c r="K16" s="518">
        <v>12503.12</v>
      </c>
      <c r="L16" s="518">
        <v>0</v>
      </c>
      <c r="M16" s="518">
        <v>12503.12</v>
      </c>
      <c r="N16" s="466">
        <v>9098.5</v>
      </c>
      <c r="O16" s="518">
        <v>377.7</v>
      </c>
      <c r="P16" s="464">
        <v>8720.8</v>
      </c>
      <c r="Q16" s="466">
        <v>16544.959</v>
      </c>
      <c r="R16" s="518">
        <v>0</v>
      </c>
      <c r="S16" s="464">
        <v>16544.959</v>
      </c>
      <c r="T16" s="466"/>
      <c r="U16" s="518"/>
      <c r="V16" s="465"/>
    </row>
    <row r="17" spans="1:22" ht="15" customHeight="1">
      <c r="A17" s="362" t="s">
        <v>1282</v>
      </c>
      <c r="B17" s="521">
        <v>3849.1</v>
      </c>
      <c r="C17" s="522">
        <v>0</v>
      </c>
      <c r="D17" s="464">
        <v>3849.1</v>
      </c>
      <c r="E17" s="518">
        <v>5827.24</v>
      </c>
      <c r="F17" s="518">
        <v>0</v>
      </c>
      <c r="G17" s="464">
        <v>5827.24</v>
      </c>
      <c r="H17" s="518">
        <v>6596.009</v>
      </c>
      <c r="I17" s="518">
        <v>0</v>
      </c>
      <c r="J17" s="464">
        <v>6596.009</v>
      </c>
      <c r="K17" s="518">
        <v>13516.69</v>
      </c>
      <c r="L17" s="518">
        <v>215.42</v>
      </c>
      <c r="M17" s="518">
        <v>13301.27</v>
      </c>
      <c r="N17" s="466">
        <v>12276.9</v>
      </c>
      <c r="O17" s="518">
        <v>0</v>
      </c>
      <c r="P17" s="464">
        <v>12276.9</v>
      </c>
      <c r="Q17" s="466">
        <v>17665.917</v>
      </c>
      <c r="R17" s="518">
        <v>0</v>
      </c>
      <c r="S17" s="464">
        <v>17665.917</v>
      </c>
      <c r="T17" s="466"/>
      <c r="U17" s="518"/>
      <c r="V17" s="465"/>
    </row>
    <row r="18" spans="1:22" ht="15" customHeight="1" thickBot="1">
      <c r="A18" s="523" t="s">
        <v>1285</v>
      </c>
      <c r="B18" s="491">
        <v>37894.65</v>
      </c>
      <c r="C18" s="524">
        <v>3619.3</v>
      </c>
      <c r="D18" s="492">
        <v>34275.35</v>
      </c>
      <c r="E18" s="491">
        <v>55877.5125</v>
      </c>
      <c r="F18" s="524">
        <v>654.478</v>
      </c>
      <c r="G18" s="492">
        <v>55223.034499999994</v>
      </c>
      <c r="H18" s="491">
        <v>64966.6535</v>
      </c>
      <c r="I18" s="524">
        <v>511.488</v>
      </c>
      <c r="J18" s="492">
        <v>64455.1555</v>
      </c>
      <c r="K18" s="491">
        <v>103574.4</v>
      </c>
      <c r="L18" s="524">
        <v>1164.74</v>
      </c>
      <c r="M18" s="524">
        <v>102409.66</v>
      </c>
      <c r="N18" s="491">
        <v>144035.17</v>
      </c>
      <c r="O18" s="524">
        <v>1536.28</v>
      </c>
      <c r="P18" s="492">
        <v>142498.89</v>
      </c>
      <c r="Q18" s="491">
        <v>119106.7635</v>
      </c>
      <c r="R18" s="524">
        <v>446.76</v>
      </c>
      <c r="S18" s="492">
        <v>118660.0035</v>
      </c>
      <c r="T18" s="491">
        <v>23933.377</v>
      </c>
      <c r="U18" s="524">
        <v>0</v>
      </c>
      <c r="V18" s="493">
        <v>23933.377</v>
      </c>
    </row>
    <row r="19" spans="1:22" ht="15" customHeight="1" thickTop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5" customHeight="1">
      <c r="A20" s="52" t="s">
        <v>265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</sheetData>
  <mergeCells count="9">
    <mergeCell ref="A1:V1"/>
    <mergeCell ref="A2:V2"/>
    <mergeCell ref="T4:V4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21" sqref="A2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4.7109375" style="0" bestFit="1" customWidth="1"/>
    <col min="22" max="22" width="10.7109375" style="0" customWidth="1"/>
  </cols>
  <sheetData>
    <row r="1" spans="1:22" ht="15" customHeight="1">
      <c r="A1" s="1442" t="s">
        <v>1401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2"/>
      <c r="R1" s="1442"/>
      <c r="S1" s="1442"/>
      <c r="T1" s="1442"/>
      <c r="U1" s="1442"/>
      <c r="V1" s="1442"/>
    </row>
    <row r="2" spans="1:22" ht="15" customHeight="1">
      <c r="A2" s="1443" t="s">
        <v>257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1443"/>
      <c r="T2" s="1443"/>
      <c r="U2" s="1443"/>
      <c r="V2" s="1443"/>
    </row>
    <row r="3" spans="1:22" ht="15" customHeight="1" thickBot="1">
      <c r="A3" s="63"/>
      <c r="B3" s="63"/>
      <c r="C3" s="63"/>
      <c r="D3" s="63"/>
      <c r="E3" s="63"/>
      <c r="F3" s="45"/>
      <c r="G3" s="45"/>
      <c r="H3" s="63"/>
      <c r="I3" s="45"/>
      <c r="J3" s="27"/>
      <c r="K3" s="63"/>
      <c r="L3" s="45"/>
      <c r="M3" s="15"/>
      <c r="N3" s="15"/>
      <c r="O3" s="15"/>
      <c r="P3" s="27"/>
      <c r="Q3" s="15"/>
      <c r="R3" s="15"/>
      <c r="S3" s="205"/>
      <c r="T3" s="15"/>
      <c r="U3" s="15"/>
      <c r="V3" s="205" t="s">
        <v>1245</v>
      </c>
    </row>
    <row r="4" spans="1:22" ht="15" customHeight="1" thickTop="1">
      <c r="A4" s="517"/>
      <c r="B4" s="1444" t="s">
        <v>242</v>
      </c>
      <c r="C4" s="1444"/>
      <c r="D4" s="1444"/>
      <c r="E4" s="1444" t="s">
        <v>928</v>
      </c>
      <c r="F4" s="1444"/>
      <c r="G4" s="1444"/>
      <c r="H4" s="1439" t="s">
        <v>929</v>
      </c>
      <c r="I4" s="1439"/>
      <c r="J4" s="1441"/>
      <c r="K4" s="1439" t="s">
        <v>1625</v>
      </c>
      <c r="L4" s="1439"/>
      <c r="M4" s="1439"/>
      <c r="N4" s="1438" t="s">
        <v>700</v>
      </c>
      <c r="O4" s="1439"/>
      <c r="P4" s="1441"/>
      <c r="Q4" s="1438" t="s">
        <v>95</v>
      </c>
      <c r="R4" s="1439"/>
      <c r="S4" s="1441"/>
      <c r="T4" s="1438" t="s">
        <v>1652</v>
      </c>
      <c r="U4" s="1439"/>
      <c r="V4" s="1440"/>
    </row>
    <row r="5" spans="1:22" ht="29.25" customHeight="1">
      <c r="A5" s="1045" t="s">
        <v>1605</v>
      </c>
      <c r="B5" s="1046" t="s">
        <v>262</v>
      </c>
      <c r="C5" s="1047" t="s">
        <v>263</v>
      </c>
      <c r="D5" s="1048" t="s">
        <v>264</v>
      </c>
      <c r="E5" s="1046" t="s">
        <v>262</v>
      </c>
      <c r="F5" s="1047" t="s">
        <v>263</v>
      </c>
      <c r="G5" s="1048" t="s">
        <v>264</v>
      </c>
      <c r="H5" s="1046" t="s">
        <v>262</v>
      </c>
      <c r="I5" s="1047" t="s">
        <v>263</v>
      </c>
      <c r="J5" s="1048" t="s">
        <v>264</v>
      </c>
      <c r="K5" s="1046" t="s">
        <v>262</v>
      </c>
      <c r="L5" s="1047" t="s">
        <v>263</v>
      </c>
      <c r="M5" s="1048" t="s">
        <v>264</v>
      </c>
      <c r="N5" s="1046" t="s">
        <v>262</v>
      </c>
      <c r="O5" s="1047" t="s">
        <v>263</v>
      </c>
      <c r="P5" s="1048" t="s">
        <v>264</v>
      </c>
      <c r="Q5" s="1046" t="s">
        <v>262</v>
      </c>
      <c r="R5" s="1047" t="s">
        <v>263</v>
      </c>
      <c r="S5" s="1048" t="s">
        <v>264</v>
      </c>
      <c r="T5" s="1046" t="s">
        <v>262</v>
      </c>
      <c r="U5" s="1047" t="s">
        <v>263</v>
      </c>
      <c r="V5" s="1049" t="s">
        <v>264</v>
      </c>
    </row>
    <row r="6" spans="1:22" ht="15" customHeight="1">
      <c r="A6" s="299" t="s">
        <v>244</v>
      </c>
      <c r="B6" s="1027">
        <v>18.2</v>
      </c>
      <c r="C6" s="1050">
        <v>0</v>
      </c>
      <c r="D6" s="1022">
        <v>18.2</v>
      </c>
      <c r="E6" s="1050">
        <v>24.1</v>
      </c>
      <c r="F6" s="1050">
        <v>7.4</v>
      </c>
      <c r="G6" s="1022">
        <v>16.7</v>
      </c>
      <c r="H6" s="1050">
        <v>87.5</v>
      </c>
      <c r="I6" s="1050">
        <v>0</v>
      </c>
      <c r="J6" s="1022">
        <v>87.5</v>
      </c>
      <c r="K6" s="1051">
        <v>34.55</v>
      </c>
      <c r="L6" s="1051">
        <v>0</v>
      </c>
      <c r="M6" s="1051">
        <v>34.55</v>
      </c>
      <c r="N6" s="1028">
        <v>81.75</v>
      </c>
      <c r="O6" s="1051">
        <v>2.7</v>
      </c>
      <c r="P6" s="1025">
        <v>79.05</v>
      </c>
      <c r="Q6" s="1028">
        <v>74.75</v>
      </c>
      <c r="R6" s="1051">
        <v>0</v>
      </c>
      <c r="S6" s="1025">
        <v>74.75</v>
      </c>
      <c r="T6" s="1028">
        <v>172</v>
      </c>
      <c r="U6" s="1051"/>
      <c r="V6" s="1026">
        <v>172</v>
      </c>
    </row>
    <row r="7" spans="1:22" ht="15" customHeight="1">
      <c r="A7" s="302" t="s">
        <v>245</v>
      </c>
      <c r="B7" s="479">
        <v>27.6</v>
      </c>
      <c r="C7" s="519">
        <v>0</v>
      </c>
      <c r="D7" s="461">
        <v>27.6</v>
      </c>
      <c r="E7" s="519">
        <v>30.5</v>
      </c>
      <c r="F7" s="519">
        <v>0</v>
      </c>
      <c r="G7" s="461">
        <v>30.5</v>
      </c>
      <c r="H7" s="519">
        <v>63.85</v>
      </c>
      <c r="I7" s="519">
        <v>0</v>
      </c>
      <c r="J7" s="461">
        <v>63.85</v>
      </c>
      <c r="K7" s="518">
        <v>72.9</v>
      </c>
      <c r="L7" s="518">
        <v>6</v>
      </c>
      <c r="M7" s="518">
        <v>66.9</v>
      </c>
      <c r="N7" s="466">
        <v>109.6</v>
      </c>
      <c r="O7" s="518">
        <v>13.75</v>
      </c>
      <c r="P7" s="464">
        <v>95.85</v>
      </c>
      <c r="Q7" s="466">
        <v>126.55</v>
      </c>
      <c r="R7" s="518">
        <v>0</v>
      </c>
      <c r="S7" s="464">
        <v>126.55</v>
      </c>
      <c r="T7" s="466">
        <v>148.98</v>
      </c>
      <c r="U7" s="518"/>
      <c r="V7" s="465">
        <v>148.98</v>
      </c>
    </row>
    <row r="8" spans="1:22" ht="15" customHeight="1">
      <c r="A8" s="302" t="s">
        <v>246</v>
      </c>
      <c r="B8" s="479">
        <v>49.4</v>
      </c>
      <c r="C8" s="519">
        <v>0</v>
      </c>
      <c r="D8" s="461">
        <v>49.4</v>
      </c>
      <c r="E8" s="519">
        <v>53</v>
      </c>
      <c r="F8" s="519">
        <v>0</v>
      </c>
      <c r="G8" s="461">
        <v>53</v>
      </c>
      <c r="H8" s="519">
        <v>76.25</v>
      </c>
      <c r="I8" s="519">
        <v>0</v>
      </c>
      <c r="J8" s="461">
        <v>76.25</v>
      </c>
      <c r="K8" s="518">
        <v>115.9</v>
      </c>
      <c r="L8" s="518">
        <v>0</v>
      </c>
      <c r="M8" s="518">
        <v>115.9</v>
      </c>
      <c r="N8" s="466">
        <v>245.2</v>
      </c>
      <c r="O8" s="518">
        <v>0</v>
      </c>
      <c r="P8" s="464">
        <v>245.2</v>
      </c>
      <c r="Q8" s="466">
        <v>59.8</v>
      </c>
      <c r="R8" s="518">
        <v>0</v>
      </c>
      <c r="S8" s="464">
        <v>59.8</v>
      </c>
      <c r="T8" s="466"/>
      <c r="U8" s="518"/>
      <c r="V8" s="465"/>
    </row>
    <row r="9" spans="1:22" ht="15" customHeight="1">
      <c r="A9" s="302" t="s">
        <v>247</v>
      </c>
      <c r="B9" s="479">
        <v>32.9</v>
      </c>
      <c r="C9" s="519">
        <v>14.6</v>
      </c>
      <c r="D9" s="461">
        <v>18.3</v>
      </c>
      <c r="E9" s="519">
        <v>84.35</v>
      </c>
      <c r="F9" s="519">
        <v>0</v>
      </c>
      <c r="G9" s="461">
        <v>84.35</v>
      </c>
      <c r="H9" s="519">
        <v>71.05</v>
      </c>
      <c r="I9" s="519">
        <v>0</v>
      </c>
      <c r="J9" s="461">
        <v>71.05</v>
      </c>
      <c r="K9" s="518">
        <v>104.1</v>
      </c>
      <c r="L9" s="518">
        <v>0</v>
      </c>
      <c r="M9" s="518">
        <v>104.1</v>
      </c>
      <c r="N9" s="466">
        <v>149.53</v>
      </c>
      <c r="O9" s="518">
        <v>0</v>
      </c>
      <c r="P9" s="464">
        <v>149.53</v>
      </c>
      <c r="Q9" s="466">
        <v>85.3</v>
      </c>
      <c r="R9" s="518">
        <v>0</v>
      </c>
      <c r="S9" s="464">
        <v>85.3</v>
      </c>
      <c r="T9" s="466"/>
      <c r="U9" s="518"/>
      <c r="V9" s="465"/>
    </row>
    <row r="10" spans="1:22" ht="15" customHeight="1">
      <c r="A10" s="302" t="s">
        <v>248</v>
      </c>
      <c r="B10" s="479">
        <v>44.5</v>
      </c>
      <c r="C10" s="519">
        <v>0</v>
      </c>
      <c r="D10" s="461">
        <v>44.5</v>
      </c>
      <c r="E10" s="519">
        <v>65</v>
      </c>
      <c r="F10" s="519">
        <v>0</v>
      </c>
      <c r="G10" s="461">
        <v>65</v>
      </c>
      <c r="H10" s="519">
        <v>95.85</v>
      </c>
      <c r="I10" s="519">
        <v>0</v>
      </c>
      <c r="J10" s="461">
        <v>95.85</v>
      </c>
      <c r="K10" s="518">
        <v>143.4</v>
      </c>
      <c r="L10" s="518">
        <v>0</v>
      </c>
      <c r="M10" s="518">
        <v>143.4</v>
      </c>
      <c r="N10" s="466">
        <v>219.45</v>
      </c>
      <c r="O10" s="518">
        <v>0</v>
      </c>
      <c r="P10" s="464">
        <v>219.45</v>
      </c>
      <c r="Q10" s="466">
        <v>96.95</v>
      </c>
      <c r="R10" s="518">
        <v>0</v>
      </c>
      <c r="S10" s="464">
        <v>96.95</v>
      </c>
      <c r="T10" s="466"/>
      <c r="U10" s="518"/>
      <c r="V10" s="465"/>
    </row>
    <row r="11" spans="1:22" ht="15" customHeight="1">
      <c r="A11" s="302" t="s">
        <v>249</v>
      </c>
      <c r="B11" s="479">
        <v>66.2</v>
      </c>
      <c r="C11" s="519">
        <v>0</v>
      </c>
      <c r="D11" s="461">
        <v>66.2</v>
      </c>
      <c r="E11" s="519">
        <v>62.3</v>
      </c>
      <c r="F11" s="519">
        <v>1.8</v>
      </c>
      <c r="G11" s="461">
        <v>60.5</v>
      </c>
      <c r="H11" s="519">
        <v>75.95</v>
      </c>
      <c r="I11" s="519">
        <v>0</v>
      </c>
      <c r="J11" s="461">
        <v>75.95</v>
      </c>
      <c r="K11" s="518">
        <v>93.3</v>
      </c>
      <c r="L11" s="518">
        <v>0</v>
      </c>
      <c r="M11" s="518">
        <v>93.3</v>
      </c>
      <c r="N11" s="466">
        <v>174.5</v>
      </c>
      <c r="O11" s="518">
        <v>0</v>
      </c>
      <c r="P11" s="464">
        <v>174.5</v>
      </c>
      <c r="Q11" s="466">
        <v>57.35</v>
      </c>
      <c r="R11" s="518">
        <v>6</v>
      </c>
      <c r="S11" s="464">
        <v>51.35</v>
      </c>
      <c r="T11" s="466"/>
      <c r="U11" s="518"/>
      <c r="V11" s="465"/>
    </row>
    <row r="12" spans="1:22" ht="15" customHeight="1">
      <c r="A12" s="302" t="s">
        <v>250</v>
      </c>
      <c r="B12" s="479">
        <v>29.5</v>
      </c>
      <c r="C12" s="519">
        <v>24.5</v>
      </c>
      <c r="D12" s="461">
        <v>5</v>
      </c>
      <c r="E12" s="519">
        <v>41.2</v>
      </c>
      <c r="F12" s="519">
        <v>0</v>
      </c>
      <c r="G12" s="461">
        <v>41.2</v>
      </c>
      <c r="H12" s="519">
        <v>47.55</v>
      </c>
      <c r="I12" s="519">
        <v>7.2</v>
      </c>
      <c r="J12" s="461">
        <v>40.35</v>
      </c>
      <c r="K12" s="519">
        <v>111.05</v>
      </c>
      <c r="L12" s="519">
        <v>8.6</v>
      </c>
      <c r="M12" s="519">
        <v>102.45</v>
      </c>
      <c r="N12" s="479">
        <v>155.15</v>
      </c>
      <c r="O12" s="518">
        <v>0</v>
      </c>
      <c r="P12" s="461">
        <v>155.15</v>
      </c>
      <c r="Q12" s="479">
        <v>116.7</v>
      </c>
      <c r="R12" s="518">
        <v>0</v>
      </c>
      <c r="S12" s="461">
        <v>116.7</v>
      </c>
      <c r="T12" s="479"/>
      <c r="U12" s="518"/>
      <c r="V12" s="525"/>
    </row>
    <row r="13" spans="1:22" ht="15" customHeight="1">
      <c r="A13" s="302" t="s">
        <v>251</v>
      </c>
      <c r="B13" s="479">
        <v>29.9</v>
      </c>
      <c r="C13" s="519">
        <v>0</v>
      </c>
      <c r="D13" s="461">
        <v>29.9</v>
      </c>
      <c r="E13" s="519">
        <v>73.6</v>
      </c>
      <c r="F13" s="519">
        <v>0</v>
      </c>
      <c r="G13" s="461">
        <v>73.6</v>
      </c>
      <c r="H13" s="519">
        <v>102.5</v>
      </c>
      <c r="I13" s="519">
        <v>0</v>
      </c>
      <c r="J13" s="461">
        <v>102.5</v>
      </c>
      <c r="K13" s="519">
        <v>199.6</v>
      </c>
      <c r="L13" s="519">
        <v>0</v>
      </c>
      <c r="M13" s="519">
        <v>199.6</v>
      </c>
      <c r="N13" s="479">
        <v>147.65</v>
      </c>
      <c r="O13" s="518">
        <v>0</v>
      </c>
      <c r="P13" s="461">
        <v>147.65</v>
      </c>
      <c r="Q13" s="479">
        <v>121.7</v>
      </c>
      <c r="R13" s="518">
        <v>0</v>
      </c>
      <c r="S13" s="461">
        <v>121.7</v>
      </c>
      <c r="T13" s="479"/>
      <c r="U13" s="518"/>
      <c r="V13" s="525"/>
    </row>
    <row r="14" spans="1:22" ht="15" customHeight="1">
      <c r="A14" s="302" t="s">
        <v>252</v>
      </c>
      <c r="B14" s="479">
        <v>88</v>
      </c>
      <c r="C14" s="519">
        <v>0</v>
      </c>
      <c r="D14" s="461">
        <v>88</v>
      </c>
      <c r="E14" s="519">
        <v>54.7</v>
      </c>
      <c r="F14" s="519">
        <v>0</v>
      </c>
      <c r="G14" s="461">
        <v>54.7</v>
      </c>
      <c r="H14" s="518">
        <v>50.9</v>
      </c>
      <c r="I14" s="518">
        <v>0</v>
      </c>
      <c r="J14" s="464">
        <v>50.9</v>
      </c>
      <c r="K14" s="518">
        <v>170.25</v>
      </c>
      <c r="L14" s="518">
        <v>0</v>
      </c>
      <c r="M14" s="518">
        <v>170.25</v>
      </c>
      <c r="N14" s="466">
        <v>132.6</v>
      </c>
      <c r="O14" s="518">
        <v>0</v>
      </c>
      <c r="P14" s="464">
        <v>132.6</v>
      </c>
      <c r="Q14" s="466">
        <v>190.2</v>
      </c>
      <c r="R14" s="518">
        <v>0</v>
      </c>
      <c r="S14" s="464">
        <v>190.2</v>
      </c>
      <c r="T14" s="466"/>
      <c r="U14" s="518"/>
      <c r="V14" s="465"/>
    </row>
    <row r="15" spans="1:22" ht="15" customHeight="1">
      <c r="A15" s="302" t="s">
        <v>1280</v>
      </c>
      <c r="B15" s="479">
        <v>53.9</v>
      </c>
      <c r="C15" s="519">
        <v>11</v>
      </c>
      <c r="D15" s="461">
        <v>42.9</v>
      </c>
      <c r="E15" s="519">
        <v>69.25</v>
      </c>
      <c r="F15" s="519">
        <v>0</v>
      </c>
      <c r="G15" s="461">
        <v>69.25</v>
      </c>
      <c r="H15" s="518">
        <v>67.5</v>
      </c>
      <c r="I15" s="518">
        <v>0</v>
      </c>
      <c r="J15" s="464">
        <v>67.5</v>
      </c>
      <c r="K15" s="518">
        <v>164.3</v>
      </c>
      <c r="L15" s="518">
        <v>0</v>
      </c>
      <c r="M15" s="518">
        <v>164.3</v>
      </c>
      <c r="N15" s="466">
        <v>168.9</v>
      </c>
      <c r="O15" s="518"/>
      <c r="P15" s="464">
        <v>168.9</v>
      </c>
      <c r="Q15" s="466">
        <v>218.9</v>
      </c>
      <c r="R15" s="518">
        <v>0</v>
      </c>
      <c r="S15" s="464">
        <v>218.9</v>
      </c>
      <c r="T15" s="466"/>
      <c r="U15" s="518"/>
      <c r="V15" s="465"/>
    </row>
    <row r="16" spans="1:22" ht="15" customHeight="1">
      <c r="A16" s="302" t="s">
        <v>1281</v>
      </c>
      <c r="B16" s="479">
        <v>32.4</v>
      </c>
      <c r="C16" s="519">
        <v>0</v>
      </c>
      <c r="D16" s="461">
        <v>32.4</v>
      </c>
      <c r="E16" s="519">
        <v>133</v>
      </c>
      <c r="F16" s="519">
        <v>0</v>
      </c>
      <c r="G16" s="461">
        <v>133</v>
      </c>
      <c r="H16" s="518">
        <v>82.75</v>
      </c>
      <c r="I16" s="518">
        <v>0</v>
      </c>
      <c r="J16" s="464">
        <v>82.75</v>
      </c>
      <c r="K16" s="518">
        <v>183.45</v>
      </c>
      <c r="L16" s="518">
        <v>0</v>
      </c>
      <c r="M16" s="518">
        <v>183.45</v>
      </c>
      <c r="N16" s="466">
        <v>119.5</v>
      </c>
      <c r="O16" s="518">
        <v>5</v>
      </c>
      <c r="P16" s="464">
        <v>114.5</v>
      </c>
      <c r="Q16" s="466">
        <v>222.3</v>
      </c>
      <c r="R16" s="518">
        <v>0</v>
      </c>
      <c r="S16" s="464">
        <v>222.3</v>
      </c>
      <c r="T16" s="466"/>
      <c r="U16" s="518"/>
      <c r="V16" s="465"/>
    </row>
    <row r="17" spans="1:22" ht="15" customHeight="1">
      <c r="A17" s="362" t="s">
        <v>1282</v>
      </c>
      <c r="B17" s="521">
        <v>54.5</v>
      </c>
      <c r="C17" s="522">
        <v>0</v>
      </c>
      <c r="D17" s="464">
        <v>54.5</v>
      </c>
      <c r="E17" s="518">
        <v>78.8</v>
      </c>
      <c r="F17" s="518">
        <v>0</v>
      </c>
      <c r="G17" s="464">
        <v>78.8</v>
      </c>
      <c r="H17" s="518">
        <v>101.3</v>
      </c>
      <c r="I17" s="518">
        <v>0</v>
      </c>
      <c r="J17" s="464">
        <v>101.3</v>
      </c>
      <c r="K17" s="518">
        <v>196.35</v>
      </c>
      <c r="L17" s="518">
        <v>3.1</v>
      </c>
      <c r="M17" s="518">
        <v>193.25</v>
      </c>
      <c r="N17" s="485">
        <v>159.1</v>
      </c>
      <c r="O17" s="520">
        <v>0</v>
      </c>
      <c r="P17" s="468">
        <v>159.1</v>
      </c>
      <c r="Q17" s="485">
        <v>237.1</v>
      </c>
      <c r="R17" s="520">
        <v>0</v>
      </c>
      <c r="S17" s="468">
        <v>237.1</v>
      </c>
      <c r="T17" s="485"/>
      <c r="U17" s="520"/>
      <c r="V17" s="470"/>
    </row>
    <row r="18" spans="1:22" ht="15" customHeight="1" thickBot="1">
      <c r="A18" s="523" t="s">
        <v>1285</v>
      </c>
      <c r="B18" s="491">
        <v>527</v>
      </c>
      <c r="C18" s="524">
        <v>50.1</v>
      </c>
      <c r="D18" s="492">
        <v>476.9</v>
      </c>
      <c r="E18" s="491">
        <v>769.8</v>
      </c>
      <c r="F18" s="524">
        <v>9.2</v>
      </c>
      <c r="G18" s="492">
        <v>760.6</v>
      </c>
      <c r="H18" s="491">
        <v>922.95</v>
      </c>
      <c r="I18" s="524">
        <v>7.2</v>
      </c>
      <c r="J18" s="492">
        <v>915.75</v>
      </c>
      <c r="K18" s="491">
        <v>1589.15</v>
      </c>
      <c r="L18" s="524">
        <v>17.7</v>
      </c>
      <c r="M18" s="524">
        <v>1571.45</v>
      </c>
      <c r="N18" s="491">
        <v>1862.93</v>
      </c>
      <c r="O18" s="524">
        <v>21.45</v>
      </c>
      <c r="P18" s="524">
        <v>1841.48</v>
      </c>
      <c r="Q18" s="491">
        <v>1607.6</v>
      </c>
      <c r="R18" s="524">
        <v>6</v>
      </c>
      <c r="S18" s="524">
        <v>1601.6</v>
      </c>
      <c r="T18" s="491">
        <v>320.98</v>
      </c>
      <c r="U18" s="524">
        <v>0</v>
      </c>
      <c r="V18" s="493">
        <v>320.98</v>
      </c>
    </row>
    <row r="19" ht="13.5" thickTop="1">
      <c r="A19" s="15" t="s">
        <v>265</v>
      </c>
    </row>
  </sheetData>
  <mergeCells count="9">
    <mergeCell ref="A1:V1"/>
    <mergeCell ref="A2:V2"/>
    <mergeCell ref="T4:V4"/>
    <mergeCell ref="B4:D4"/>
    <mergeCell ref="E4:G4"/>
    <mergeCell ref="H4:J4"/>
    <mergeCell ref="K4:M4"/>
    <mergeCell ref="N4:P4"/>
    <mergeCell ref="Q4:S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426" t="s">
        <v>1402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</row>
    <row r="2" spans="1:15" ht="15" customHeight="1">
      <c r="A2" s="1384" t="s">
        <v>431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</row>
    <row r="3" spans="1:15" ht="15" customHeight="1" thickBot="1">
      <c r="A3" s="1446" t="s">
        <v>1246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</row>
    <row r="4" spans="1:15" ht="15" customHeight="1" thickTop="1">
      <c r="A4" s="526"/>
      <c r="B4" s="1447" t="s">
        <v>242</v>
      </c>
      <c r="C4" s="1432"/>
      <c r="D4" s="1445" t="s">
        <v>928</v>
      </c>
      <c r="E4" s="1432"/>
      <c r="F4" s="1445" t="s">
        <v>929</v>
      </c>
      <c r="G4" s="1432"/>
      <c r="H4" s="1445" t="s">
        <v>1625</v>
      </c>
      <c r="I4" s="1432"/>
      <c r="J4" s="1445" t="s">
        <v>700</v>
      </c>
      <c r="K4" s="1432"/>
      <c r="L4" s="1445" t="s">
        <v>95</v>
      </c>
      <c r="M4" s="1432"/>
      <c r="N4" s="1447" t="s">
        <v>1652</v>
      </c>
      <c r="O4" s="1348"/>
    </row>
    <row r="5" spans="1:15" ht="15" customHeight="1">
      <c r="A5" s="527" t="s">
        <v>1605</v>
      </c>
      <c r="B5" s="528" t="s">
        <v>266</v>
      </c>
      <c r="C5" s="529" t="s">
        <v>267</v>
      </c>
      <c r="D5" s="530" t="s">
        <v>266</v>
      </c>
      <c r="E5" s="529" t="s">
        <v>267</v>
      </c>
      <c r="F5" s="530" t="s">
        <v>266</v>
      </c>
      <c r="G5" s="529" t="s">
        <v>267</v>
      </c>
      <c r="H5" s="530" t="s">
        <v>266</v>
      </c>
      <c r="I5" s="529" t="s">
        <v>267</v>
      </c>
      <c r="J5" s="530" t="s">
        <v>266</v>
      </c>
      <c r="K5" s="529" t="s">
        <v>267</v>
      </c>
      <c r="L5" s="530" t="s">
        <v>266</v>
      </c>
      <c r="M5" s="529" t="s">
        <v>267</v>
      </c>
      <c r="N5" s="528" t="s">
        <v>266</v>
      </c>
      <c r="O5" s="531" t="s">
        <v>267</v>
      </c>
    </row>
    <row r="6" spans="1:15" ht="24.75" customHeight="1">
      <c r="A6" s="302" t="s">
        <v>244</v>
      </c>
      <c r="B6" s="532">
        <v>1847.355</v>
      </c>
      <c r="C6" s="533">
        <v>40</v>
      </c>
      <c r="D6" s="534">
        <v>2611.31</v>
      </c>
      <c r="E6" s="533">
        <v>60</v>
      </c>
      <c r="F6" s="534">
        <v>2334.575</v>
      </c>
      <c r="G6" s="533">
        <v>50</v>
      </c>
      <c r="H6" s="535">
        <v>3641.625</v>
      </c>
      <c r="I6" s="533">
        <v>90</v>
      </c>
      <c r="J6" s="535">
        <v>5969.58</v>
      </c>
      <c r="K6" s="533">
        <v>140</v>
      </c>
      <c r="L6" s="535">
        <v>15930.35</v>
      </c>
      <c r="M6" s="533">
        <v>330</v>
      </c>
      <c r="N6" s="536">
        <v>7447.35</v>
      </c>
      <c r="O6" s="537">
        <v>160</v>
      </c>
    </row>
    <row r="7" spans="1:15" ht="24.75" customHeight="1">
      <c r="A7" s="302" t="s">
        <v>245</v>
      </c>
      <c r="B7" s="532">
        <v>0</v>
      </c>
      <c r="C7" s="538">
        <v>0</v>
      </c>
      <c r="D7" s="534">
        <v>2191.9</v>
      </c>
      <c r="E7" s="533">
        <v>50</v>
      </c>
      <c r="F7" s="534">
        <v>2786.475</v>
      </c>
      <c r="G7" s="533">
        <v>60</v>
      </c>
      <c r="H7" s="535">
        <v>3675.4249999999997</v>
      </c>
      <c r="I7" s="533">
        <v>90</v>
      </c>
      <c r="J7" s="535">
        <v>2644.05</v>
      </c>
      <c r="K7" s="533">
        <v>60</v>
      </c>
      <c r="L7" s="535">
        <v>8748.6</v>
      </c>
      <c r="M7" s="533">
        <v>180</v>
      </c>
      <c r="N7" s="536">
        <v>9334.23</v>
      </c>
      <c r="O7" s="537">
        <v>200</v>
      </c>
    </row>
    <row r="8" spans="1:15" ht="24.75" customHeight="1">
      <c r="A8" s="302" t="s">
        <v>246</v>
      </c>
      <c r="B8" s="532">
        <v>0</v>
      </c>
      <c r="C8" s="538">
        <v>0</v>
      </c>
      <c r="D8" s="534">
        <v>2652.09</v>
      </c>
      <c r="E8" s="533">
        <v>50</v>
      </c>
      <c r="F8" s="534">
        <v>3205.3</v>
      </c>
      <c r="G8" s="533">
        <v>70</v>
      </c>
      <c r="H8" s="539">
        <v>5542.724999999999</v>
      </c>
      <c r="I8" s="540">
        <v>140</v>
      </c>
      <c r="J8" s="539">
        <v>3257.1</v>
      </c>
      <c r="K8" s="540">
        <v>70</v>
      </c>
      <c r="L8" s="539">
        <v>5629.95</v>
      </c>
      <c r="M8" s="540">
        <v>120</v>
      </c>
      <c r="N8" s="541"/>
      <c r="O8" s="542"/>
    </row>
    <row r="9" spans="1:15" ht="24.75" customHeight="1">
      <c r="A9" s="302" t="s">
        <v>247</v>
      </c>
      <c r="B9" s="532">
        <v>0</v>
      </c>
      <c r="C9" s="538">
        <v>0</v>
      </c>
      <c r="D9" s="534">
        <v>1810.725</v>
      </c>
      <c r="E9" s="533">
        <v>40</v>
      </c>
      <c r="F9" s="543">
        <v>3602.15</v>
      </c>
      <c r="G9" s="540">
        <v>80</v>
      </c>
      <c r="H9" s="539">
        <v>3932.35</v>
      </c>
      <c r="I9" s="540">
        <v>100</v>
      </c>
      <c r="J9" s="539">
        <v>10657.1</v>
      </c>
      <c r="K9" s="540">
        <v>220</v>
      </c>
      <c r="L9" s="539">
        <v>3739.15</v>
      </c>
      <c r="M9" s="540">
        <v>80</v>
      </c>
      <c r="N9" s="541"/>
      <c r="O9" s="542"/>
    </row>
    <row r="10" spans="1:15" ht="24.75" customHeight="1">
      <c r="A10" s="302" t="s">
        <v>248</v>
      </c>
      <c r="B10" s="532">
        <v>1340.73</v>
      </c>
      <c r="C10" s="533">
        <v>30</v>
      </c>
      <c r="D10" s="534">
        <v>2290.13</v>
      </c>
      <c r="E10" s="533">
        <v>50</v>
      </c>
      <c r="F10" s="543">
        <v>2689.325</v>
      </c>
      <c r="G10" s="540">
        <v>60</v>
      </c>
      <c r="H10" s="539">
        <v>5531.6</v>
      </c>
      <c r="I10" s="540">
        <v>140</v>
      </c>
      <c r="J10" s="539">
        <v>6950.8</v>
      </c>
      <c r="K10" s="540">
        <v>140</v>
      </c>
      <c r="L10" s="539">
        <v>7453.55</v>
      </c>
      <c r="M10" s="540">
        <v>160</v>
      </c>
      <c r="N10" s="541"/>
      <c r="O10" s="542"/>
    </row>
    <row r="11" spans="1:15" ht="24.75" customHeight="1">
      <c r="A11" s="302" t="s">
        <v>249</v>
      </c>
      <c r="B11" s="532">
        <v>437.3</v>
      </c>
      <c r="C11" s="533">
        <v>10</v>
      </c>
      <c r="D11" s="534">
        <v>1348.15</v>
      </c>
      <c r="E11" s="533">
        <v>40</v>
      </c>
      <c r="F11" s="543">
        <v>3112.005</v>
      </c>
      <c r="G11" s="540">
        <v>70</v>
      </c>
      <c r="H11" s="539">
        <v>3943.45</v>
      </c>
      <c r="I11" s="540">
        <v>100</v>
      </c>
      <c r="J11" s="539">
        <v>4381.8</v>
      </c>
      <c r="K11" s="540">
        <v>90</v>
      </c>
      <c r="L11" s="539">
        <v>8316.9</v>
      </c>
      <c r="M11" s="540">
        <v>180</v>
      </c>
      <c r="N11" s="541"/>
      <c r="O11" s="542"/>
    </row>
    <row r="12" spans="1:15" ht="24.75" customHeight="1">
      <c r="A12" s="302" t="s">
        <v>250</v>
      </c>
      <c r="B12" s="532">
        <v>2183.225</v>
      </c>
      <c r="C12" s="533">
        <v>50</v>
      </c>
      <c r="D12" s="534">
        <v>2213.55</v>
      </c>
      <c r="E12" s="533">
        <v>50</v>
      </c>
      <c r="F12" s="534">
        <v>1326.735</v>
      </c>
      <c r="G12" s="533">
        <v>30</v>
      </c>
      <c r="H12" s="539">
        <v>5125.83</v>
      </c>
      <c r="I12" s="540">
        <v>130</v>
      </c>
      <c r="J12" s="539">
        <v>6352.28</v>
      </c>
      <c r="K12" s="540">
        <v>130</v>
      </c>
      <c r="L12" s="539">
        <v>8302.05</v>
      </c>
      <c r="M12" s="540">
        <v>180</v>
      </c>
      <c r="N12" s="541"/>
      <c r="O12" s="542"/>
    </row>
    <row r="13" spans="1:15" ht="24.75" customHeight="1">
      <c r="A13" s="302" t="s">
        <v>251</v>
      </c>
      <c r="B13" s="532">
        <v>2624.225</v>
      </c>
      <c r="C13" s="533">
        <v>60</v>
      </c>
      <c r="D13" s="534">
        <v>3106.1</v>
      </c>
      <c r="E13" s="533">
        <v>70</v>
      </c>
      <c r="F13" s="534">
        <v>3093.7749999999996</v>
      </c>
      <c r="G13" s="533">
        <v>70</v>
      </c>
      <c r="H13" s="539">
        <v>4799.95</v>
      </c>
      <c r="I13" s="540">
        <v>120</v>
      </c>
      <c r="J13" s="539">
        <v>7561.65</v>
      </c>
      <c r="K13" s="540">
        <v>150</v>
      </c>
      <c r="L13" s="539">
        <v>5503.2</v>
      </c>
      <c r="M13" s="540">
        <v>120</v>
      </c>
      <c r="N13" s="541"/>
      <c r="O13" s="542"/>
    </row>
    <row r="14" spans="1:15" ht="24.75" customHeight="1">
      <c r="A14" s="302" t="s">
        <v>252</v>
      </c>
      <c r="B14" s="532">
        <v>436.25</v>
      </c>
      <c r="C14" s="533">
        <v>10</v>
      </c>
      <c r="D14" s="534">
        <v>3124.5</v>
      </c>
      <c r="E14" s="533">
        <v>70</v>
      </c>
      <c r="F14" s="543">
        <v>3457.575</v>
      </c>
      <c r="G14" s="540">
        <v>80</v>
      </c>
      <c r="H14" s="543">
        <v>5624.83</v>
      </c>
      <c r="I14" s="540">
        <v>140</v>
      </c>
      <c r="J14" s="543">
        <v>5621.88</v>
      </c>
      <c r="K14" s="540">
        <v>110</v>
      </c>
      <c r="L14" s="543">
        <v>7246.63</v>
      </c>
      <c r="M14" s="540">
        <v>160</v>
      </c>
      <c r="N14" s="544"/>
      <c r="O14" s="542"/>
    </row>
    <row r="15" spans="1:15" ht="24.75" customHeight="1">
      <c r="A15" s="302" t="s">
        <v>1280</v>
      </c>
      <c r="B15" s="532">
        <v>3052.16</v>
      </c>
      <c r="C15" s="533">
        <v>70</v>
      </c>
      <c r="D15" s="534">
        <v>452.95</v>
      </c>
      <c r="E15" s="533">
        <v>10</v>
      </c>
      <c r="F15" s="543">
        <v>4950.64</v>
      </c>
      <c r="G15" s="540">
        <v>120</v>
      </c>
      <c r="H15" s="543">
        <v>6474.78</v>
      </c>
      <c r="I15" s="540">
        <v>160</v>
      </c>
      <c r="J15" s="543">
        <v>6495.8</v>
      </c>
      <c r="K15" s="540">
        <v>130</v>
      </c>
      <c r="L15" s="543">
        <v>11627.85</v>
      </c>
      <c r="M15" s="540">
        <v>260</v>
      </c>
      <c r="N15" s="544"/>
      <c r="O15" s="542"/>
    </row>
    <row r="16" spans="1:15" ht="24.75" customHeight="1">
      <c r="A16" s="302" t="s">
        <v>1281</v>
      </c>
      <c r="B16" s="532">
        <v>2177.63</v>
      </c>
      <c r="C16" s="533">
        <v>50</v>
      </c>
      <c r="D16" s="543">
        <v>2742.225</v>
      </c>
      <c r="E16" s="540">
        <v>60</v>
      </c>
      <c r="F16" s="543">
        <v>5293.265</v>
      </c>
      <c r="G16" s="540">
        <v>130</v>
      </c>
      <c r="H16" s="543">
        <v>7678.38</v>
      </c>
      <c r="I16" s="540">
        <v>180</v>
      </c>
      <c r="J16" s="543">
        <v>5298.2</v>
      </c>
      <c r="K16" s="540">
        <v>110</v>
      </c>
      <c r="L16" s="543">
        <v>9332.05</v>
      </c>
      <c r="M16" s="540">
        <v>200</v>
      </c>
      <c r="N16" s="544"/>
      <c r="O16" s="542"/>
    </row>
    <row r="17" spans="1:15" ht="24.75" customHeight="1">
      <c r="A17" s="362" t="s">
        <v>1282</v>
      </c>
      <c r="B17" s="545">
        <v>1306.875</v>
      </c>
      <c r="C17" s="546">
        <v>30</v>
      </c>
      <c r="D17" s="547">
        <v>2304.975</v>
      </c>
      <c r="E17" s="548">
        <v>50</v>
      </c>
      <c r="F17" s="547">
        <v>4475.85</v>
      </c>
      <c r="G17" s="548">
        <v>110</v>
      </c>
      <c r="H17" s="547">
        <v>14631.58</v>
      </c>
      <c r="I17" s="548">
        <v>340</v>
      </c>
      <c r="J17" s="547">
        <v>8210.38</v>
      </c>
      <c r="K17" s="548">
        <v>170</v>
      </c>
      <c r="L17" s="547">
        <v>10262.95</v>
      </c>
      <c r="M17" s="548">
        <v>220</v>
      </c>
      <c r="N17" s="549"/>
      <c r="O17" s="550"/>
    </row>
    <row r="18" spans="1:15" ht="24.75" customHeight="1" thickBot="1">
      <c r="A18" s="305" t="s">
        <v>1285</v>
      </c>
      <c r="B18" s="551">
        <v>15405.75</v>
      </c>
      <c r="C18" s="552">
        <v>350</v>
      </c>
      <c r="D18" s="553">
        <v>26848.604999999996</v>
      </c>
      <c r="E18" s="554">
        <v>600</v>
      </c>
      <c r="F18" s="553">
        <v>40327.67</v>
      </c>
      <c r="G18" s="554">
        <v>930</v>
      </c>
      <c r="H18" s="555">
        <v>70602.525</v>
      </c>
      <c r="I18" s="554">
        <v>1730</v>
      </c>
      <c r="J18" s="555">
        <v>73400.62</v>
      </c>
      <c r="K18" s="554">
        <v>1520</v>
      </c>
      <c r="L18" s="555">
        <v>102093.23</v>
      </c>
      <c r="M18" s="554">
        <v>2190</v>
      </c>
      <c r="N18" s="555">
        <v>16781.58</v>
      </c>
      <c r="O18" s="556">
        <v>360</v>
      </c>
    </row>
    <row r="19" ht="13.5" thickTop="1"/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H19" sqref="H19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60"/>
      <c r="B1" s="1433" t="s">
        <v>1403</v>
      </c>
      <c r="C1" s="1433"/>
      <c r="D1" s="1433"/>
      <c r="E1" s="1433"/>
      <c r="F1" s="1433"/>
      <c r="G1" s="1433"/>
      <c r="H1" s="1433"/>
      <c r="I1" s="1433"/>
    </row>
    <row r="2" spans="1:9" ht="15" customHeight="1">
      <c r="A2" s="60"/>
      <c r="B2" s="1434" t="s">
        <v>268</v>
      </c>
      <c r="C2" s="1434"/>
      <c r="D2" s="1434"/>
      <c r="E2" s="1434"/>
      <c r="F2" s="1434"/>
      <c r="G2" s="1434"/>
      <c r="H2" s="1434"/>
      <c r="I2" s="1434"/>
    </row>
    <row r="3" spans="1:9" ht="15" customHeight="1">
      <c r="A3" s="60"/>
      <c r="B3" s="146"/>
      <c r="C3" s="146"/>
      <c r="D3" s="146"/>
      <c r="E3" s="573"/>
      <c r="F3" s="573"/>
      <c r="G3" s="573"/>
      <c r="H3" s="573"/>
      <c r="I3" s="60"/>
    </row>
    <row r="4" spans="1:9" ht="15" customHeight="1">
      <c r="A4" s="60"/>
      <c r="B4" s="15"/>
      <c r="C4" s="15"/>
      <c r="D4" s="15"/>
      <c r="E4" s="15"/>
      <c r="F4" s="15"/>
      <c r="G4" s="60"/>
      <c r="H4" s="60"/>
      <c r="I4" s="60"/>
    </row>
    <row r="5" spans="1:9" ht="15" customHeight="1" thickBot="1">
      <c r="A5" s="60"/>
      <c r="B5" s="1446" t="s">
        <v>368</v>
      </c>
      <c r="C5" s="1446"/>
      <c r="D5" s="1446"/>
      <c r="E5" s="1446"/>
      <c r="F5" s="1446"/>
      <c r="G5" s="1446"/>
      <c r="H5" s="1446"/>
      <c r="I5" s="1446"/>
    </row>
    <row r="6" spans="1:9" ht="16.5" customHeight="1" thickTop="1">
      <c r="A6" s="60"/>
      <c r="B6" s="557" t="s">
        <v>1605</v>
      </c>
      <c r="C6" s="558" t="s">
        <v>242</v>
      </c>
      <c r="D6" s="559" t="s">
        <v>928</v>
      </c>
      <c r="E6" s="559" t="s">
        <v>929</v>
      </c>
      <c r="F6" s="560" t="s">
        <v>1625</v>
      </c>
      <c r="G6" s="558" t="s">
        <v>700</v>
      </c>
      <c r="H6" s="558" t="s">
        <v>95</v>
      </c>
      <c r="I6" s="561" t="s">
        <v>1652</v>
      </c>
    </row>
    <row r="7" spans="1:9" ht="16.5" customHeight="1">
      <c r="A7" s="60"/>
      <c r="B7" s="302" t="s">
        <v>244</v>
      </c>
      <c r="C7" s="562">
        <v>585</v>
      </c>
      <c r="D7" s="461">
        <v>400</v>
      </c>
      <c r="E7" s="461">
        <v>0</v>
      </c>
      <c r="F7" s="518">
        <v>0</v>
      </c>
      <c r="G7" s="563">
        <v>18150</v>
      </c>
      <c r="H7" s="563">
        <v>0</v>
      </c>
      <c r="I7" s="564">
        <v>2950</v>
      </c>
    </row>
    <row r="8" spans="1:9" ht="16.5" customHeight="1">
      <c r="A8" s="60"/>
      <c r="B8" s="302" t="s">
        <v>245</v>
      </c>
      <c r="C8" s="562">
        <v>189</v>
      </c>
      <c r="D8" s="461">
        <v>550</v>
      </c>
      <c r="E8" s="461">
        <v>370</v>
      </c>
      <c r="F8" s="518">
        <v>4080</v>
      </c>
      <c r="G8" s="563">
        <v>3720</v>
      </c>
      <c r="H8" s="563">
        <v>350</v>
      </c>
      <c r="I8" s="1294" t="s">
        <v>65</v>
      </c>
    </row>
    <row r="9" spans="1:9" ht="16.5" customHeight="1">
      <c r="A9" s="60"/>
      <c r="B9" s="302" t="s">
        <v>246</v>
      </c>
      <c r="C9" s="562">
        <v>3367.28</v>
      </c>
      <c r="D9" s="461">
        <v>220</v>
      </c>
      <c r="E9" s="461">
        <v>1575</v>
      </c>
      <c r="F9" s="518">
        <v>9665</v>
      </c>
      <c r="G9" s="563">
        <v>11155</v>
      </c>
      <c r="H9" s="563">
        <v>3700</v>
      </c>
      <c r="I9" s="564"/>
    </row>
    <row r="10" spans="1:9" ht="16.5" customHeight="1">
      <c r="A10" s="60"/>
      <c r="B10" s="302" t="s">
        <v>247</v>
      </c>
      <c r="C10" s="562">
        <v>15836.81</v>
      </c>
      <c r="D10" s="461">
        <v>0</v>
      </c>
      <c r="E10" s="461">
        <v>2101.5</v>
      </c>
      <c r="F10" s="518">
        <v>13135</v>
      </c>
      <c r="G10" s="563">
        <v>2500</v>
      </c>
      <c r="H10" s="563">
        <v>13234</v>
      </c>
      <c r="I10" s="564"/>
    </row>
    <row r="11" spans="1:9" ht="16.5" customHeight="1">
      <c r="A11" s="60"/>
      <c r="B11" s="302" t="s">
        <v>248</v>
      </c>
      <c r="C11" s="562">
        <v>2362.5</v>
      </c>
      <c r="D11" s="461">
        <v>0</v>
      </c>
      <c r="E11" s="461">
        <v>1074.7</v>
      </c>
      <c r="F11" s="518">
        <v>9310</v>
      </c>
      <c r="G11" s="563">
        <v>0</v>
      </c>
      <c r="H11" s="563">
        <v>28178.9</v>
      </c>
      <c r="I11" s="564"/>
    </row>
    <row r="12" spans="1:9" ht="16.5" customHeight="1">
      <c r="A12" s="60"/>
      <c r="B12" s="302" t="s">
        <v>249</v>
      </c>
      <c r="C12" s="562">
        <v>200</v>
      </c>
      <c r="D12" s="461">
        <v>753.5</v>
      </c>
      <c r="E12" s="464">
        <v>3070</v>
      </c>
      <c r="F12" s="518">
        <v>10780</v>
      </c>
      <c r="G12" s="563">
        <v>6010</v>
      </c>
      <c r="H12" s="563">
        <v>19784.4</v>
      </c>
      <c r="I12" s="564"/>
    </row>
    <row r="13" spans="1:9" ht="16.5" customHeight="1">
      <c r="A13" s="60"/>
      <c r="B13" s="302" t="s">
        <v>250</v>
      </c>
      <c r="C13" s="562">
        <v>6224.804</v>
      </c>
      <c r="D13" s="461">
        <v>200</v>
      </c>
      <c r="E13" s="461">
        <v>0</v>
      </c>
      <c r="F13" s="518">
        <v>25532</v>
      </c>
      <c r="G13" s="563">
        <v>12260</v>
      </c>
      <c r="H13" s="563">
        <v>18527.19</v>
      </c>
      <c r="I13" s="564"/>
    </row>
    <row r="14" spans="1:9" ht="16.5" customHeight="1">
      <c r="A14" s="60"/>
      <c r="B14" s="302" t="s">
        <v>251</v>
      </c>
      <c r="C14" s="562">
        <v>11402</v>
      </c>
      <c r="D14" s="464">
        <v>160</v>
      </c>
      <c r="E14" s="464">
        <v>300</v>
      </c>
      <c r="F14" s="518">
        <v>0</v>
      </c>
      <c r="G14" s="563">
        <v>29437.5</v>
      </c>
      <c r="H14" s="563">
        <v>1394.29</v>
      </c>
      <c r="I14" s="564"/>
    </row>
    <row r="15" spans="1:9" ht="16.5" customHeight="1">
      <c r="A15" s="60"/>
      <c r="B15" s="302" t="s">
        <v>252</v>
      </c>
      <c r="C15" s="562">
        <v>4027.9</v>
      </c>
      <c r="D15" s="464">
        <v>950</v>
      </c>
      <c r="E15" s="464">
        <v>8630</v>
      </c>
      <c r="F15" s="518">
        <v>3850</v>
      </c>
      <c r="G15" s="563">
        <v>2150</v>
      </c>
      <c r="H15" s="563">
        <v>6617.5</v>
      </c>
      <c r="I15" s="564"/>
    </row>
    <row r="16" spans="1:9" ht="16.5" customHeight="1">
      <c r="A16" s="60"/>
      <c r="B16" s="302" t="s">
        <v>1280</v>
      </c>
      <c r="C16" s="562">
        <v>1040</v>
      </c>
      <c r="D16" s="464">
        <v>4800</v>
      </c>
      <c r="E16" s="464">
        <v>13821</v>
      </c>
      <c r="F16" s="518">
        <v>21250</v>
      </c>
      <c r="G16" s="563">
        <v>11220</v>
      </c>
      <c r="H16" s="563">
        <v>67.1</v>
      </c>
      <c r="I16" s="564"/>
    </row>
    <row r="17" spans="1:9" ht="16.5" customHeight="1">
      <c r="A17" s="60"/>
      <c r="B17" s="302" t="s">
        <v>1281</v>
      </c>
      <c r="C17" s="562">
        <v>600</v>
      </c>
      <c r="D17" s="461">
        <v>0</v>
      </c>
      <c r="E17" s="464">
        <v>350</v>
      </c>
      <c r="F17" s="518">
        <v>4500</v>
      </c>
      <c r="G17" s="563">
        <v>11180</v>
      </c>
      <c r="H17" s="563">
        <v>2.88</v>
      </c>
      <c r="I17" s="564"/>
    </row>
    <row r="18" spans="1:9" ht="16.5" customHeight="1">
      <c r="A18" s="60"/>
      <c r="B18" s="362" t="s">
        <v>1282</v>
      </c>
      <c r="C18" s="565">
        <v>3472.05</v>
      </c>
      <c r="D18" s="468">
        <v>1850</v>
      </c>
      <c r="E18" s="468">
        <v>15687</v>
      </c>
      <c r="F18" s="520">
        <v>1730</v>
      </c>
      <c r="G18" s="566">
        <v>0</v>
      </c>
      <c r="H18" s="566">
        <v>4080</v>
      </c>
      <c r="I18" s="567"/>
    </row>
    <row r="19" spans="1:9" ht="16.5" customHeight="1" thickBot="1">
      <c r="A19" s="68"/>
      <c r="B19" s="486" t="s">
        <v>1285</v>
      </c>
      <c r="C19" s="487">
        <v>49307.344000000005</v>
      </c>
      <c r="D19" s="487">
        <v>9883.5</v>
      </c>
      <c r="E19" s="490">
        <v>46979.2</v>
      </c>
      <c r="F19" s="568">
        <v>103832</v>
      </c>
      <c r="G19" s="569">
        <v>107782.5</v>
      </c>
      <c r="H19" s="569">
        <v>95936.26</v>
      </c>
      <c r="I19" s="570">
        <v>2950</v>
      </c>
    </row>
    <row r="20" spans="1:9" ht="15" customHeight="1" thickTop="1">
      <c r="A20" s="62"/>
      <c r="B20" s="46" t="s">
        <v>269</v>
      </c>
      <c r="C20" s="62"/>
      <c r="D20" s="62"/>
      <c r="E20" s="62"/>
      <c r="F20" s="62"/>
      <c r="G20" s="62"/>
      <c r="H20" s="62"/>
      <c r="I20" s="62"/>
    </row>
    <row r="21" spans="1:9" ht="15" customHeight="1">
      <c r="A21" s="62"/>
      <c r="B21" s="46" t="s">
        <v>1602</v>
      </c>
      <c r="C21" s="62"/>
      <c r="D21" s="62"/>
      <c r="E21" s="62"/>
      <c r="F21" s="62"/>
      <c r="G21" s="62"/>
      <c r="H21" s="62"/>
      <c r="I21" s="62"/>
    </row>
    <row r="22" spans="1:9" ht="15" customHeight="1">
      <c r="A22" s="62"/>
      <c r="B22" s="46"/>
      <c r="C22" s="62"/>
      <c r="D22" s="62"/>
      <c r="E22" s="62"/>
      <c r="F22" s="62"/>
      <c r="G22" s="62"/>
      <c r="H22" s="62"/>
      <c r="I22" s="62"/>
    </row>
    <row r="23" spans="1:9" ht="15" customHeight="1">
      <c r="A23" s="62"/>
      <c r="B23" s="46"/>
      <c r="C23" s="62"/>
      <c r="D23" s="62"/>
      <c r="E23" s="62"/>
      <c r="F23" s="62"/>
      <c r="G23" s="62"/>
      <c r="H23" s="62"/>
      <c r="I23" s="62"/>
    </row>
    <row r="24" spans="1:9" ht="15" customHeight="1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5" customHeight="1">
      <c r="A25" s="60"/>
      <c r="B25" s="1433" t="s">
        <v>1404</v>
      </c>
      <c r="C25" s="1433"/>
      <c r="D25" s="1433"/>
      <c r="E25" s="1433"/>
      <c r="F25" s="1433"/>
      <c r="G25" s="1433"/>
      <c r="H25" s="1433"/>
      <c r="I25" s="1433"/>
    </row>
    <row r="26" spans="1:9" ht="15" customHeight="1">
      <c r="A26" s="60"/>
      <c r="B26" s="1448" t="s">
        <v>270</v>
      </c>
      <c r="C26" s="1448"/>
      <c r="D26" s="1448"/>
      <c r="E26" s="1448"/>
      <c r="F26" s="1448"/>
      <c r="G26" s="1448"/>
      <c r="H26" s="1448"/>
      <c r="I26" s="1448"/>
    </row>
    <row r="27" spans="1:9" ht="15" customHeight="1" thickBot="1">
      <c r="A27" s="60"/>
      <c r="B27" s="1446" t="s">
        <v>368</v>
      </c>
      <c r="C27" s="1446"/>
      <c r="D27" s="1446"/>
      <c r="E27" s="1446"/>
      <c r="F27" s="1446"/>
      <c r="G27" s="1446"/>
      <c r="H27" s="1446"/>
      <c r="I27" s="1446"/>
    </row>
    <row r="28" spans="1:9" ht="16.5" customHeight="1" thickTop="1">
      <c r="A28" s="60"/>
      <c r="B28" s="494" t="s">
        <v>1605</v>
      </c>
      <c r="C28" s="495" t="s">
        <v>242</v>
      </c>
      <c r="D28" s="458" t="s">
        <v>928</v>
      </c>
      <c r="E28" s="458" t="s">
        <v>929</v>
      </c>
      <c r="F28" s="459" t="s">
        <v>1625</v>
      </c>
      <c r="G28" s="558" t="s">
        <v>700</v>
      </c>
      <c r="H28" s="558" t="s">
        <v>95</v>
      </c>
      <c r="I28" s="561" t="s">
        <v>1652</v>
      </c>
    </row>
    <row r="29" spans="1:9" ht="16.5" customHeight="1">
      <c r="A29" s="60"/>
      <c r="B29" s="302" t="s">
        <v>244</v>
      </c>
      <c r="C29" s="496">
        <v>4309</v>
      </c>
      <c r="D29" s="497">
        <v>20554.2</v>
      </c>
      <c r="E29" s="497">
        <v>13397</v>
      </c>
      <c r="F29" s="510">
        <v>35455</v>
      </c>
      <c r="G29" s="563">
        <v>22432</v>
      </c>
      <c r="H29" s="563">
        <v>9527</v>
      </c>
      <c r="I29" s="564">
        <v>26345.5</v>
      </c>
    </row>
    <row r="30" spans="1:9" ht="16.5" customHeight="1">
      <c r="A30" s="60"/>
      <c r="B30" s="302" t="s">
        <v>245</v>
      </c>
      <c r="C30" s="496">
        <v>13165</v>
      </c>
      <c r="D30" s="497">
        <v>24670.5</v>
      </c>
      <c r="E30" s="497">
        <v>18830</v>
      </c>
      <c r="F30" s="510">
        <v>31353</v>
      </c>
      <c r="G30" s="563">
        <v>21897</v>
      </c>
      <c r="H30" s="563">
        <v>29763</v>
      </c>
      <c r="I30" s="564">
        <v>22856</v>
      </c>
    </row>
    <row r="31" spans="1:9" ht="16.5" customHeight="1">
      <c r="A31" s="60"/>
      <c r="B31" s="302" t="s">
        <v>83</v>
      </c>
      <c r="C31" s="496">
        <v>12145</v>
      </c>
      <c r="D31" s="497">
        <v>12021</v>
      </c>
      <c r="E31" s="497">
        <v>15855</v>
      </c>
      <c r="F31" s="510">
        <v>35062</v>
      </c>
      <c r="G31" s="563">
        <v>23934</v>
      </c>
      <c r="H31" s="563">
        <v>26239</v>
      </c>
      <c r="I31" s="564"/>
    </row>
    <row r="32" spans="1:9" ht="16.5" customHeight="1">
      <c r="A32" s="60"/>
      <c r="B32" s="302" t="s">
        <v>247</v>
      </c>
      <c r="C32" s="496">
        <v>9056</v>
      </c>
      <c r="D32" s="497">
        <v>10369</v>
      </c>
      <c r="E32" s="497">
        <v>14880</v>
      </c>
      <c r="F32" s="510">
        <v>21472</v>
      </c>
      <c r="G32" s="563">
        <v>36880</v>
      </c>
      <c r="H32" s="563">
        <v>30559.5</v>
      </c>
      <c r="I32" s="564"/>
    </row>
    <row r="33" spans="1:9" ht="16.5" customHeight="1">
      <c r="A33" s="60"/>
      <c r="B33" s="302" t="s">
        <v>248</v>
      </c>
      <c r="C33" s="496">
        <v>11018</v>
      </c>
      <c r="D33" s="497">
        <v>15533</v>
      </c>
      <c r="E33" s="497">
        <v>14180</v>
      </c>
      <c r="F33" s="510">
        <v>20418</v>
      </c>
      <c r="G33" s="563">
        <v>21661</v>
      </c>
      <c r="H33" s="563">
        <v>22845</v>
      </c>
      <c r="I33" s="564"/>
    </row>
    <row r="34" spans="1:9" ht="16.5" customHeight="1">
      <c r="A34" s="60"/>
      <c r="B34" s="302" t="s">
        <v>249</v>
      </c>
      <c r="C34" s="496">
        <v>11030</v>
      </c>
      <c r="D34" s="497">
        <v>11255.5</v>
      </c>
      <c r="E34" s="512">
        <v>17395</v>
      </c>
      <c r="F34" s="510">
        <v>24379</v>
      </c>
      <c r="G34" s="563">
        <v>19955</v>
      </c>
      <c r="H34" s="563">
        <v>31964</v>
      </c>
      <c r="I34" s="564"/>
    </row>
    <row r="35" spans="1:9" ht="16.5" customHeight="1">
      <c r="A35" s="60"/>
      <c r="B35" s="302" t="s">
        <v>250</v>
      </c>
      <c r="C35" s="496">
        <v>12710</v>
      </c>
      <c r="D35" s="512">
        <v>14541</v>
      </c>
      <c r="E35" s="512">
        <v>8962</v>
      </c>
      <c r="F35" s="510">
        <v>12236</v>
      </c>
      <c r="G35" s="563">
        <v>27293</v>
      </c>
      <c r="H35" s="563">
        <v>24596</v>
      </c>
      <c r="I35" s="564"/>
    </row>
    <row r="36" spans="1:9" ht="16.5" customHeight="1">
      <c r="A36" s="60"/>
      <c r="B36" s="302" t="s">
        <v>251</v>
      </c>
      <c r="C36" s="496">
        <v>9500</v>
      </c>
      <c r="D36" s="512">
        <v>20075</v>
      </c>
      <c r="E36" s="512">
        <v>7713</v>
      </c>
      <c r="F36" s="510">
        <v>10443</v>
      </c>
      <c r="G36" s="563">
        <v>18938.6</v>
      </c>
      <c r="H36" s="563">
        <v>13045</v>
      </c>
      <c r="I36" s="564"/>
    </row>
    <row r="37" spans="1:9" ht="16.5" customHeight="1">
      <c r="A37" s="60"/>
      <c r="B37" s="302" t="s">
        <v>252</v>
      </c>
      <c r="C37" s="496">
        <v>18162</v>
      </c>
      <c r="D37" s="512">
        <v>15654</v>
      </c>
      <c r="E37" s="512">
        <v>7295</v>
      </c>
      <c r="F37" s="510">
        <v>12583.9</v>
      </c>
      <c r="G37" s="563">
        <v>27518</v>
      </c>
      <c r="H37" s="563">
        <v>26999</v>
      </c>
      <c r="I37" s="564"/>
    </row>
    <row r="38" spans="1:9" ht="16.5" customHeight="1">
      <c r="A38" s="60"/>
      <c r="B38" s="302" t="s">
        <v>1280</v>
      </c>
      <c r="C38" s="496">
        <v>13050</v>
      </c>
      <c r="D38" s="512">
        <v>7970</v>
      </c>
      <c r="E38" s="512">
        <v>20300</v>
      </c>
      <c r="F38" s="510">
        <v>21570</v>
      </c>
      <c r="G38" s="563">
        <v>27686</v>
      </c>
      <c r="H38" s="563">
        <v>16177</v>
      </c>
      <c r="I38" s="564"/>
    </row>
    <row r="39" spans="1:9" ht="16.5" customHeight="1">
      <c r="A39" s="60"/>
      <c r="B39" s="302" t="s">
        <v>1281</v>
      </c>
      <c r="C39" s="496">
        <v>18334.25</v>
      </c>
      <c r="D39" s="512">
        <v>10245</v>
      </c>
      <c r="E39" s="512">
        <v>17397</v>
      </c>
      <c r="F39" s="510">
        <v>17413</v>
      </c>
      <c r="G39" s="563">
        <v>23702</v>
      </c>
      <c r="H39" s="563">
        <v>14110</v>
      </c>
      <c r="I39" s="564"/>
    </row>
    <row r="40" spans="1:9" ht="16.5" customHeight="1">
      <c r="A40" s="60"/>
      <c r="B40" s="362" t="s">
        <v>1282</v>
      </c>
      <c r="C40" s="502">
        <v>20358.5</v>
      </c>
      <c r="D40" s="503">
        <v>12862</v>
      </c>
      <c r="E40" s="503">
        <v>13980</v>
      </c>
      <c r="F40" s="467">
        <v>15934.2</v>
      </c>
      <c r="G40" s="566">
        <v>21522</v>
      </c>
      <c r="H40" s="566">
        <v>23022</v>
      </c>
      <c r="I40" s="567"/>
    </row>
    <row r="41" spans="1:9" ht="16.5" customHeight="1" thickBot="1">
      <c r="A41" s="60"/>
      <c r="B41" s="486" t="s">
        <v>1285</v>
      </c>
      <c r="C41" s="506">
        <v>152837.75</v>
      </c>
      <c r="D41" s="571">
        <v>175750.2</v>
      </c>
      <c r="E41" s="571">
        <v>170184</v>
      </c>
      <c r="F41" s="572">
        <v>258319.1</v>
      </c>
      <c r="G41" s="569">
        <v>293418.6</v>
      </c>
      <c r="H41" s="569">
        <v>268846.5</v>
      </c>
      <c r="I41" s="570">
        <v>49201.5</v>
      </c>
    </row>
    <row r="42" spans="1:9" ht="15" customHeight="1" thickTop="1">
      <c r="A42" s="60"/>
      <c r="B42" s="60"/>
      <c r="C42" s="60"/>
      <c r="D42" s="60"/>
      <c r="E42" s="60"/>
      <c r="F42" s="60"/>
      <c r="G42" s="60"/>
      <c r="H42" s="60"/>
      <c r="I42" s="60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9"/>
  <sheetViews>
    <sheetView workbookViewId="0" topLeftCell="A66">
      <selection activeCell="A66" sqref="A66:AV66"/>
    </sheetView>
  </sheetViews>
  <sheetFormatPr defaultColWidth="9.140625" defaultRowHeight="12.75"/>
  <cols>
    <col min="1" max="1" width="3.140625" style="155" customWidth="1"/>
    <col min="2" max="2" width="4.421875" style="155" customWidth="1"/>
    <col min="3" max="3" width="31.28125" style="155" customWidth="1"/>
    <col min="4" max="4" width="7.57421875" style="155" customWidth="1"/>
    <col min="5" max="5" width="7.28125" style="155" customWidth="1"/>
    <col min="6" max="6" width="8.57421875" style="155" customWidth="1"/>
    <col min="7" max="7" width="8.7109375" style="155" hidden="1" customWidth="1"/>
    <col min="8" max="8" width="9.00390625" style="155" hidden="1" customWidth="1"/>
    <col min="9" max="9" width="8.7109375" style="155" hidden="1" customWidth="1"/>
    <col min="10" max="10" width="9.00390625" style="155" customWidth="1"/>
    <col min="11" max="11" width="8.7109375" style="155" hidden="1" customWidth="1"/>
    <col min="12" max="12" width="8.8515625" style="155" hidden="1" customWidth="1"/>
    <col min="13" max="13" width="9.421875" style="119" hidden="1" customWidth="1"/>
    <col min="14" max="14" width="9.140625" style="119" customWidth="1"/>
    <col min="15" max="15" width="9.28125" style="119" hidden="1" customWidth="1"/>
    <col min="16" max="16" width="0" style="119" hidden="1" customWidth="1"/>
    <col min="17" max="17" width="9.8515625" style="155" hidden="1" customWidth="1"/>
    <col min="18" max="18" width="10.00390625" style="155" hidden="1" customWidth="1"/>
    <col min="19" max="21" width="9.7109375" style="155" hidden="1" customWidth="1"/>
    <col min="22" max="22" width="9.7109375" style="155" customWidth="1"/>
    <col min="23" max="23" width="9.7109375" style="155" hidden="1" customWidth="1"/>
    <col min="24" max="26" width="10.140625" style="155" hidden="1" customWidth="1"/>
    <col min="27" max="27" width="11.57421875" style="155" hidden="1" customWidth="1"/>
    <col min="28" max="29" width="9.28125" style="155" hidden="1" customWidth="1"/>
    <col min="30" max="33" width="11.57421875" style="155" hidden="1" customWidth="1"/>
    <col min="34" max="34" width="10.00390625" style="237" customWidth="1"/>
    <col min="35" max="35" width="9.57421875" style="237" customWidth="1"/>
    <col min="36" max="36" width="8.421875" style="155" hidden="1" customWidth="1"/>
    <col min="37" max="44" width="9.140625" style="155" hidden="1" customWidth="1"/>
    <col min="45" max="45" width="10.140625" style="155" hidden="1" customWidth="1"/>
    <col min="46" max="46" width="10.28125" style="155" customWidth="1"/>
    <col min="47" max="47" width="10.8515625" style="155" customWidth="1"/>
    <col min="48" max="48" width="11.140625" style="155" bestFit="1" customWidth="1"/>
    <col min="49" max="16384" width="9.140625" style="155" customWidth="1"/>
  </cols>
  <sheetData>
    <row r="1" spans="1:9" ht="12.75" customHeight="1" hidden="1">
      <c r="A1" s="1383" t="s">
        <v>1105</v>
      </c>
      <c r="B1" s="1383"/>
      <c r="C1" s="1383"/>
      <c r="D1" s="1383"/>
      <c r="E1" s="1383"/>
      <c r="F1" s="1383"/>
      <c r="G1" s="1383"/>
      <c r="H1" s="1383"/>
      <c r="I1" s="1383"/>
    </row>
    <row r="2" spans="1:9" ht="12.75" customHeight="1" hidden="1">
      <c r="A2" s="1383" t="s">
        <v>631</v>
      </c>
      <c r="B2" s="1383"/>
      <c r="C2" s="1383"/>
      <c r="D2" s="1383"/>
      <c r="E2" s="1383"/>
      <c r="F2" s="1383"/>
      <c r="G2" s="1383"/>
      <c r="H2" s="1383"/>
      <c r="I2" s="1383"/>
    </row>
    <row r="3" spans="1:9" ht="12.75" customHeight="1" hidden="1">
      <c r="A3" s="1383" t="s">
        <v>162</v>
      </c>
      <c r="B3" s="1383"/>
      <c r="C3" s="1383"/>
      <c r="D3" s="1383"/>
      <c r="E3" s="1383"/>
      <c r="F3" s="1383"/>
      <c r="G3" s="1383"/>
      <c r="H3" s="1383"/>
      <c r="I3" s="1383"/>
    </row>
    <row r="4" spans="1:16" ht="5.25" customHeight="1" hidden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47"/>
      <c r="N4" s="147"/>
      <c r="O4" s="147"/>
      <c r="P4" s="147"/>
    </row>
    <row r="5" spans="1:9" ht="12.75" customHeight="1" hidden="1">
      <c r="A5" s="1383" t="s">
        <v>272</v>
      </c>
      <c r="B5" s="1383"/>
      <c r="C5" s="1383"/>
      <c r="D5" s="1383"/>
      <c r="E5" s="1383"/>
      <c r="F5" s="1383"/>
      <c r="G5" s="1383"/>
      <c r="H5" s="1383"/>
      <c r="I5" s="1383"/>
    </row>
    <row r="6" spans="1:9" ht="12.75" customHeight="1" hidden="1">
      <c r="A6" s="1383" t="s">
        <v>632</v>
      </c>
      <c r="B6" s="1383"/>
      <c r="C6" s="1383"/>
      <c r="D6" s="1383"/>
      <c r="E6" s="1383"/>
      <c r="F6" s="1383"/>
      <c r="G6" s="1383"/>
      <c r="H6" s="1383"/>
      <c r="I6" s="1383"/>
    </row>
    <row r="7" spans="1:16" ht="5.25" customHeight="1" hidden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46"/>
      <c r="N7" s="46"/>
      <c r="O7" s="46"/>
      <c r="P7" s="46"/>
    </row>
    <row r="8" spans="1:35" s="933" customFormat="1" ht="12.75" customHeight="1" hidden="1">
      <c r="A8" s="1461" t="s">
        <v>273</v>
      </c>
      <c r="B8" s="1462"/>
      <c r="C8" s="1463"/>
      <c r="D8" s="156">
        <v>2004</v>
      </c>
      <c r="E8" s="156">
        <v>2004</v>
      </c>
      <c r="F8" s="156">
        <v>2004</v>
      </c>
      <c r="G8" s="156">
        <v>2004</v>
      </c>
      <c r="H8" s="156">
        <v>2004</v>
      </c>
      <c r="I8" s="156">
        <v>2004</v>
      </c>
      <c r="J8" s="156">
        <v>2004</v>
      </c>
      <c r="K8" s="156">
        <v>2004</v>
      </c>
      <c r="L8" s="157">
        <v>2004</v>
      </c>
      <c r="M8" s="70">
        <v>2004</v>
      </c>
      <c r="N8" s="70">
        <v>2004</v>
      </c>
      <c r="O8" s="158">
        <v>2004</v>
      </c>
      <c r="P8" s="158">
        <v>2004</v>
      </c>
      <c r="AH8" s="237"/>
      <c r="AI8" s="237"/>
    </row>
    <row r="9" spans="1:35" s="933" customFormat="1" ht="12.75" customHeight="1" hidden="1">
      <c r="A9" s="1464" t="s">
        <v>633</v>
      </c>
      <c r="B9" s="1465"/>
      <c r="C9" s="1466"/>
      <c r="D9" s="150" t="s">
        <v>1282</v>
      </c>
      <c r="E9" s="150" t="s">
        <v>1282</v>
      </c>
      <c r="F9" s="150" t="s">
        <v>1282</v>
      </c>
      <c r="G9" s="150" t="s">
        <v>930</v>
      </c>
      <c r="H9" s="150" t="s">
        <v>634</v>
      </c>
      <c r="I9" s="150" t="s">
        <v>634</v>
      </c>
      <c r="J9" s="150" t="s">
        <v>634</v>
      </c>
      <c r="K9" s="150" t="s">
        <v>634</v>
      </c>
      <c r="L9" s="159" t="s">
        <v>634</v>
      </c>
      <c r="M9" s="71" t="s">
        <v>634</v>
      </c>
      <c r="N9" s="71" t="s">
        <v>634</v>
      </c>
      <c r="O9" s="160" t="s">
        <v>634</v>
      </c>
      <c r="P9" s="160" t="s">
        <v>634</v>
      </c>
      <c r="AH9" s="237"/>
      <c r="AI9" s="237"/>
    </row>
    <row r="10" spans="1:16" ht="12.75" hidden="1">
      <c r="A10" s="934" t="s">
        <v>635</v>
      </c>
      <c r="B10" s="935"/>
      <c r="C10" s="862"/>
      <c r="D10" s="141"/>
      <c r="E10" s="141"/>
      <c r="F10" s="141"/>
      <c r="G10" s="141"/>
      <c r="H10" s="141"/>
      <c r="I10" s="141"/>
      <c r="J10" s="141"/>
      <c r="K10" s="141"/>
      <c r="L10" s="162"/>
      <c r="M10" s="46"/>
      <c r="N10" s="46"/>
      <c r="O10" s="131"/>
      <c r="P10" s="131"/>
    </row>
    <row r="11" spans="1:16" ht="12.75" hidden="1">
      <c r="A11" s="936"/>
      <c r="B11" s="927" t="s">
        <v>636</v>
      </c>
      <c r="C11" s="131"/>
      <c r="D11" s="163">
        <v>1.820083870967742</v>
      </c>
      <c r="E11" s="163">
        <v>1.820083870967742</v>
      </c>
      <c r="F11" s="163">
        <v>1.820083870967742</v>
      </c>
      <c r="G11" s="163">
        <v>0</v>
      </c>
      <c r="H11" s="163">
        <v>0.3454</v>
      </c>
      <c r="I11" s="163">
        <v>0.3454</v>
      </c>
      <c r="J11" s="163">
        <v>0.3454</v>
      </c>
      <c r="K11" s="163">
        <v>0.3454</v>
      </c>
      <c r="L11" s="164">
        <v>0.3454</v>
      </c>
      <c r="M11" s="34">
        <v>0.3454</v>
      </c>
      <c r="N11" s="34">
        <v>0.3454</v>
      </c>
      <c r="O11" s="165">
        <v>0.3454</v>
      </c>
      <c r="P11" s="165">
        <v>0.3454</v>
      </c>
    </row>
    <row r="12" spans="1:16" ht="12.75" hidden="1">
      <c r="A12" s="162"/>
      <c r="B12" s="927" t="s">
        <v>637</v>
      </c>
      <c r="C12" s="131"/>
      <c r="D12" s="163">
        <v>1.4706548192771083</v>
      </c>
      <c r="E12" s="163">
        <v>1.4706548192771083</v>
      </c>
      <c r="F12" s="163">
        <v>1.4706548192771083</v>
      </c>
      <c r="G12" s="163">
        <v>0.6176727272727273</v>
      </c>
      <c r="H12" s="163">
        <v>0.629863076923077</v>
      </c>
      <c r="I12" s="163">
        <v>0.629863076923077</v>
      </c>
      <c r="J12" s="163">
        <v>0.629863076923077</v>
      </c>
      <c r="K12" s="163">
        <v>0.629863076923077</v>
      </c>
      <c r="L12" s="164">
        <v>0.629863076923077</v>
      </c>
      <c r="M12" s="34">
        <v>0.629863076923077</v>
      </c>
      <c r="N12" s="34">
        <v>0.629863076923077</v>
      </c>
      <c r="O12" s="165">
        <v>0.629863076923077</v>
      </c>
      <c r="P12" s="165">
        <v>0.629863076923077</v>
      </c>
    </row>
    <row r="13" spans="1:16" ht="12.75" hidden="1">
      <c r="A13" s="162"/>
      <c r="B13" s="927" t="s">
        <v>638</v>
      </c>
      <c r="C13" s="131"/>
      <c r="D13" s="166">
        <v>0</v>
      </c>
      <c r="E13" s="166">
        <v>0</v>
      </c>
      <c r="F13" s="166">
        <v>0</v>
      </c>
      <c r="G13" s="166">
        <v>0</v>
      </c>
      <c r="H13" s="163">
        <v>1</v>
      </c>
      <c r="I13" s="163">
        <v>1</v>
      </c>
      <c r="J13" s="163">
        <v>1</v>
      </c>
      <c r="K13" s="163">
        <v>1</v>
      </c>
      <c r="L13" s="164">
        <v>1</v>
      </c>
      <c r="M13" s="34">
        <v>1</v>
      </c>
      <c r="N13" s="34">
        <v>1</v>
      </c>
      <c r="O13" s="165">
        <v>1</v>
      </c>
      <c r="P13" s="165">
        <v>1</v>
      </c>
    </row>
    <row r="14" spans="1:16" ht="12.75" hidden="1">
      <c r="A14" s="162"/>
      <c r="B14" s="927" t="s">
        <v>639</v>
      </c>
      <c r="C14" s="131"/>
      <c r="D14" s="163">
        <v>3.8123749843660346</v>
      </c>
      <c r="E14" s="163">
        <v>3.8123749843660346</v>
      </c>
      <c r="F14" s="163">
        <v>3.8123749843660346</v>
      </c>
      <c r="G14" s="163" t="s">
        <v>65</v>
      </c>
      <c r="H14" s="163" t="s">
        <v>65</v>
      </c>
      <c r="I14" s="163" t="s">
        <v>65</v>
      </c>
      <c r="J14" s="163" t="s">
        <v>65</v>
      </c>
      <c r="K14" s="163" t="s">
        <v>65</v>
      </c>
      <c r="L14" s="164" t="s">
        <v>65</v>
      </c>
      <c r="M14" s="34" t="s">
        <v>65</v>
      </c>
      <c r="N14" s="34" t="s">
        <v>65</v>
      </c>
      <c r="O14" s="165" t="s">
        <v>65</v>
      </c>
      <c r="P14" s="165" t="s">
        <v>65</v>
      </c>
    </row>
    <row r="15" spans="1:16" ht="12.75" hidden="1">
      <c r="A15" s="162"/>
      <c r="B15" s="46" t="s">
        <v>640</v>
      </c>
      <c r="C15" s="131"/>
      <c r="D15" s="167" t="s">
        <v>275</v>
      </c>
      <c r="E15" s="167" t="s">
        <v>275</v>
      </c>
      <c r="F15" s="167" t="s">
        <v>275</v>
      </c>
      <c r="G15" s="167" t="s">
        <v>275</v>
      </c>
      <c r="H15" s="167" t="s">
        <v>275</v>
      </c>
      <c r="I15" s="167" t="s">
        <v>275</v>
      </c>
      <c r="J15" s="167" t="s">
        <v>275</v>
      </c>
      <c r="K15" s="167" t="s">
        <v>275</v>
      </c>
      <c r="L15" s="72" t="s">
        <v>275</v>
      </c>
      <c r="M15" s="73" t="s">
        <v>275</v>
      </c>
      <c r="N15" s="73" t="s">
        <v>275</v>
      </c>
      <c r="O15" s="168" t="s">
        <v>275</v>
      </c>
      <c r="P15" s="168" t="s">
        <v>275</v>
      </c>
    </row>
    <row r="16" spans="1:16" ht="12.75" hidden="1">
      <c r="A16" s="162"/>
      <c r="B16" s="46" t="s">
        <v>276</v>
      </c>
      <c r="C16" s="131"/>
      <c r="D16" s="167" t="s">
        <v>277</v>
      </c>
      <c r="E16" s="167" t="s">
        <v>277</v>
      </c>
      <c r="F16" s="167" t="s">
        <v>277</v>
      </c>
      <c r="G16" s="167" t="s">
        <v>277</v>
      </c>
      <c r="H16" s="167" t="s">
        <v>277</v>
      </c>
      <c r="I16" s="167" t="s">
        <v>277</v>
      </c>
      <c r="J16" s="167" t="s">
        <v>277</v>
      </c>
      <c r="K16" s="167" t="s">
        <v>277</v>
      </c>
      <c r="L16" s="72" t="s">
        <v>277</v>
      </c>
      <c r="M16" s="73" t="s">
        <v>277</v>
      </c>
      <c r="N16" s="73" t="s">
        <v>277</v>
      </c>
      <c r="O16" s="168" t="s">
        <v>277</v>
      </c>
      <c r="P16" s="168" t="s">
        <v>277</v>
      </c>
    </row>
    <row r="17" spans="1:16" ht="7.5" customHeight="1" hidden="1">
      <c r="A17" s="937"/>
      <c r="B17" s="133"/>
      <c r="C17" s="132"/>
      <c r="D17" s="167"/>
      <c r="E17" s="167"/>
      <c r="F17" s="167"/>
      <c r="G17" s="167"/>
      <c r="H17" s="167"/>
      <c r="I17" s="167"/>
      <c r="J17" s="167"/>
      <c r="K17" s="167"/>
      <c r="L17" s="72"/>
      <c r="M17" s="73"/>
      <c r="N17" s="73"/>
      <c r="O17" s="168"/>
      <c r="P17" s="168"/>
    </row>
    <row r="18" spans="1:16" ht="12.75" hidden="1">
      <c r="A18" s="936" t="s">
        <v>641</v>
      </c>
      <c r="B18" s="46"/>
      <c r="C18" s="131"/>
      <c r="D18" s="156"/>
      <c r="E18" s="156"/>
      <c r="F18" s="156"/>
      <c r="G18" s="156"/>
      <c r="H18" s="156"/>
      <c r="I18" s="156"/>
      <c r="J18" s="156"/>
      <c r="K18" s="156"/>
      <c r="L18" s="157"/>
      <c r="M18" s="70"/>
      <c r="N18" s="70"/>
      <c r="O18" s="158"/>
      <c r="P18" s="158"/>
    </row>
    <row r="19" spans="1:16" ht="12.75" hidden="1">
      <c r="A19" s="936"/>
      <c r="B19" s="46" t="s">
        <v>278</v>
      </c>
      <c r="C19" s="131"/>
      <c r="D19" s="152">
        <v>6</v>
      </c>
      <c r="E19" s="152">
        <v>6</v>
      </c>
      <c r="F19" s="152">
        <v>6</v>
      </c>
      <c r="G19" s="152">
        <v>5</v>
      </c>
      <c r="H19" s="152">
        <v>5</v>
      </c>
      <c r="I19" s="152">
        <v>5</v>
      </c>
      <c r="J19" s="152">
        <v>5</v>
      </c>
      <c r="K19" s="152">
        <v>5</v>
      </c>
      <c r="L19" s="170">
        <v>5</v>
      </c>
      <c r="M19" s="74">
        <v>5</v>
      </c>
      <c r="N19" s="74">
        <v>5</v>
      </c>
      <c r="O19" s="171">
        <v>5</v>
      </c>
      <c r="P19" s="171">
        <v>5</v>
      </c>
    </row>
    <row r="20" spans="1:16" ht="12.75" hidden="1">
      <c r="A20" s="162"/>
      <c r="B20" s="46" t="s">
        <v>642</v>
      </c>
      <c r="C20" s="131"/>
      <c r="D20" s="150" t="s">
        <v>643</v>
      </c>
      <c r="E20" s="150" t="s">
        <v>643</v>
      </c>
      <c r="F20" s="150" t="s">
        <v>643</v>
      </c>
      <c r="G20" s="150" t="s">
        <v>643</v>
      </c>
      <c r="H20" s="150" t="s">
        <v>643</v>
      </c>
      <c r="I20" s="150" t="s">
        <v>643</v>
      </c>
      <c r="J20" s="150" t="s">
        <v>643</v>
      </c>
      <c r="K20" s="150" t="s">
        <v>643</v>
      </c>
      <c r="L20" s="159" t="s">
        <v>643</v>
      </c>
      <c r="M20" s="71" t="s">
        <v>643</v>
      </c>
      <c r="N20" s="71" t="s">
        <v>643</v>
      </c>
      <c r="O20" s="160" t="s">
        <v>643</v>
      </c>
      <c r="P20" s="160" t="s">
        <v>643</v>
      </c>
    </row>
    <row r="21" spans="1:16" ht="12.75" hidden="1">
      <c r="A21" s="162"/>
      <c r="B21" s="927" t="s">
        <v>279</v>
      </c>
      <c r="C21" s="131"/>
      <c r="D21" s="167"/>
      <c r="E21" s="167"/>
      <c r="F21" s="167"/>
      <c r="G21" s="167"/>
      <c r="H21" s="167"/>
      <c r="I21" s="167"/>
      <c r="J21" s="167"/>
      <c r="K21" s="167"/>
      <c r="L21" s="72"/>
      <c r="M21" s="73"/>
      <c r="N21" s="73"/>
      <c r="O21" s="168"/>
      <c r="P21" s="168"/>
    </row>
    <row r="22" spans="1:16" ht="12.75" hidden="1">
      <c r="A22" s="938" t="s">
        <v>644</v>
      </c>
      <c r="B22" s="939"/>
      <c r="C22" s="940"/>
      <c r="D22" s="172">
        <v>0.711</v>
      </c>
      <c r="E22" s="172">
        <v>0.711</v>
      </c>
      <c r="F22" s="172">
        <v>0.711</v>
      </c>
      <c r="G22" s="172">
        <v>1.016</v>
      </c>
      <c r="H22" s="172">
        <v>0.387</v>
      </c>
      <c r="I22" s="172">
        <v>0.387</v>
      </c>
      <c r="J22" s="172">
        <v>0.387</v>
      </c>
      <c r="K22" s="172">
        <v>0.387</v>
      </c>
      <c r="L22" s="173">
        <v>0.387</v>
      </c>
      <c r="M22" s="174">
        <v>0.387</v>
      </c>
      <c r="N22" s="174">
        <v>0.387</v>
      </c>
      <c r="O22" s="175">
        <v>0.387</v>
      </c>
      <c r="P22" s="175">
        <v>0.387</v>
      </c>
    </row>
    <row r="23" spans="1:16" ht="12.75" hidden="1">
      <c r="A23" s="936" t="s">
        <v>283</v>
      </c>
      <c r="B23" s="46"/>
      <c r="C23" s="131"/>
      <c r="D23" s="167"/>
      <c r="E23" s="167"/>
      <c r="F23" s="167"/>
      <c r="G23" s="167"/>
      <c r="H23" s="167"/>
      <c r="I23" s="167"/>
      <c r="J23" s="167"/>
      <c r="K23" s="167"/>
      <c r="L23" s="72"/>
      <c r="M23" s="73"/>
      <c r="N23" s="73"/>
      <c r="O23" s="168"/>
      <c r="P23" s="168"/>
    </row>
    <row r="24" spans="1:16" ht="12.75" hidden="1">
      <c r="A24" s="162"/>
      <c r="B24" s="941" t="s">
        <v>284</v>
      </c>
      <c r="C24" s="131"/>
      <c r="D24" s="167"/>
      <c r="E24" s="167"/>
      <c r="F24" s="167"/>
      <c r="G24" s="167"/>
      <c r="H24" s="167"/>
      <c r="I24" s="167"/>
      <c r="J24" s="167"/>
      <c r="K24" s="167"/>
      <c r="L24" s="72"/>
      <c r="M24" s="73"/>
      <c r="N24" s="73"/>
      <c r="O24" s="168"/>
      <c r="P24" s="168"/>
    </row>
    <row r="25" spans="1:16" ht="12.75" hidden="1">
      <c r="A25" s="162"/>
      <c r="B25" s="46" t="s">
        <v>285</v>
      </c>
      <c r="C25" s="131"/>
      <c r="D25" s="167" t="s">
        <v>286</v>
      </c>
      <c r="E25" s="167" t="s">
        <v>286</v>
      </c>
      <c r="F25" s="167" t="s">
        <v>286</v>
      </c>
      <c r="G25" s="167" t="s">
        <v>287</v>
      </c>
      <c r="H25" s="167" t="s">
        <v>287</v>
      </c>
      <c r="I25" s="167" t="s">
        <v>287</v>
      </c>
      <c r="J25" s="167" t="s">
        <v>287</v>
      </c>
      <c r="K25" s="167" t="s">
        <v>287</v>
      </c>
      <c r="L25" s="72" t="s">
        <v>287</v>
      </c>
      <c r="M25" s="73" t="s">
        <v>287</v>
      </c>
      <c r="N25" s="73" t="s">
        <v>287</v>
      </c>
      <c r="O25" s="168" t="s">
        <v>287</v>
      </c>
      <c r="P25" s="168" t="s">
        <v>287</v>
      </c>
    </row>
    <row r="26" spans="1:16" ht="12.75" hidden="1">
      <c r="A26" s="162"/>
      <c r="B26" s="46" t="s">
        <v>288</v>
      </c>
      <c r="C26" s="131"/>
      <c r="D26" s="167"/>
      <c r="E26" s="167"/>
      <c r="F26" s="167"/>
      <c r="G26" s="167"/>
      <c r="H26" s="167"/>
      <c r="I26" s="167"/>
      <c r="J26" s="167"/>
      <c r="K26" s="167"/>
      <c r="L26" s="72"/>
      <c r="M26" s="73"/>
      <c r="N26" s="73"/>
      <c r="O26" s="168"/>
      <c r="P26" s="168"/>
    </row>
    <row r="27" spans="1:16" ht="12.75" hidden="1">
      <c r="A27" s="162"/>
      <c r="B27" s="46"/>
      <c r="C27" s="131" t="s">
        <v>289</v>
      </c>
      <c r="D27" s="167" t="s">
        <v>290</v>
      </c>
      <c r="E27" s="167" t="s">
        <v>290</v>
      </c>
      <c r="F27" s="167" t="s">
        <v>290</v>
      </c>
      <c r="G27" s="167" t="s">
        <v>291</v>
      </c>
      <c r="H27" s="167" t="s">
        <v>291</v>
      </c>
      <c r="I27" s="167" t="s">
        <v>291</v>
      </c>
      <c r="J27" s="167" t="s">
        <v>291</v>
      </c>
      <c r="K27" s="167" t="s">
        <v>291</v>
      </c>
      <c r="L27" s="72" t="s">
        <v>291</v>
      </c>
      <c r="M27" s="73" t="s">
        <v>291</v>
      </c>
      <c r="N27" s="73" t="s">
        <v>291</v>
      </c>
      <c r="O27" s="168" t="s">
        <v>291</v>
      </c>
      <c r="P27" s="168" t="s">
        <v>291</v>
      </c>
    </row>
    <row r="28" spans="1:16" ht="12.75" hidden="1">
      <c r="A28" s="162"/>
      <c r="B28" s="46"/>
      <c r="C28" s="131" t="s">
        <v>292</v>
      </c>
      <c r="D28" s="167" t="s">
        <v>293</v>
      </c>
      <c r="E28" s="167" t="s">
        <v>293</v>
      </c>
      <c r="F28" s="167" t="s">
        <v>293</v>
      </c>
      <c r="G28" s="167" t="s">
        <v>294</v>
      </c>
      <c r="H28" s="167" t="s">
        <v>294</v>
      </c>
      <c r="I28" s="167" t="s">
        <v>294</v>
      </c>
      <c r="J28" s="167" t="s">
        <v>294</v>
      </c>
      <c r="K28" s="167" t="s">
        <v>294</v>
      </c>
      <c r="L28" s="72" t="s">
        <v>294</v>
      </c>
      <c r="M28" s="73" t="s">
        <v>294</v>
      </c>
      <c r="N28" s="73" t="s">
        <v>294</v>
      </c>
      <c r="O28" s="168" t="s">
        <v>294</v>
      </c>
      <c r="P28" s="168" t="s">
        <v>294</v>
      </c>
    </row>
    <row r="29" spans="1:16" ht="12.75" hidden="1">
      <c r="A29" s="162"/>
      <c r="B29" s="46"/>
      <c r="C29" s="131" t="s">
        <v>295</v>
      </c>
      <c r="D29" s="167" t="s">
        <v>287</v>
      </c>
      <c r="E29" s="167" t="s">
        <v>287</v>
      </c>
      <c r="F29" s="167" t="s">
        <v>287</v>
      </c>
      <c r="G29" s="167" t="s">
        <v>296</v>
      </c>
      <c r="H29" s="167" t="s">
        <v>296</v>
      </c>
      <c r="I29" s="167" t="s">
        <v>296</v>
      </c>
      <c r="J29" s="167" t="s">
        <v>296</v>
      </c>
      <c r="K29" s="167" t="s">
        <v>296</v>
      </c>
      <c r="L29" s="72" t="s">
        <v>296</v>
      </c>
      <c r="M29" s="73" t="s">
        <v>296</v>
      </c>
      <c r="N29" s="73" t="s">
        <v>296</v>
      </c>
      <c r="O29" s="168" t="s">
        <v>296</v>
      </c>
      <c r="P29" s="168" t="s">
        <v>296</v>
      </c>
    </row>
    <row r="30" spans="1:16" ht="12.75" hidden="1">
      <c r="A30" s="162"/>
      <c r="B30" s="46"/>
      <c r="C30" s="131" t="s">
        <v>297</v>
      </c>
      <c r="D30" s="167" t="s">
        <v>298</v>
      </c>
      <c r="E30" s="167" t="s">
        <v>298</v>
      </c>
      <c r="F30" s="167" t="s">
        <v>298</v>
      </c>
      <c r="G30" s="167" t="s">
        <v>645</v>
      </c>
      <c r="H30" s="167" t="s">
        <v>299</v>
      </c>
      <c r="I30" s="167" t="s">
        <v>299</v>
      </c>
      <c r="J30" s="167" t="s">
        <v>299</v>
      </c>
      <c r="K30" s="167" t="s">
        <v>299</v>
      </c>
      <c r="L30" s="72" t="s">
        <v>299</v>
      </c>
      <c r="M30" s="73" t="s">
        <v>299</v>
      </c>
      <c r="N30" s="73" t="s">
        <v>299</v>
      </c>
      <c r="O30" s="168" t="s">
        <v>299</v>
      </c>
      <c r="P30" s="168" t="s">
        <v>299</v>
      </c>
    </row>
    <row r="31" spans="1:16" ht="12.75" hidden="1">
      <c r="A31" s="162"/>
      <c r="B31" s="46"/>
      <c r="C31" s="131" t="s">
        <v>300</v>
      </c>
      <c r="D31" s="167" t="s">
        <v>646</v>
      </c>
      <c r="E31" s="167" t="s">
        <v>646</v>
      </c>
      <c r="F31" s="167" t="s">
        <v>646</v>
      </c>
      <c r="G31" s="167" t="s">
        <v>647</v>
      </c>
      <c r="H31" s="167" t="s">
        <v>648</v>
      </c>
      <c r="I31" s="167" t="s">
        <v>648</v>
      </c>
      <c r="J31" s="167" t="s">
        <v>648</v>
      </c>
      <c r="K31" s="167" t="s">
        <v>648</v>
      </c>
      <c r="L31" s="72" t="s">
        <v>648</v>
      </c>
      <c r="M31" s="73" t="s">
        <v>648</v>
      </c>
      <c r="N31" s="73" t="s">
        <v>648</v>
      </c>
      <c r="O31" s="168" t="s">
        <v>648</v>
      </c>
      <c r="P31" s="168" t="s">
        <v>648</v>
      </c>
    </row>
    <row r="32" spans="1:16" ht="7.5" customHeight="1" hidden="1">
      <c r="A32" s="162"/>
      <c r="B32" s="46"/>
      <c r="C32" s="131"/>
      <c r="D32" s="167"/>
      <c r="E32" s="167"/>
      <c r="F32" s="167"/>
      <c r="G32" s="167"/>
      <c r="H32" s="167"/>
      <c r="I32" s="167"/>
      <c r="J32" s="167"/>
      <c r="K32" s="167"/>
      <c r="L32" s="72"/>
      <c r="M32" s="73"/>
      <c r="N32" s="73"/>
      <c r="O32" s="168"/>
      <c r="P32" s="168"/>
    </row>
    <row r="33" spans="1:16" ht="12.75" hidden="1">
      <c r="A33" s="162"/>
      <c r="B33" s="941" t="s">
        <v>301</v>
      </c>
      <c r="C33" s="131"/>
      <c r="D33" s="167"/>
      <c r="E33" s="167"/>
      <c r="F33" s="167"/>
      <c r="G33" s="167"/>
      <c r="H33" s="167"/>
      <c r="I33" s="167"/>
      <c r="J33" s="167"/>
      <c r="K33" s="167"/>
      <c r="L33" s="72"/>
      <c r="M33" s="73"/>
      <c r="N33" s="73"/>
      <c r="O33" s="168"/>
      <c r="P33" s="168"/>
    </row>
    <row r="34" spans="1:16" ht="12.75" hidden="1">
      <c r="A34" s="162"/>
      <c r="B34" s="46" t="s">
        <v>302</v>
      </c>
      <c r="C34" s="131"/>
      <c r="D34" s="167" t="s">
        <v>303</v>
      </c>
      <c r="E34" s="167" t="s">
        <v>303</v>
      </c>
      <c r="F34" s="167" t="s">
        <v>303</v>
      </c>
      <c r="G34" s="167" t="s">
        <v>303</v>
      </c>
      <c r="H34" s="167" t="s">
        <v>303</v>
      </c>
      <c r="I34" s="167" t="s">
        <v>303</v>
      </c>
      <c r="J34" s="167" t="s">
        <v>303</v>
      </c>
      <c r="K34" s="167" t="s">
        <v>303</v>
      </c>
      <c r="L34" s="72" t="s">
        <v>303</v>
      </c>
      <c r="M34" s="73" t="s">
        <v>303</v>
      </c>
      <c r="N34" s="73" t="s">
        <v>303</v>
      </c>
      <c r="O34" s="168" t="s">
        <v>303</v>
      </c>
      <c r="P34" s="168" t="s">
        <v>303</v>
      </c>
    </row>
    <row r="35" spans="1:16" ht="12.75" hidden="1">
      <c r="A35" s="162"/>
      <c r="B35" s="927" t="s">
        <v>304</v>
      </c>
      <c r="C35" s="131"/>
      <c r="D35" s="167" t="s">
        <v>305</v>
      </c>
      <c r="E35" s="167" t="s">
        <v>305</v>
      </c>
      <c r="F35" s="167" t="s">
        <v>305</v>
      </c>
      <c r="G35" s="167" t="s">
        <v>306</v>
      </c>
      <c r="H35" s="167" t="s">
        <v>306</v>
      </c>
      <c r="I35" s="167" t="s">
        <v>306</v>
      </c>
      <c r="J35" s="167" t="s">
        <v>306</v>
      </c>
      <c r="K35" s="167" t="s">
        <v>306</v>
      </c>
      <c r="L35" s="72" t="s">
        <v>306</v>
      </c>
      <c r="M35" s="73" t="s">
        <v>306</v>
      </c>
      <c r="N35" s="73" t="s">
        <v>306</v>
      </c>
      <c r="O35" s="168" t="s">
        <v>306</v>
      </c>
      <c r="P35" s="168" t="s">
        <v>306</v>
      </c>
    </row>
    <row r="36" spans="1:16" ht="12.75" hidden="1">
      <c r="A36" s="162"/>
      <c r="B36" s="927" t="s">
        <v>307</v>
      </c>
      <c r="C36" s="131"/>
      <c r="D36" s="167" t="s">
        <v>308</v>
      </c>
      <c r="E36" s="167" t="s">
        <v>308</v>
      </c>
      <c r="F36" s="167" t="s">
        <v>308</v>
      </c>
      <c r="G36" s="167" t="s">
        <v>649</v>
      </c>
      <c r="H36" s="167" t="s">
        <v>649</v>
      </c>
      <c r="I36" s="167" t="s">
        <v>649</v>
      </c>
      <c r="J36" s="167" t="s">
        <v>649</v>
      </c>
      <c r="K36" s="167" t="s">
        <v>649</v>
      </c>
      <c r="L36" s="72" t="s">
        <v>649</v>
      </c>
      <c r="M36" s="73" t="s">
        <v>649</v>
      </c>
      <c r="N36" s="73" t="s">
        <v>649</v>
      </c>
      <c r="O36" s="168" t="s">
        <v>649</v>
      </c>
      <c r="P36" s="168" t="s">
        <v>649</v>
      </c>
    </row>
    <row r="37" spans="1:16" ht="12.75" hidden="1">
      <c r="A37" s="162"/>
      <c r="B37" s="927" t="s">
        <v>309</v>
      </c>
      <c r="C37" s="131"/>
      <c r="D37" s="167" t="s">
        <v>310</v>
      </c>
      <c r="E37" s="167" t="s">
        <v>310</v>
      </c>
      <c r="F37" s="167" t="s">
        <v>310</v>
      </c>
      <c r="G37" s="167" t="s">
        <v>650</v>
      </c>
      <c r="H37" s="167" t="s">
        <v>650</v>
      </c>
      <c r="I37" s="167" t="s">
        <v>650</v>
      </c>
      <c r="J37" s="167" t="s">
        <v>650</v>
      </c>
      <c r="K37" s="167" t="s">
        <v>650</v>
      </c>
      <c r="L37" s="72" t="s">
        <v>650</v>
      </c>
      <c r="M37" s="73" t="s">
        <v>650</v>
      </c>
      <c r="N37" s="73" t="s">
        <v>650</v>
      </c>
      <c r="O37" s="168" t="s">
        <v>650</v>
      </c>
      <c r="P37" s="168" t="s">
        <v>650</v>
      </c>
    </row>
    <row r="38" spans="1:16" ht="12.75" hidden="1">
      <c r="A38" s="162"/>
      <c r="B38" s="927" t="s">
        <v>311</v>
      </c>
      <c r="C38" s="131"/>
      <c r="D38" s="167" t="s">
        <v>312</v>
      </c>
      <c r="E38" s="167" t="s">
        <v>312</v>
      </c>
      <c r="F38" s="167" t="s">
        <v>312</v>
      </c>
      <c r="G38" s="167" t="s">
        <v>651</v>
      </c>
      <c r="H38" s="167" t="s">
        <v>652</v>
      </c>
      <c r="I38" s="167" t="s">
        <v>652</v>
      </c>
      <c r="J38" s="167" t="s">
        <v>652</v>
      </c>
      <c r="K38" s="167" t="s">
        <v>652</v>
      </c>
      <c r="L38" s="72" t="s">
        <v>652</v>
      </c>
      <c r="M38" s="73" t="s">
        <v>652</v>
      </c>
      <c r="N38" s="73" t="s">
        <v>652</v>
      </c>
      <c r="O38" s="168" t="s">
        <v>652</v>
      </c>
      <c r="P38" s="168" t="s">
        <v>652</v>
      </c>
    </row>
    <row r="39" spans="1:16" ht="7.5" customHeight="1" hidden="1">
      <c r="A39" s="937"/>
      <c r="B39" s="942"/>
      <c r="C39" s="132"/>
      <c r="D39" s="167"/>
      <c r="E39" s="167"/>
      <c r="F39" s="167"/>
      <c r="G39" s="167"/>
      <c r="H39" s="167"/>
      <c r="I39" s="167"/>
      <c r="J39" s="167"/>
      <c r="K39" s="167"/>
      <c r="L39" s="72"/>
      <c r="M39" s="73"/>
      <c r="N39" s="73"/>
      <c r="O39" s="168"/>
      <c r="P39" s="168"/>
    </row>
    <row r="40" spans="1:35" s="946" customFormat="1" ht="12.75" hidden="1">
      <c r="A40" s="943"/>
      <c r="B40" s="944" t="s">
        <v>313</v>
      </c>
      <c r="C40" s="945"/>
      <c r="D40" s="140">
        <v>4</v>
      </c>
      <c r="E40" s="140">
        <v>4</v>
      </c>
      <c r="F40" s="140">
        <v>4</v>
      </c>
      <c r="G40" s="140"/>
      <c r="H40" s="140"/>
      <c r="I40" s="140"/>
      <c r="J40" s="140"/>
      <c r="K40" s="140"/>
      <c r="L40" s="153"/>
      <c r="M40" s="176"/>
      <c r="N40" s="176"/>
      <c r="O40" s="142"/>
      <c r="P40" s="142"/>
      <c r="AH40" s="154"/>
      <c r="AI40" s="154"/>
    </row>
    <row r="41" spans="1:16" ht="12.75" hidden="1">
      <c r="A41" s="52" t="s">
        <v>653</v>
      </c>
      <c r="B41" s="46"/>
      <c r="C41" s="46"/>
      <c r="D41" s="52"/>
      <c r="E41" s="52"/>
      <c r="F41" s="52"/>
      <c r="G41" s="52"/>
      <c r="H41" s="52"/>
      <c r="I41" s="52"/>
      <c r="J41" s="52"/>
      <c r="K41" s="52"/>
      <c r="L41" s="52"/>
      <c r="M41" s="46"/>
      <c r="N41" s="46"/>
      <c r="O41" s="46"/>
      <c r="P41" s="46"/>
    </row>
    <row r="42" spans="1:16" ht="12.75" hidden="1">
      <c r="A42" s="52"/>
      <c r="B42" s="46" t="s">
        <v>676</v>
      </c>
      <c r="C42" s="46"/>
      <c r="D42" s="52"/>
      <c r="E42" s="52"/>
      <c r="F42" s="52"/>
      <c r="G42" s="52"/>
      <c r="H42" s="52"/>
      <c r="I42" s="52"/>
      <c r="J42" s="52"/>
      <c r="K42" s="52"/>
      <c r="L42" s="52"/>
      <c r="M42" s="46"/>
      <c r="N42" s="46"/>
      <c r="O42" s="46"/>
      <c r="P42" s="46"/>
    </row>
    <row r="43" spans="1:16" ht="12.75" hidden="1">
      <c r="A43" s="52"/>
      <c r="B43" s="46" t="s">
        <v>677</v>
      </c>
      <c r="C43" s="46"/>
      <c r="D43" s="52"/>
      <c r="E43" s="52"/>
      <c r="F43" s="52"/>
      <c r="G43" s="52"/>
      <c r="H43" s="52"/>
      <c r="I43" s="52"/>
      <c r="J43" s="52"/>
      <c r="K43" s="52"/>
      <c r="L43" s="52"/>
      <c r="M43" s="46"/>
      <c r="N43" s="46"/>
      <c r="O43" s="46"/>
      <c r="P43" s="46"/>
    </row>
    <row r="44" spans="1:16" ht="12.75" hidden="1">
      <c r="A44" s="52"/>
      <c r="B44" s="46" t="s">
        <v>678</v>
      </c>
      <c r="C44" s="46"/>
      <c r="D44" s="52"/>
      <c r="E44" s="52"/>
      <c r="F44" s="52"/>
      <c r="G44" s="52"/>
      <c r="H44" s="52"/>
      <c r="I44" s="52"/>
      <c r="J44" s="52"/>
      <c r="K44" s="52"/>
      <c r="L44" s="52"/>
      <c r="M44" s="46"/>
      <c r="N44" s="46"/>
      <c r="O44" s="46"/>
      <c r="P44" s="46"/>
    </row>
    <row r="45" spans="1:16" ht="12.75" hidden="1">
      <c r="A45" s="52"/>
      <c r="B45" s="46" t="s">
        <v>679</v>
      </c>
      <c r="C45" s="46"/>
      <c r="D45" s="52"/>
      <c r="E45" s="52"/>
      <c r="F45" s="52"/>
      <c r="G45" s="52"/>
      <c r="H45" s="52"/>
      <c r="I45" s="52"/>
      <c r="J45" s="52"/>
      <c r="K45" s="52"/>
      <c r="L45" s="52"/>
      <c r="M45" s="46"/>
      <c r="N45" s="46"/>
      <c r="O45" s="46"/>
      <c r="P45" s="46"/>
    </row>
    <row r="46" spans="1:16" ht="12.75" hidden="1">
      <c r="A46" s="52"/>
      <c r="B46" s="46"/>
      <c r="C46" s="46"/>
      <c r="D46" s="52"/>
      <c r="E46" s="52"/>
      <c r="F46" s="52"/>
      <c r="G46" s="52"/>
      <c r="H46" s="52"/>
      <c r="I46" s="52"/>
      <c r="J46" s="52"/>
      <c r="K46" s="52"/>
      <c r="L46" s="52"/>
      <c r="M46" s="46"/>
      <c r="N46" s="46"/>
      <c r="O46" s="46"/>
      <c r="P46" s="46"/>
    </row>
    <row r="47" spans="1:16" ht="12.75" hidden="1">
      <c r="A47" s="52" t="s">
        <v>680</v>
      </c>
      <c r="B47" s="46" t="s">
        <v>681</v>
      </c>
      <c r="C47" s="46"/>
      <c r="D47" s="52"/>
      <c r="E47" s="52"/>
      <c r="F47" s="52"/>
      <c r="G47" s="52"/>
      <c r="H47" s="52"/>
      <c r="I47" s="52"/>
      <c r="J47" s="52"/>
      <c r="K47" s="52"/>
      <c r="L47" s="52"/>
      <c r="M47" s="46"/>
      <c r="N47" s="46"/>
      <c r="O47" s="46"/>
      <c r="P47" s="46"/>
    </row>
    <row r="48" spans="1:16" ht="12.75" hidden="1">
      <c r="A48" s="52"/>
      <c r="B48" s="46"/>
      <c r="C48" s="46" t="s">
        <v>284</v>
      </c>
      <c r="D48" s="52"/>
      <c r="E48" s="52"/>
      <c r="F48" s="52"/>
      <c r="G48" s="52"/>
      <c r="H48" s="52"/>
      <c r="I48" s="52"/>
      <c r="J48" s="52"/>
      <c r="K48" s="52"/>
      <c r="L48" s="52"/>
      <c r="M48" s="46"/>
      <c r="N48" s="46"/>
      <c r="O48" s="46"/>
      <c r="P48" s="46"/>
    </row>
    <row r="49" spans="1:16" ht="12.75" hidden="1">
      <c r="A49" s="52"/>
      <c r="B49" s="46"/>
      <c r="C49" s="46" t="s">
        <v>288</v>
      </c>
      <c r="D49" s="52"/>
      <c r="E49" s="52"/>
      <c r="F49" s="52"/>
      <c r="G49" s="52"/>
      <c r="H49" s="52"/>
      <c r="I49" s="52"/>
      <c r="J49" s="52"/>
      <c r="K49" s="52"/>
      <c r="L49" s="52"/>
      <c r="M49" s="46"/>
      <c r="N49" s="46"/>
      <c r="O49" s="46"/>
      <c r="P49" s="46"/>
    </row>
    <row r="50" spans="1:16" ht="12.75" hidden="1">
      <c r="A50" s="52"/>
      <c r="B50" s="46"/>
      <c r="C50" s="947" t="s">
        <v>292</v>
      </c>
      <c r="D50" s="52"/>
      <c r="E50" s="52"/>
      <c r="F50" s="52"/>
      <c r="G50" s="52"/>
      <c r="H50" s="52"/>
      <c r="I50" s="52"/>
      <c r="J50" s="52"/>
      <c r="K50" s="52"/>
      <c r="L50" s="52"/>
      <c r="M50" s="46"/>
      <c r="N50" s="46"/>
      <c r="O50" s="46"/>
      <c r="P50" s="46"/>
    </row>
    <row r="51" spans="1:16" ht="12.75" hidden="1">
      <c r="A51" s="52"/>
      <c r="B51" s="46"/>
      <c r="C51" s="947" t="s">
        <v>295</v>
      </c>
      <c r="D51" s="52"/>
      <c r="E51" s="52"/>
      <c r="F51" s="52"/>
      <c r="G51" s="52"/>
      <c r="H51" s="52"/>
      <c r="I51" s="52"/>
      <c r="J51" s="52"/>
      <c r="K51" s="52"/>
      <c r="L51" s="52"/>
      <c r="M51" s="46"/>
      <c r="N51" s="46"/>
      <c r="O51" s="46"/>
      <c r="P51" s="46"/>
    </row>
    <row r="52" spans="1:16" ht="12.75" hidden="1">
      <c r="A52" s="52"/>
      <c r="B52" s="46"/>
      <c r="C52" s="947" t="s">
        <v>297</v>
      </c>
      <c r="D52" s="52"/>
      <c r="E52" s="52"/>
      <c r="F52" s="52"/>
      <c r="G52" s="52"/>
      <c r="H52" s="52"/>
      <c r="I52" s="52"/>
      <c r="J52" s="52"/>
      <c r="K52" s="52"/>
      <c r="L52" s="52"/>
      <c r="M52" s="46"/>
      <c r="N52" s="46"/>
      <c r="O52" s="46"/>
      <c r="P52" s="46"/>
    </row>
    <row r="53" spans="1:16" ht="12.75" hidden="1">
      <c r="A53" s="52"/>
      <c r="B53" s="46"/>
      <c r="C53" s="947" t="s">
        <v>682</v>
      </c>
      <c r="D53" s="52"/>
      <c r="E53" s="52"/>
      <c r="F53" s="52"/>
      <c r="G53" s="52"/>
      <c r="H53" s="52"/>
      <c r="I53" s="52"/>
      <c r="J53" s="52"/>
      <c r="K53" s="52"/>
      <c r="L53" s="52"/>
      <c r="M53" s="46"/>
      <c r="N53" s="46"/>
      <c r="O53" s="46"/>
      <c r="P53" s="46"/>
    </row>
    <row r="54" spans="1:16" ht="12.75" hidden="1">
      <c r="A54" s="52"/>
      <c r="B54" s="46"/>
      <c r="C54" s="947" t="s">
        <v>683</v>
      </c>
      <c r="D54" s="52"/>
      <c r="E54" s="52"/>
      <c r="F54" s="52"/>
      <c r="G54" s="52"/>
      <c r="H54" s="52"/>
      <c r="I54" s="52"/>
      <c r="J54" s="52"/>
      <c r="K54" s="52"/>
      <c r="L54" s="52"/>
      <c r="M54" s="46"/>
      <c r="N54" s="46"/>
      <c r="O54" s="46"/>
      <c r="P54" s="46"/>
    </row>
    <row r="55" spans="1:16" ht="12.75" hidden="1">
      <c r="A55" s="52"/>
      <c r="B55" s="46"/>
      <c r="C55" s="947" t="s">
        <v>684</v>
      </c>
      <c r="D55" s="52"/>
      <c r="E55" s="52"/>
      <c r="F55" s="52"/>
      <c r="G55" s="52"/>
      <c r="H55" s="52"/>
      <c r="I55" s="52"/>
      <c r="J55" s="52"/>
      <c r="K55" s="52"/>
      <c r="L55" s="52"/>
      <c r="M55" s="46"/>
      <c r="N55" s="46"/>
      <c r="O55" s="46"/>
      <c r="P55" s="46"/>
    </row>
    <row r="56" spans="1:16" ht="12.75" hidden="1">
      <c r="A56" s="52"/>
      <c r="B56" s="46"/>
      <c r="C56" s="947" t="s">
        <v>685</v>
      </c>
      <c r="D56" s="52"/>
      <c r="E56" s="52"/>
      <c r="F56" s="52"/>
      <c r="G56" s="52"/>
      <c r="H56" s="52"/>
      <c r="I56" s="52"/>
      <c r="J56" s="52"/>
      <c r="K56" s="52"/>
      <c r="L56" s="52"/>
      <c r="M56" s="46"/>
      <c r="N56" s="46"/>
      <c r="O56" s="46"/>
      <c r="P56" s="46"/>
    </row>
    <row r="57" spans="1:16" ht="12.75" hidden="1">
      <c r="A57" s="52"/>
      <c r="B57" s="46"/>
      <c r="C57" s="46" t="s">
        <v>301</v>
      </c>
      <c r="D57" s="52"/>
      <c r="E57" s="52"/>
      <c r="F57" s="52"/>
      <c r="G57" s="52"/>
      <c r="H57" s="52"/>
      <c r="I57" s="52"/>
      <c r="J57" s="52"/>
      <c r="K57" s="52"/>
      <c r="L57" s="52"/>
      <c r="M57" s="46"/>
      <c r="N57" s="46"/>
      <c r="O57" s="46"/>
      <c r="P57" s="46"/>
    </row>
    <row r="58" spans="1:16" ht="12.75" hidden="1">
      <c r="A58" s="52"/>
      <c r="B58" s="46"/>
      <c r="C58" s="46" t="s">
        <v>302</v>
      </c>
      <c r="D58" s="52"/>
      <c r="E58" s="52"/>
      <c r="F58" s="52"/>
      <c r="G58" s="52"/>
      <c r="H58" s="52"/>
      <c r="I58" s="52"/>
      <c r="J58" s="52"/>
      <c r="K58" s="52"/>
      <c r="L58" s="52"/>
      <c r="M58" s="46"/>
      <c r="N58" s="46"/>
      <c r="O58" s="46"/>
      <c r="P58" s="46"/>
    </row>
    <row r="59" spans="1:16" ht="12.75" hidden="1">
      <c r="A59" s="52"/>
      <c r="B59" s="46"/>
      <c r="C59" s="928" t="s">
        <v>686</v>
      </c>
      <c r="D59" s="52"/>
      <c r="E59" s="52"/>
      <c r="F59" s="52"/>
      <c r="G59" s="52"/>
      <c r="H59" s="52"/>
      <c r="I59" s="52"/>
      <c r="J59" s="52"/>
      <c r="K59" s="52"/>
      <c r="L59" s="52"/>
      <c r="M59" s="46"/>
      <c r="N59" s="46"/>
      <c r="O59" s="46"/>
      <c r="P59" s="46"/>
    </row>
    <row r="60" spans="1:16" ht="12.75" hidden="1">
      <c r="A60" s="52"/>
      <c r="B60" s="46"/>
      <c r="C60" s="928" t="s">
        <v>687</v>
      </c>
      <c r="D60" s="52"/>
      <c r="E60" s="52"/>
      <c r="F60" s="52"/>
      <c r="G60" s="52"/>
      <c r="H60" s="52"/>
      <c r="I60" s="52"/>
      <c r="J60" s="52"/>
      <c r="K60" s="52"/>
      <c r="L60" s="52"/>
      <c r="M60" s="46"/>
      <c r="N60" s="46"/>
      <c r="O60" s="46"/>
      <c r="P60" s="46"/>
    </row>
    <row r="61" spans="1:16" ht="12.75" hidden="1">
      <c r="A61" s="52"/>
      <c r="B61" s="46"/>
      <c r="C61" s="927" t="s">
        <v>309</v>
      </c>
      <c r="D61" s="52"/>
      <c r="E61" s="52"/>
      <c r="F61" s="52"/>
      <c r="G61" s="52"/>
      <c r="H61" s="52"/>
      <c r="I61" s="52"/>
      <c r="J61" s="52"/>
      <c r="K61" s="52"/>
      <c r="L61" s="52"/>
      <c r="M61" s="46"/>
      <c r="N61" s="46"/>
      <c r="O61" s="46"/>
      <c r="P61" s="46"/>
    </row>
    <row r="62" spans="1:16" ht="12.75" hidden="1">
      <c r="A62" s="52"/>
      <c r="B62" s="46"/>
      <c r="C62" s="927"/>
      <c r="D62" s="52"/>
      <c r="E62" s="52"/>
      <c r="F62" s="52"/>
      <c r="G62" s="52"/>
      <c r="H62" s="52"/>
      <c r="I62" s="52"/>
      <c r="J62" s="52"/>
      <c r="K62" s="52"/>
      <c r="L62" s="52"/>
      <c r="M62" s="46"/>
      <c r="N62" s="46"/>
      <c r="O62" s="46"/>
      <c r="P62" s="46"/>
    </row>
    <row r="63" spans="1:16" ht="12.75" hidden="1">
      <c r="A63" s="926" t="s">
        <v>336</v>
      </c>
      <c r="B63" s="46"/>
      <c r="C63" s="46"/>
      <c r="D63" s="52"/>
      <c r="E63" s="52"/>
      <c r="F63" s="52"/>
      <c r="G63" s="52"/>
      <c r="H63" s="52"/>
      <c r="I63" s="52"/>
      <c r="J63" s="52"/>
      <c r="K63" s="52"/>
      <c r="L63" s="52"/>
      <c r="M63" s="46"/>
      <c r="N63" s="46"/>
      <c r="O63" s="46"/>
      <c r="P63" s="46"/>
    </row>
    <row r="64" spans="1:16" ht="12.75" hidden="1">
      <c r="A64" s="926" t="s">
        <v>337</v>
      </c>
      <c r="B64" s="46"/>
      <c r="C64" s="46"/>
      <c r="D64" s="52"/>
      <c r="E64" s="52"/>
      <c r="F64" s="52"/>
      <c r="G64" s="52"/>
      <c r="H64" s="52"/>
      <c r="I64" s="52"/>
      <c r="J64" s="52"/>
      <c r="K64" s="52"/>
      <c r="L64" s="52"/>
      <c r="M64" s="46"/>
      <c r="N64" s="46"/>
      <c r="O64" s="46"/>
      <c r="P64" s="46"/>
    </row>
    <row r="65" spans="2:3" ht="12.75" hidden="1">
      <c r="B65" s="119"/>
      <c r="C65" s="119"/>
    </row>
    <row r="66" spans="1:49" s="67" customFormat="1" ht="12.75">
      <c r="A66" s="1467" t="s">
        <v>1405</v>
      </c>
      <c r="B66" s="1467"/>
      <c r="C66" s="1467"/>
      <c r="D66" s="1467"/>
      <c r="E66" s="1467"/>
      <c r="F66" s="1467"/>
      <c r="G66" s="1467"/>
      <c r="H66" s="1467"/>
      <c r="I66" s="1467"/>
      <c r="J66" s="1467"/>
      <c r="K66" s="1467"/>
      <c r="L66" s="1467"/>
      <c r="M66" s="1467"/>
      <c r="N66" s="1467"/>
      <c r="O66" s="1467"/>
      <c r="P66" s="1467"/>
      <c r="Q66" s="1467"/>
      <c r="R66" s="1467"/>
      <c r="S66" s="1467"/>
      <c r="T66" s="1467"/>
      <c r="U66" s="1467"/>
      <c r="V66" s="1467"/>
      <c r="W66" s="1467"/>
      <c r="X66" s="1467"/>
      <c r="Y66" s="1467"/>
      <c r="Z66" s="1467"/>
      <c r="AA66" s="1467"/>
      <c r="AB66" s="1467"/>
      <c r="AC66" s="1467"/>
      <c r="AD66" s="1467"/>
      <c r="AE66" s="1467"/>
      <c r="AF66" s="1467"/>
      <c r="AG66" s="1467"/>
      <c r="AH66" s="1467"/>
      <c r="AI66" s="1467"/>
      <c r="AJ66" s="1467"/>
      <c r="AK66" s="1467"/>
      <c r="AL66" s="1467"/>
      <c r="AM66" s="1467"/>
      <c r="AN66" s="1467"/>
      <c r="AO66" s="1467"/>
      <c r="AP66" s="1467"/>
      <c r="AQ66" s="1467"/>
      <c r="AR66" s="1467"/>
      <c r="AS66" s="1467"/>
      <c r="AT66" s="1467"/>
      <c r="AU66" s="1467"/>
      <c r="AV66" s="1467"/>
      <c r="AW66" s="948"/>
    </row>
    <row r="67" spans="1:49" ht="15.75">
      <c r="A67" s="1384" t="s">
        <v>272</v>
      </c>
      <c r="B67" s="1384"/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4"/>
      <c r="AB67" s="1384"/>
      <c r="AC67" s="1384"/>
      <c r="AD67" s="1384"/>
      <c r="AE67" s="1384"/>
      <c r="AF67" s="1384"/>
      <c r="AG67" s="1384"/>
      <c r="AH67" s="1384"/>
      <c r="AI67" s="1384"/>
      <c r="AJ67" s="1384"/>
      <c r="AK67" s="1384"/>
      <c r="AL67" s="1384"/>
      <c r="AM67" s="1384"/>
      <c r="AN67" s="1384"/>
      <c r="AO67" s="1384"/>
      <c r="AP67" s="1384"/>
      <c r="AQ67" s="1384"/>
      <c r="AR67" s="1384"/>
      <c r="AS67" s="1384"/>
      <c r="AT67" s="1384"/>
      <c r="AU67" s="1384"/>
      <c r="AV67" s="1384"/>
      <c r="AW67" s="119"/>
    </row>
    <row r="68" spans="1:49" ht="12.75">
      <c r="A68" s="1383" t="s">
        <v>338</v>
      </c>
      <c r="B68" s="1383"/>
      <c r="C68" s="1383"/>
      <c r="D68" s="1383"/>
      <c r="E68" s="1383"/>
      <c r="F68" s="1383"/>
      <c r="G68" s="1383"/>
      <c r="H68" s="1383"/>
      <c r="I68" s="1383"/>
      <c r="J68" s="1383"/>
      <c r="K68" s="1383"/>
      <c r="L68" s="1383"/>
      <c r="M68" s="1383"/>
      <c r="N68" s="1383"/>
      <c r="O68" s="1383"/>
      <c r="P68" s="1383"/>
      <c r="Q68" s="1383"/>
      <c r="R68" s="1383"/>
      <c r="S68" s="1383"/>
      <c r="T68" s="1383"/>
      <c r="U68" s="1383"/>
      <c r="V68" s="1383"/>
      <c r="W68" s="1383"/>
      <c r="X68" s="1383"/>
      <c r="Y68" s="1383"/>
      <c r="Z68" s="1383"/>
      <c r="AA68" s="1383"/>
      <c r="AB68" s="1383"/>
      <c r="AC68" s="1383"/>
      <c r="AD68" s="1383"/>
      <c r="AE68" s="1383"/>
      <c r="AF68" s="1383"/>
      <c r="AG68" s="1383"/>
      <c r="AH68" s="1383"/>
      <c r="AI68" s="1383"/>
      <c r="AJ68" s="1383"/>
      <c r="AK68" s="1383"/>
      <c r="AL68" s="1383"/>
      <c r="AM68" s="1383"/>
      <c r="AN68" s="1383"/>
      <c r="AO68" s="1383"/>
      <c r="AP68" s="1383"/>
      <c r="AQ68" s="1383"/>
      <c r="AR68" s="1383"/>
      <c r="AS68" s="1383"/>
      <c r="AT68" s="1383"/>
      <c r="AU68" s="1383"/>
      <c r="AV68" s="1383"/>
      <c r="AW68" s="119"/>
    </row>
    <row r="69" spans="1:49" ht="13.5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46"/>
      <c r="N69" s="46"/>
      <c r="O69" s="46"/>
      <c r="P69" s="46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73"/>
      <c r="AI69" s="73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</row>
    <row r="70" spans="1:49" ht="12.75" customHeight="1" thickTop="1">
      <c r="A70" s="1451" t="s">
        <v>273</v>
      </c>
      <c r="B70" s="1452"/>
      <c r="C70" s="1453"/>
      <c r="D70" s="1088">
        <v>2003</v>
      </c>
      <c r="E70" s="1088">
        <v>2004</v>
      </c>
      <c r="F70" s="1089">
        <v>2005</v>
      </c>
      <c r="G70" s="1088">
        <v>2005</v>
      </c>
      <c r="H70" s="1088">
        <v>2006</v>
      </c>
      <c r="I70" s="1088">
        <v>2006</v>
      </c>
      <c r="J70" s="1089">
        <v>2006</v>
      </c>
      <c r="K70" s="1088">
        <v>2006</v>
      </c>
      <c r="L70" s="1088">
        <v>2007</v>
      </c>
      <c r="M70" s="1088">
        <v>2007</v>
      </c>
      <c r="N70" s="1089">
        <v>2007</v>
      </c>
      <c r="O70" s="1088">
        <v>2007</v>
      </c>
      <c r="P70" s="1088">
        <v>2008</v>
      </c>
      <c r="Q70" s="1088">
        <v>2008</v>
      </c>
      <c r="R70" s="1088">
        <v>2008</v>
      </c>
      <c r="S70" s="1088">
        <v>2008</v>
      </c>
      <c r="T70" s="1088">
        <v>2008</v>
      </c>
      <c r="U70" s="1088">
        <v>2008</v>
      </c>
      <c r="V70" s="1089">
        <v>2008</v>
      </c>
      <c r="W70" s="1090">
        <v>2008</v>
      </c>
      <c r="X70" s="1090">
        <v>2008</v>
      </c>
      <c r="Y70" s="1090">
        <v>2008</v>
      </c>
      <c r="Z70" s="1090">
        <v>2008</v>
      </c>
      <c r="AA70" s="1090">
        <v>2008</v>
      </c>
      <c r="AB70" s="1090">
        <v>2009</v>
      </c>
      <c r="AC70" s="1090">
        <v>2009</v>
      </c>
      <c r="AD70" s="1090">
        <v>2009</v>
      </c>
      <c r="AE70" s="1090">
        <v>2009</v>
      </c>
      <c r="AF70" s="1090">
        <v>2009</v>
      </c>
      <c r="AG70" s="1090">
        <v>2009</v>
      </c>
      <c r="AH70" s="1089">
        <v>2009</v>
      </c>
      <c r="AI70" s="1454" t="s">
        <v>859</v>
      </c>
      <c r="AJ70" s="1456" t="s">
        <v>1657</v>
      </c>
      <c r="AK70" s="1456" t="s">
        <v>1658</v>
      </c>
      <c r="AL70" s="1456" t="s">
        <v>1659</v>
      </c>
      <c r="AM70" s="1091">
        <v>2009</v>
      </c>
      <c r="AN70" s="1091">
        <v>2010</v>
      </c>
      <c r="AO70" s="1091">
        <v>2010</v>
      </c>
      <c r="AP70" s="1091">
        <v>2010</v>
      </c>
      <c r="AQ70" s="1091">
        <v>2010</v>
      </c>
      <c r="AR70" s="1091">
        <v>2010</v>
      </c>
      <c r="AS70" s="1089">
        <v>2010</v>
      </c>
      <c r="AT70" s="1296">
        <v>2010</v>
      </c>
      <c r="AU70" s="1308">
        <v>2010</v>
      </c>
      <c r="AV70" s="1300">
        <v>2010</v>
      </c>
      <c r="AW70" s="119"/>
    </row>
    <row r="71" spans="1:49" ht="12.75">
      <c r="A71" s="1458" t="s">
        <v>339</v>
      </c>
      <c r="B71" s="1459"/>
      <c r="C71" s="1460"/>
      <c r="D71" s="1092" t="s">
        <v>1612</v>
      </c>
      <c r="E71" s="1092" t="s">
        <v>1612</v>
      </c>
      <c r="F71" s="1093" t="s">
        <v>1612</v>
      </c>
      <c r="G71" s="1092" t="s">
        <v>1273</v>
      </c>
      <c r="H71" s="1092" t="s">
        <v>1276</v>
      </c>
      <c r="I71" s="1092" t="s">
        <v>1279</v>
      </c>
      <c r="J71" s="1093" t="s">
        <v>1612</v>
      </c>
      <c r="K71" s="1092" t="s">
        <v>1273</v>
      </c>
      <c r="L71" s="1092" t="s">
        <v>1276</v>
      </c>
      <c r="M71" s="1092" t="s">
        <v>1279</v>
      </c>
      <c r="N71" s="1093" t="s">
        <v>1612</v>
      </c>
      <c r="O71" s="1092" t="s">
        <v>1273</v>
      </c>
      <c r="P71" s="1092" t="s">
        <v>1276</v>
      </c>
      <c r="Q71" s="1092" t="s">
        <v>1277</v>
      </c>
      <c r="R71" s="1092" t="s">
        <v>1278</v>
      </c>
      <c r="S71" s="1092" t="s">
        <v>1279</v>
      </c>
      <c r="T71" s="1092" t="s">
        <v>1280</v>
      </c>
      <c r="U71" s="1092" t="s">
        <v>1611</v>
      </c>
      <c r="V71" s="1093" t="s">
        <v>1612</v>
      </c>
      <c r="W71" s="1017" t="s">
        <v>930</v>
      </c>
      <c r="X71" s="1017" t="s">
        <v>1271</v>
      </c>
      <c r="Y71" s="1017" t="s">
        <v>1273</v>
      </c>
      <c r="Z71" s="1017" t="s">
        <v>1274</v>
      </c>
      <c r="AA71" s="1017" t="s">
        <v>1275</v>
      </c>
      <c r="AB71" s="1017" t="s">
        <v>1276</v>
      </c>
      <c r="AC71" s="1017" t="s">
        <v>1277</v>
      </c>
      <c r="AD71" s="1017" t="s">
        <v>1278</v>
      </c>
      <c r="AE71" s="1017" t="s">
        <v>1279</v>
      </c>
      <c r="AF71" s="1017" t="s">
        <v>1280</v>
      </c>
      <c r="AG71" s="1094" t="s">
        <v>1281</v>
      </c>
      <c r="AH71" s="1093" t="s">
        <v>1282</v>
      </c>
      <c r="AI71" s="1455"/>
      <c r="AJ71" s="1457"/>
      <c r="AK71" s="1457"/>
      <c r="AL71" s="1457"/>
      <c r="AM71" s="1091" t="s">
        <v>1275</v>
      </c>
      <c r="AN71" s="1091" t="s">
        <v>1276</v>
      </c>
      <c r="AO71" s="1091" t="s">
        <v>1277</v>
      </c>
      <c r="AP71" s="1091" t="s">
        <v>1278</v>
      </c>
      <c r="AQ71" s="1091" t="s">
        <v>1279</v>
      </c>
      <c r="AR71" s="1091" t="s">
        <v>1280</v>
      </c>
      <c r="AS71" s="1093" t="s">
        <v>1281</v>
      </c>
      <c r="AT71" s="1297" t="s">
        <v>1282</v>
      </c>
      <c r="AU71" s="257" t="s">
        <v>930</v>
      </c>
      <c r="AV71" s="1301" t="s">
        <v>1271</v>
      </c>
      <c r="AW71" s="119"/>
    </row>
    <row r="72" spans="1:49" ht="12.75">
      <c r="A72" s="949" t="s">
        <v>340</v>
      </c>
      <c r="B72" s="46"/>
      <c r="C72" s="131"/>
      <c r="D72" s="73"/>
      <c r="E72" s="73"/>
      <c r="F72" s="168"/>
      <c r="G72" s="73"/>
      <c r="H72" s="73"/>
      <c r="I72" s="73"/>
      <c r="J72" s="168"/>
      <c r="K72" s="73"/>
      <c r="L72" s="73"/>
      <c r="M72" s="73"/>
      <c r="N72" s="158"/>
      <c r="O72" s="70"/>
      <c r="P72" s="70"/>
      <c r="Q72" s="70"/>
      <c r="R72" s="70"/>
      <c r="S72" s="70"/>
      <c r="T72" s="70"/>
      <c r="U72" s="119"/>
      <c r="V72" s="158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58"/>
      <c r="AI72" s="73"/>
      <c r="AJ72" s="119"/>
      <c r="AK72" s="119"/>
      <c r="AL72" s="119"/>
      <c r="AM72" s="119"/>
      <c r="AN72" s="119"/>
      <c r="AO72" s="119"/>
      <c r="AP72" s="119"/>
      <c r="AQ72" s="119"/>
      <c r="AR72" s="119"/>
      <c r="AS72" s="158"/>
      <c r="AT72" s="157"/>
      <c r="AU72" s="156"/>
      <c r="AV72" s="1302"/>
      <c r="AW72" s="119"/>
    </row>
    <row r="73" spans="1:49" ht="12.75">
      <c r="A73" s="949"/>
      <c r="B73" s="46" t="s">
        <v>278</v>
      </c>
      <c r="C73" s="131"/>
      <c r="D73" s="74">
        <v>6</v>
      </c>
      <c r="E73" s="74">
        <v>6</v>
      </c>
      <c r="F73" s="171">
        <v>5</v>
      </c>
      <c r="G73" s="74">
        <v>5</v>
      </c>
      <c r="H73" s="74">
        <v>5</v>
      </c>
      <c r="I73" s="74">
        <v>5</v>
      </c>
      <c r="J73" s="171">
        <v>5</v>
      </c>
      <c r="K73" s="74">
        <v>5</v>
      </c>
      <c r="L73" s="74">
        <v>5</v>
      </c>
      <c r="M73" s="74">
        <v>5</v>
      </c>
      <c r="N73" s="171">
        <v>5</v>
      </c>
      <c r="O73" s="74">
        <v>5</v>
      </c>
      <c r="P73" s="74">
        <v>5</v>
      </c>
      <c r="Q73" s="74">
        <v>5</v>
      </c>
      <c r="R73" s="74">
        <v>5</v>
      </c>
      <c r="S73" s="74">
        <v>5</v>
      </c>
      <c r="T73" s="74">
        <v>5</v>
      </c>
      <c r="U73" s="74">
        <v>5</v>
      </c>
      <c r="V73" s="171">
        <v>5</v>
      </c>
      <c r="W73" s="74">
        <v>5</v>
      </c>
      <c r="X73" s="74">
        <v>5</v>
      </c>
      <c r="Y73" s="74">
        <v>5</v>
      </c>
      <c r="Z73" s="74">
        <v>5.5</v>
      </c>
      <c r="AA73" s="74">
        <v>5.5</v>
      </c>
      <c r="AB73" s="74">
        <v>5.5</v>
      </c>
      <c r="AC73" s="74">
        <v>5.5</v>
      </c>
      <c r="AD73" s="74">
        <v>5.5</v>
      </c>
      <c r="AE73" s="74">
        <v>5.5</v>
      </c>
      <c r="AF73" s="74">
        <v>5.5</v>
      </c>
      <c r="AG73" s="74">
        <v>5.5</v>
      </c>
      <c r="AH73" s="171">
        <v>5.5</v>
      </c>
      <c r="AI73" s="73">
        <v>5.5</v>
      </c>
      <c r="AJ73" s="73">
        <v>5.5</v>
      </c>
      <c r="AK73" s="73">
        <v>5.5</v>
      </c>
      <c r="AL73" s="73">
        <v>5.5</v>
      </c>
      <c r="AM73" s="73">
        <v>5.5</v>
      </c>
      <c r="AN73" s="73">
        <v>5.5</v>
      </c>
      <c r="AO73" s="73">
        <v>5.5</v>
      </c>
      <c r="AP73" s="73">
        <v>5.5</v>
      </c>
      <c r="AQ73" s="73">
        <v>5.5</v>
      </c>
      <c r="AR73" s="73">
        <v>5.5</v>
      </c>
      <c r="AS73" s="171">
        <v>5.5</v>
      </c>
      <c r="AT73" s="170">
        <v>5.5</v>
      </c>
      <c r="AU73" s="152">
        <v>5.5</v>
      </c>
      <c r="AV73" s="951">
        <v>5.5</v>
      </c>
      <c r="AW73" s="119"/>
    </row>
    <row r="74" spans="1:49" ht="12.75">
      <c r="A74" s="447"/>
      <c r="B74" s="46" t="s">
        <v>341</v>
      </c>
      <c r="C74" s="131"/>
      <c r="D74" s="73">
        <v>5.5</v>
      </c>
      <c r="E74" s="73">
        <v>5.5</v>
      </c>
      <c r="F74" s="168">
        <v>5.5</v>
      </c>
      <c r="G74" s="74">
        <v>6</v>
      </c>
      <c r="H74" s="74">
        <v>6</v>
      </c>
      <c r="I74" s="73">
        <v>6.25</v>
      </c>
      <c r="J74" s="168">
        <v>6.25</v>
      </c>
      <c r="K74" s="73">
        <v>6.25</v>
      </c>
      <c r="L74" s="73">
        <v>6.25</v>
      </c>
      <c r="M74" s="73">
        <v>6.25</v>
      </c>
      <c r="N74" s="168">
        <v>6.25</v>
      </c>
      <c r="O74" s="73">
        <v>6.25</v>
      </c>
      <c r="P74" s="73">
        <v>6.25</v>
      </c>
      <c r="Q74" s="73">
        <v>6.25</v>
      </c>
      <c r="R74" s="73">
        <v>6.25</v>
      </c>
      <c r="S74" s="73">
        <v>6.25</v>
      </c>
      <c r="T74" s="73">
        <v>6.25</v>
      </c>
      <c r="U74" s="73">
        <v>6.25</v>
      </c>
      <c r="V74" s="168">
        <v>6.25</v>
      </c>
      <c r="W74" s="73">
        <v>6.25</v>
      </c>
      <c r="X74" s="73">
        <v>6.25</v>
      </c>
      <c r="Y74" s="73">
        <v>6.5</v>
      </c>
      <c r="Z74" s="73">
        <v>6.5</v>
      </c>
      <c r="AA74" s="73">
        <v>6.5</v>
      </c>
      <c r="AB74" s="73">
        <v>6.5</v>
      </c>
      <c r="AC74" s="73">
        <v>6.5</v>
      </c>
      <c r="AD74" s="73">
        <v>6.5</v>
      </c>
      <c r="AE74" s="73">
        <v>6.5</v>
      </c>
      <c r="AF74" s="73">
        <v>6.5</v>
      </c>
      <c r="AG74" s="73">
        <v>6.5</v>
      </c>
      <c r="AH74" s="168">
        <v>6.5</v>
      </c>
      <c r="AI74" s="73">
        <v>6.5</v>
      </c>
      <c r="AJ74" s="73">
        <v>6.5</v>
      </c>
      <c r="AK74" s="73">
        <v>6.5</v>
      </c>
      <c r="AL74" s="73">
        <v>6.5</v>
      </c>
      <c r="AM74" s="73">
        <v>6.5</v>
      </c>
      <c r="AN74" s="73">
        <v>6.5</v>
      </c>
      <c r="AO74" s="73">
        <v>6.5</v>
      </c>
      <c r="AP74" s="73">
        <v>6.5</v>
      </c>
      <c r="AQ74" s="73">
        <v>6.5</v>
      </c>
      <c r="AR74" s="73">
        <v>6.5</v>
      </c>
      <c r="AS74" s="168">
        <v>6.5</v>
      </c>
      <c r="AT74" s="72">
        <v>6.5</v>
      </c>
      <c r="AU74" s="152">
        <v>6.5</v>
      </c>
      <c r="AV74" s="951">
        <v>6.5</v>
      </c>
      <c r="AW74" s="119"/>
    </row>
    <row r="75" spans="1:49" ht="12.75" customHeight="1" hidden="1">
      <c r="A75" s="444"/>
      <c r="B75" s="942" t="s">
        <v>279</v>
      </c>
      <c r="C75" s="132"/>
      <c r="D75" s="71"/>
      <c r="E75" s="71"/>
      <c r="F75" s="160"/>
      <c r="G75" s="71"/>
      <c r="H75" s="71"/>
      <c r="I75" s="71"/>
      <c r="J75" s="160"/>
      <c r="K75" s="71"/>
      <c r="L75" s="71"/>
      <c r="M75" s="71"/>
      <c r="N75" s="160"/>
      <c r="O75" s="71"/>
      <c r="P75" s="71"/>
      <c r="Q75" s="71"/>
      <c r="R75" s="71"/>
      <c r="S75" s="71"/>
      <c r="T75" s="71"/>
      <c r="U75" s="119"/>
      <c r="V75" s="160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60"/>
      <c r="AI75" s="73"/>
      <c r="AJ75" s="119"/>
      <c r="AK75" s="119"/>
      <c r="AL75" s="119"/>
      <c r="AM75" s="119"/>
      <c r="AN75" s="119"/>
      <c r="AO75" s="119"/>
      <c r="AP75" s="119"/>
      <c r="AQ75" s="119"/>
      <c r="AR75" s="119"/>
      <c r="AS75" s="160"/>
      <c r="AT75" s="159"/>
      <c r="AU75" s="150"/>
      <c r="AV75" s="951"/>
      <c r="AW75" s="119"/>
    </row>
    <row r="76" spans="1:48" s="119" customFormat="1" ht="12.75">
      <c r="A76" s="447"/>
      <c r="B76" s="46" t="s">
        <v>342</v>
      </c>
      <c r="C76" s="131"/>
      <c r="D76" s="72"/>
      <c r="E76" s="73"/>
      <c r="F76" s="168"/>
      <c r="G76" s="73"/>
      <c r="H76" s="73"/>
      <c r="I76" s="73"/>
      <c r="J76" s="168"/>
      <c r="K76" s="73"/>
      <c r="L76" s="73"/>
      <c r="M76" s="73"/>
      <c r="N76" s="168"/>
      <c r="O76" s="73"/>
      <c r="P76" s="73"/>
      <c r="Q76" s="73"/>
      <c r="R76" s="73"/>
      <c r="S76" s="73"/>
      <c r="T76" s="73"/>
      <c r="V76" s="168"/>
      <c r="AH76" s="168"/>
      <c r="AI76" s="73"/>
      <c r="AS76" s="168"/>
      <c r="AT76" s="72"/>
      <c r="AU76" s="167"/>
      <c r="AV76" s="951"/>
    </row>
    <row r="77" spans="1:48" s="119" customFormat="1" ht="12.75">
      <c r="A77" s="447"/>
      <c r="B77" s="46"/>
      <c r="C77" s="131" t="s">
        <v>343</v>
      </c>
      <c r="D77" s="74">
        <v>3</v>
      </c>
      <c r="E77" s="74">
        <v>2</v>
      </c>
      <c r="F77" s="168">
        <v>1.5</v>
      </c>
      <c r="G77" s="73">
        <v>1.5</v>
      </c>
      <c r="H77" s="73">
        <v>1.5</v>
      </c>
      <c r="I77" s="73">
        <v>1.5</v>
      </c>
      <c r="J77" s="168">
        <v>1.5</v>
      </c>
      <c r="K77" s="73">
        <v>1.5</v>
      </c>
      <c r="L77" s="73">
        <v>1.5</v>
      </c>
      <c r="M77" s="73">
        <v>1.5</v>
      </c>
      <c r="N77" s="168">
        <v>1.5</v>
      </c>
      <c r="O77" s="73">
        <v>1.5</v>
      </c>
      <c r="P77" s="73">
        <v>1.5</v>
      </c>
      <c r="Q77" s="73">
        <v>1.5</v>
      </c>
      <c r="R77" s="73">
        <v>1.5</v>
      </c>
      <c r="S77" s="73">
        <v>1.5</v>
      </c>
      <c r="T77" s="73">
        <v>1.5</v>
      </c>
      <c r="U77" s="73">
        <v>1.5</v>
      </c>
      <c r="V77" s="168">
        <v>1.5</v>
      </c>
      <c r="W77" s="73">
        <v>1.5</v>
      </c>
      <c r="X77" s="73">
        <v>1.5</v>
      </c>
      <c r="Y77" s="73">
        <v>1.5</v>
      </c>
      <c r="Z77" s="73">
        <v>1.5</v>
      </c>
      <c r="AA77" s="73">
        <v>1.5</v>
      </c>
      <c r="AB77" s="73">
        <v>1.5</v>
      </c>
      <c r="AC77" s="73">
        <v>1.5</v>
      </c>
      <c r="AD77" s="73">
        <v>1.5</v>
      </c>
      <c r="AE77" s="73">
        <v>1.5</v>
      </c>
      <c r="AF77" s="73">
        <v>1.5</v>
      </c>
      <c r="AG77" s="73">
        <v>1.5</v>
      </c>
      <c r="AH77" s="168">
        <v>1.5</v>
      </c>
      <c r="AI77" s="74">
        <v>1.5</v>
      </c>
      <c r="AJ77" s="73">
        <v>1.5</v>
      </c>
      <c r="AK77" s="73">
        <v>1.5</v>
      </c>
      <c r="AL77" s="73">
        <v>1.5</v>
      </c>
      <c r="AM77" s="73">
        <v>1.5</v>
      </c>
      <c r="AN77" s="73">
        <v>1.5</v>
      </c>
      <c r="AO77" s="73">
        <v>1.5</v>
      </c>
      <c r="AP77" s="73">
        <v>1.5</v>
      </c>
      <c r="AQ77" s="73">
        <v>1.5</v>
      </c>
      <c r="AR77" s="73">
        <v>1.5</v>
      </c>
      <c r="AS77" s="168">
        <v>1.5</v>
      </c>
      <c r="AT77" s="72">
        <v>1.5</v>
      </c>
      <c r="AU77" s="167">
        <v>1.5</v>
      </c>
      <c r="AV77" s="951">
        <v>1.5</v>
      </c>
    </row>
    <row r="78" spans="1:48" s="119" customFormat="1" ht="12.75">
      <c r="A78" s="447"/>
      <c r="B78" s="46"/>
      <c r="C78" s="131" t="s">
        <v>345</v>
      </c>
      <c r="D78" s="73">
        <v>4.5</v>
      </c>
      <c r="E78" s="73">
        <v>4.5</v>
      </c>
      <c r="F78" s="171">
        <v>3</v>
      </c>
      <c r="G78" s="73">
        <v>3.5</v>
      </c>
      <c r="H78" s="73">
        <v>3.5</v>
      </c>
      <c r="I78" s="73">
        <v>3.5</v>
      </c>
      <c r="J78" s="168">
        <v>3.5</v>
      </c>
      <c r="K78" s="73">
        <v>3.5</v>
      </c>
      <c r="L78" s="73">
        <v>3.5</v>
      </c>
      <c r="M78" s="73">
        <v>3.5</v>
      </c>
      <c r="N78" s="168">
        <v>3.5</v>
      </c>
      <c r="O78" s="73">
        <v>2.5</v>
      </c>
      <c r="P78" s="73">
        <v>2.5</v>
      </c>
      <c r="Q78" s="73">
        <v>2.5</v>
      </c>
      <c r="R78" s="73">
        <v>2.5</v>
      </c>
      <c r="S78" s="73">
        <v>2.5</v>
      </c>
      <c r="T78" s="73">
        <v>2.5</v>
      </c>
      <c r="U78" s="73">
        <v>2.5</v>
      </c>
      <c r="V78" s="168">
        <v>2.5</v>
      </c>
      <c r="W78" s="73">
        <v>2.5</v>
      </c>
      <c r="X78" s="73">
        <v>2.5</v>
      </c>
      <c r="Y78" s="74">
        <v>2</v>
      </c>
      <c r="Z78" s="74">
        <v>2</v>
      </c>
      <c r="AA78" s="74">
        <v>2</v>
      </c>
      <c r="AB78" s="74">
        <v>2</v>
      </c>
      <c r="AC78" s="74">
        <v>2</v>
      </c>
      <c r="AD78" s="74">
        <v>2</v>
      </c>
      <c r="AE78" s="74">
        <v>2</v>
      </c>
      <c r="AF78" s="74">
        <v>2</v>
      </c>
      <c r="AG78" s="74">
        <v>2</v>
      </c>
      <c r="AH78" s="168">
        <v>3.5</v>
      </c>
      <c r="AI78" s="74">
        <v>3.5</v>
      </c>
      <c r="AJ78" s="74">
        <v>2</v>
      </c>
      <c r="AK78" s="73">
        <v>2</v>
      </c>
      <c r="AL78" s="73">
        <v>2</v>
      </c>
      <c r="AM78" s="73">
        <v>2</v>
      </c>
      <c r="AN78" s="73">
        <v>2</v>
      </c>
      <c r="AO78" s="73">
        <v>2</v>
      </c>
      <c r="AP78" s="73">
        <v>2</v>
      </c>
      <c r="AQ78" s="953">
        <v>2</v>
      </c>
      <c r="AR78" s="953">
        <v>2</v>
      </c>
      <c r="AS78" s="168">
        <v>2</v>
      </c>
      <c r="AT78" s="72">
        <v>2</v>
      </c>
      <c r="AU78" s="167">
        <v>2</v>
      </c>
      <c r="AV78" s="951">
        <v>2</v>
      </c>
    </row>
    <row r="79" spans="1:48" s="119" customFormat="1" ht="12.75">
      <c r="A79" s="447"/>
      <c r="B79" s="46"/>
      <c r="C79" s="131" t="s">
        <v>344</v>
      </c>
      <c r="D79" s="73">
        <v>4.5</v>
      </c>
      <c r="E79" s="73">
        <v>4.5</v>
      </c>
      <c r="F79" s="171">
        <v>3</v>
      </c>
      <c r="G79" s="73">
        <v>3.5</v>
      </c>
      <c r="H79" s="73">
        <v>3.5</v>
      </c>
      <c r="I79" s="73">
        <v>3.5</v>
      </c>
      <c r="J79" s="168">
        <v>3.5</v>
      </c>
      <c r="K79" s="73">
        <v>3.5</v>
      </c>
      <c r="L79" s="73">
        <v>3.5</v>
      </c>
      <c r="M79" s="73">
        <v>3.5</v>
      </c>
      <c r="N79" s="168">
        <v>3.5</v>
      </c>
      <c r="O79" s="73">
        <v>3.5</v>
      </c>
      <c r="P79" s="73">
        <v>3.5</v>
      </c>
      <c r="Q79" s="73">
        <v>3.5</v>
      </c>
      <c r="R79" s="73">
        <v>3.5</v>
      </c>
      <c r="S79" s="73">
        <v>3.5</v>
      </c>
      <c r="T79" s="73">
        <v>3.5</v>
      </c>
      <c r="U79" s="73">
        <v>3.5</v>
      </c>
      <c r="V79" s="168">
        <v>3.5</v>
      </c>
      <c r="W79" s="73">
        <v>3.5</v>
      </c>
      <c r="X79" s="73">
        <v>3.5</v>
      </c>
      <c r="Y79" s="73">
        <v>3.5</v>
      </c>
      <c r="Z79" s="73">
        <v>3.5</v>
      </c>
      <c r="AA79" s="73">
        <v>3.5</v>
      </c>
      <c r="AB79" s="73">
        <v>3.5</v>
      </c>
      <c r="AC79" s="73">
        <v>3.5</v>
      </c>
      <c r="AD79" s="73">
        <v>3.5</v>
      </c>
      <c r="AE79" s="73">
        <v>3.5</v>
      </c>
      <c r="AF79" s="73">
        <v>3.5</v>
      </c>
      <c r="AG79" s="73">
        <v>3.5</v>
      </c>
      <c r="AH79" s="168">
        <v>2</v>
      </c>
      <c r="AI79" s="74">
        <v>2</v>
      </c>
      <c r="AJ79" s="73">
        <v>3.5</v>
      </c>
      <c r="AK79" s="73">
        <v>3.5</v>
      </c>
      <c r="AL79" s="73">
        <v>3.5</v>
      </c>
      <c r="AM79" s="73">
        <v>3.5</v>
      </c>
      <c r="AN79" s="73">
        <v>3.5</v>
      </c>
      <c r="AO79" s="73">
        <v>3.5</v>
      </c>
      <c r="AP79" s="73">
        <v>3.5</v>
      </c>
      <c r="AQ79" s="73">
        <v>3.5</v>
      </c>
      <c r="AR79" s="73">
        <v>3.5</v>
      </c>
      <c r="AS79" s="168">
        <v>3.5</v>
      </c>
      <c r="AT79" s="72">
        <v>3.5</v>
      </c>
      <c r="AU79" s="167">
        <v>3.5</v>
      </c>
      <c r="AV79" s="951">
        <v>3.5</v>
      </c>
    </row>
    <row r="80" spans="1:48" s="119" customFormat="1" ht="12.75">
      <c r="A80" s="447"/>
      <c r="B80" s="46"/>
      <c r="C80" s="131" t="s">
        <v>346</v>
      </c>
      <c r="D80" s="74">
        <v>2</v>
      </c>
      <c r="E80" s="74">
        <v>2</v>
      </c>
      <c r="F80" s="171">
        <v>2</v>
      </c>
      <c r="G80" s="73">
        <v>3.25</v>
      </c>
      <c r="H80" s="73">
        <v>3.25</v>
      </c>
      <c r="I80" s="73">
        <v>3.25</v>
      </c>
      <c r="J80" s="168">
        <v>3.25</v>
      </c>
      <c r="K80" s="73">
        <v>3.25</v>
      </c>
      <c r="L80" s="73">
        <v>3.25</v>
      </c>
      <c r="M80" s="73">
        <v>3.25</v>
      </c>
      <c r="N80" s="168">
        <v>3.25</v>
      </c>
      <c r="O80" s="73">
        <v>3.25</v>
      </c>
      <c r="P80" s="73">
        <v>3.25</v>
      </c>
      <c r="Q80" s="73">
        <v>3.25</v>
      </c>
      <c r="R80" s="73">
        <v>3.25</v>
      </c>
      <c r="S80" s="73">
        <v>3.25</v>
      </c>
      <c r="T80" s="73">
        <v>3.25</v>
      </c>
      <c r="U80" s="73">
        <v>3.25</v>
      </c>
      <c r="V80" s="168">
        <v>3.25</v>
      </c>
      <c r="W80" s="73">
        <v>3.25</v>
      </c>
      <c r="X80" s="73">
        <v>3.25</v>
      </c>
      <c r="Y80" s="73" t="s">
        <v>717</v>
      </c>
      <c r="Z80" s="73" t="s">
        <v>717</v>
      </c>
      <c r="AA80" s="73" t="s">
        <v>717</v>
      </c>
      <c r="AB80" s="73" t="s">
        <v>717</v>
      </c>
      <c r="AC80" s="73" t="s">
        <v>717</v>
      </c>
      <c r="AD80" s="73" t="s">
        <v>717</v>
      </c>
      <c r="AE80" s="73" t="s">
        <v>717</v>
      </c>
      <c r="AF80" s="73" t="s">
        <v>717</v>
      </c>
      <c r="AG80" s="73" t="s">
        <v>717</v>
      </c>
      <c r="AH80" s="168" t="s">
        <v>1660</v>
      </c>
      <c r="AI80" s="74" t="s">
        <v>717</v>
      </c>
      <c r="AJ80" s="954" t="s">
        <v>1660</v>
      </c>
      <c r="AK80" s="954" t="s">
        <v>1660</v>
      </c>
      <c r="AL80" s="954" t="s">
        <v>1660</v>
      </c>
      <c r="AM80" s="954" t="s">
        <v>1660</v>
      </c>
      <c r="AN80" s="954" t="s">
        <v>1660</v>
      </c>
      <c r="AO80" s="954" t="s">
        <v>1660</v>
      </c>
      <c r="AP80" s="954" t="s">
        <v>1660</v>
      </c>
      <c r="AQ80" s="954" t="s">
        <v>1660</v>
      </c>
      <c r="AR80" s="954" t="s">
        <v>1660</v>
      </c>
      <c r="AS80" s="168" t="s">
        <v>1660</v>
      </c>
      <c r="AT80" s="72" t="s">
        <v>1660</v>
      </c>
      <c r="AU80" s="167" t="s">
        <v>1660</v>
      </c>
      <c r="AV80" s="951" t="s">
        <v>1660</v>
      </c>
    </row>
    <row r="81" spans="1:49" ht="12.75">
      <c r="A81" s="444"/>
      <c r="B81" s="133" t="s">
        <v>718</v>
      </c>
      <c r="C81" s="132"/>
      <c r="D81" s="955">
        <v>0</v>
      </c>
      <c r="E81" s="955">
        <v>0</v>
      </c>
      <c r="F81" s="160">
        <v>1.5</v>
      </c>
      <c r="G81" s="71">
        <v>1.5</v>
      </c>
      <c r="H81" s="71">
        <v>1.5</v>
      </c>
      <c r="I81" s="71">
        <v>1.5</v>
      </c>
      <c r="J81" s="160">
        <v>1.5</v>
      </c>
      <c r="K81" s="71">
        <v>1.5</v>
      </c>
      <c r="L81" s="71">
        <v>1.5</v>
      </c>
      <c r="M81" s="71">
        <v>1.5</v>
      </c>
      <c r="N81" s="160">
        <v>1.5</v>
      </c>
      <c r="O81" s="956">
        <v>2</v>
      </c>
      <c r="P81" s="956">
        <v>2</v>
      </c>
      <c r="Q81" s="956">
        <v>2</v>
      </c>
      <c r="R81" s="956">
        <v>2</v>
      </c>
      <c r="S81" s="956">
        <v>2</v>
      </c>
      <c r="T81" s="956">
        <v>2</v>
      </c>
      <c r="U81" s="956">
        <v>2</v>
      </c>
      <c r="V81" s="160">
        <v>2</v>
      </c>
      <c r="W81" s="74">
        <v>2</v>
      </c>
      <c r="X81" s="74">
        <v>2</v>
      </c>
      <c r="Y81" s="74">
        <v>3</v>
      </c>
      <c r="Z81" s="74">
        <v>3</v>
      </c>
      <c r="AA81" s="74">
        <v>3</v>
      </c>
      <c r="AB81" s="74">
        <v>3</v>
      </c>
      <c r="AC81" s="74">
        <v>3</v>
      </c>
      <c r="AD81" s="74">
        <v>3</v>
      </c>
      <c r="AE81" s="74">
        <v>3</v>
      </c>
      <c r="AF81" s="74">
        <v>3</v>
      </c>
      <c r="AG81" s="74">
        <v>3</v>
      </c>
      <c r="AH81" s="160">
        <v>3</v>
      </c>
      <c r="AI81" s="74">
        <v>3</v>
      </c>
      <c r="AJ81" s="74">
        <v>3</v>
      </c>
      <c r="AK81" s="74">
        <v>3</v>
      </c>
      <c r="AL81" s="74">
        <v>3</v>
      </c>
      <c r="AM81" s="74">
        <v>3</v>
      </c>
      <c r="AN81" s="74">
        <v>3</v>
      </c>
      <c r="AO81" s="74">
        <v>3</v>
      </c>
      <c r="AP81" s="74">
        <v>3</v>
      </c>
      <c r="AQ81" s="74">
        <v>3</v>
      </c>
      <c r="AR81" s="74">
        <v>3</v>
      </c>
      <c r="AS81" s="160">
        <v>3</v>
      </c>
      <c r="AT81" s="159">
        <v>3</v>
      </c>
      <c r="AU81" s="150">
        <v>3</v>
      </c>
      <c r="AV81" s="952">
        <v>3</v>
      </c>
      <c r="AW81" s="119"/>
    </row>
    <row r="82" spans="1:49" ht="12.75">
      <c r="A82" s="949" t="s">
        <v>347</v>
      </c>
      <c r="B82" s="46"/>
      <c r="C82" s="131"/>
      <c r="D82" s="46"/>
      <c r="E82" s="46"/>
      <c r="F82" s="131"/>
      <c r="G82" s="46"/>
      <c r="H82" s="46"/>
      <c r="I82" s="46"/>
      <c r="J82" s="131"/>
      <c r="K82" s="46"/>
      <c r="L82" s="46"/>
      <c r="M82" s="46"/>
      <c r="N82" s="131"/>
      <c r="O82" s="46"/>
      <c r="P82" s="46"/>
      <c r="Q82" s="46"/>
      <c r="R82" s="46"/>
      <c r="S82" s="46"/>
      <c r="T82" s="46"/>
      <c r="U82" s="119"/>
      <c r="V82" s="131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31"/>
      <c r="AI82" s="157"/>
      <c r="AJ82" s="119"/>
      <c r="AK82" s="119"/>
      <c r="AL82" s="119"/>
      <c r="AM82" s="119"/>
      <c r="AN82" s="119"/>
      <c r="AO82" s="119"/>
      <c r="AP82" s="119"/>
      <c r="AQ82" s="119"/>
      <c r="AR82" s="119"/>
      <c r="AS82" s="131"/>
      <c r="AT82" s="162"/>
      <c r="AU82" s="141"/>
      <c r="AV82" s="951"/>
      <c r="AW82" s="119"/>
    </row>
    <row r="83" spans="1:49" ht="12.75">
      <c r="A83" s="949"/>
      <c r="B83" s="927" t="s">
        <v>348</v>
      </c>
      <c r="C83" s="131"/>
      <c r="D83" s="34" t="s">
        <v>65</v>
      </c>
      <c r="E83" s="34">
        <v>1.820083870967742</v>
      </c>
      <c r="F83" s="165" t="s">
        <v>65</v>
      </c>
      <c r="G83" s="34">
        <v>2.62</v>
      </c>
      <c r="H83" s="34">
        <v>1.5925</v>
      </c>
      <c r="I83" s="34">
        <v>2.54</v>
      </c>
      <c r="J83" s="165">
        <v>2.3997</v>
      </c>
      <c r="K83" s="34">
        <v>2.01</v>
      </c>
      <c r="L83" s="34">
        <v>2.3749</v>
      </c>
      <c r="M83" s="34">
        <v>1.5013</v>
      </c>
      <c r="N83" s="165">
        <v>2.1337</v>
      </c>
      <c r="O83" s="34">
        <v>2.9733</v>
      </c>
      <c r="P83" s="34">
        <v>4.3458</v>
      </c>
      <c r="Q83" s="34">
        <v>6.2997</v>
      </c>
      <c r="R83" s="34">
        <v>5.7927</v>
      </c>
      <c r="S83" s="34">
        <v>3.17</v>
      </c>
      <c r="T83" s="34">
        <v>3.17</v>
      </c>
      <c r="U83" s="73">
        <v>5.75</v>
      </c>
      <c r="V83" s="165">
        <v>5.16</v>
      </c>
      <c r="W83" s="73">
        <v>3.13</v>
      </c>
      <c r="X83" s="73">
        <v>3.13</v>
      </c>
      <c r="Y83" s="74" t="s">
        <v>1102</v>
      </c>
      <c r="Z83" s="34" t="s">
        <v>1102</v>
      </c>
      <c r="AA83" s="34" t="s">
        <v>1102</v>
      </c>
      <c r="AB83" s="34">
        <v>4.16</v>
      </c>
      <c r="AC83" s="34">
        <v>7.89</v>
      </c>
      <c r="AD83" s="34">
        <v>7.75</v>
      </c>
      <c r="AE83" s="34">
        <v>5.9</v>
      </c>
      <c r="AF83" s="34">
        <v>7.33</v>
      </c>
      <c r="AG83" s="34">
        <v>6.25</v>
      </c>
      <c r="AH83" s="165">
        <v>4.94</v>
      </c>
      <c r="AI83" s="73">
        <v>1.51</v>
      </c>
      <c r="AJ83" s="34">
        <v>1.7511</v>
      </c>
      <c r="AK83" s="34">
        <v>2.0092</v>
      </c>
      <c r="AL83" s="34">
        <v>6.9099</v>
      </c>
      <c r="AM83" s="34">
        <v>8.6729</v>
      </c>
      <c r="AN83" s="34">
        <v>9.7143</v>
      </c>
      <c r="AO83" s="953" t="s">
        <v>65</v>
      </c>
      <c r="AP83" s="953" t="s">
        <v>65</v>
      </c>
      <c r="AQ83" s="953" t="s">
        <v>65</v>
      </c>
      <c r="AR83" s="953" t="s">
        <v>65</v>
      </c>
      <c r="AS83" s="165">
        <v>7.3992</v>
      </c>
      <c r="AT83" s="164">
        <v>8.699</v>
      </c>
      <c r="AU83" s="163">
        <v>2.81</v>
      </c>
      <c r="AV83" s="951">
        <v>2.74</v>
      </c>
      <c r="AW83" s="119"/>
    </row>
    <row r="84" spans="1:49" ht="12.75">
      <c r="A84" s="447"/>
      <c r="B84" s="927" t="s">
        <v>349</v>
      </c>
      <c r="C84" s="131"/>
      <c r="D84" s="957">
        <v>2.9805422437758247</v>
      </c>
      <c r="E84" s="957">
        <v>1.4706548192771083</v>
      </c>
      <c r="F84" s="958">
        <v>3.9398</v>
      </c>
      <c r="G84" s="34">
        <v>3.1</v>
      </c>
      <c r="H84" s="34">
        <v>2.4648049469964666</v>
      </c>
      <c r="I84" s="34">
        <v>2.89</v>
      </c>
      <c r="J84" s="165">
        <v>3.2485</v>
      </c>
      <c r="K84" s="34">
        <v>2.54</v>
      </c>
      <c r="L84" s="34">
        <v>2.6702572438162546</v>
      </c>
      <c r="M84" s="34">
        <v>1.8496</v>
      </c>
      <c r="N84" s="165">
        <v>2.7651</v>
      </c>
      <c r="O84" s="34">
        <v>2.3486</v>
      </c>
      <c r="P84" s="34">
        <v>3.8637</v>
      </c>
      <c r="Q84" s="34">
        <v>5.7924</v>
      </c>
      <c r="R84" s="34">
        <v>5.5404</v>
      </c>
      <c r="S84" s="34">
        <v>4.0699</v>
      </c>
      <c r="T84" s="34">
        <v>5.32</v>
      </c>
      <c r="U84" s="73">
        <v>5.41</v>
      </c>
      <c r="V84" s="165">
        <v>5.13</v>
      </c>
      <c r="W84" s="73">
        <v>5.17</v>
      </c>
      <c r="X84" s="73">
        <v>3.73</v>
      </c>
      <c r="Y84" s="34">
        <v>6.08</v>
      </c>
      <c r="Z84" s="34">
        <v>5.55</v>
      </c>
      <c r="AA84" s="34">
        <v>4.72</v>
      </c>
      <c r="AB84" s="34">
        <v>4.32</v>
      </c>
      <c r="AC84" s="34">
        <v>6.64</v>
      </c>
      <c r="AD84" s="34">
        <v>6.83</v>
      </c>
      <c r="AE84" s="34">
        <v>5.98</v>
      </c>
      <c r="AF84" s="34">
        <v>6.73</v>
      </c>
      <c r="AG84" s="34">
        <v>6</v>
      </c>
      <c r="AH84" s="165">
        <v>6.8</v>
      </c>
      <c r="AI84" s="73">
        <v>1.77</v>
      </c>
      <c r="AJ84" s="34">
        <v>2.4136</v>
      </c>
      <c r="AK84" s="34">
        <v>2.7298</v>
      </c>
      <c r="AL84" s="34">
        <v>4.6669</v>
      </c>
      <c r="AM84" s="34">
        <v>6.3535</v>
      </c>
      <c r="AN84" s="34">
        <v>8.7424</v>
      </c>
      <c r="AO84" s="34">
        <v>9.0115</v>
      </c>
      <c r="AP84" s="34">
        <v>7.7876</v>
      </c>
      <c r="AQ84" s="34">
        <v>7.346</v>
      </c>
      <c r="AR84" s="34">
        <v>7.4127</v>
      </c>
      <c r="AS84" s="165">
        <v>6.7726</v>
      </c>
      <c r="AT84" s="164">
        <v>8.1341</v>
      </c>
      <c r="AU84" s="163">
        <v>3.81</v>
      </c>
      <c r="AV84" s="951">
        <v>3.77</v>
      </c>
      <c r="AW84" s="119"/>
    </row>
    <row r="85" spans="1:49" ht="12.75">
      <c r="A85" s="447"/>
      <c r="B85" s="927" t="s">
        <v>350</v>
      </c>
      <c r="C85" s="131"/>
      <c r="D85" s="34" t="s">
        <v>65</v>
      </c>
      <c r="E85" s="34" t="s">
        <v>65</v>
      </c>
      <c r="F85" s="959">
        <v>4.420184745762712</v>
      </c>
      <c r="G85" s="960">
        <v>3.7</v>
      </c>
      <c r="H85" s="34">
        <v>2.5683</v>
      </c>
      <c r="I85" s="34">
        <v>3.77</v>
      </c>
      <c r="J85" s="165">
        <v>3.8641</v>
      </c>
      <c r="K85" s="34">
        <v>2.7782</v>
      </c>
      <c r="L85" s="961">
        <v>3.2519</v>
      </c>
      <c r="M85" s="961">
        <v>2.6727</v>
      </c>
      <c r="N85" s="962">
        <v>3.51395</v>
      </c>
      <c r="O85" s="34">
        <v>2.6605</v>
      </c>
      <c r="P85" s="34">
        <v>4.325</v>
      </c>
      <c r="Q85" s="963">
        <v>0</v>
      </c>
      <c r="R85" s="963">
        <v>0</v>
      </c>
      <c r="S85" s="963">
        <v>4.39</v>
      </c>
      <c r="T85" s="963">
        <v>4.98</v>
      </c>
      <c r="U85" s="73">
        <v>4.5</v>
      </c>
      <c r="V85" s="962">
        <v>5.16</v>
      </c>
      <c r="W85" s="73">
        <v>5.16</v>
      </c>
      <c r="X85" s="73">
        <v>4.75</v>
      </c>
      <c r="Y85" s="34">
        <v>5.64</v>
      </c>
      <c r="Z85" s="34" t="s">
        <v>1102</v>
      </c>
      <c r="AA85" s="34">
        <v>3.98</v>
      </c>
      <c r="AB85" s="34">
        <v>5.17</v>
      </c>
      <c r="AC85" s="34" t="s">
        <v>65</v>
      </c>
      <c r="AD85" s="34" t="s">
        <v>65</v>
      </c>
      <c r="AE85" s="34">
        <v>5.77</v>
      </c>
      <c r="AF85" s="34">
        <v>5.77</v>
      </c>
      <c r="AG85" s="34">
        <v>5.82</v>
      </c>
      <c r="AH85" s="962">
        <v>5.91</v>
      </c>
      <c r="AI85" s="73">
        <v>0</v>
      </c>
      <c r="AJ85" s="34">
        <v>2.6771</v>
      </c>
      <c r="AK85" s="34">
        <v>0</v>
      </c>
      <c r="AL85" s="34">
        <v>0</v>
      </c>
      <c r="AM85" s="34">
        <v>5.8226</v>
      </c>
      <c r="AN85" s="34">
        <v>7.7899</v>
      </c>
      <c r="AO85" s="953" t="s">
        <v>65</v>
      </c>
      <c r="AP85" s="953" t="s">
        <v>65</v>
      </c>
      <c r="AQ85" s="34">
        <v>6.8707</v>
      </c>
      <c r="AR85" s="953" t="s">
        <v>65</v>
      </c>
      <c r="AS85" s="962">
        <v>6.6441</v>
      </c>
      <c r="AT85" s="1298">
        <v>8.2779</v>
      </c>
      <c r="AU85" s="1303" t="s">
        <v>65</v>
      </c>
      <c r="AV85" s="951">
        <v>4.27</v>
      </c>
      <c r="AW85" s="119"/>
    </row>
    <row r="86" spans="1:49" ht="12.75">
      <c r="A86" s="447"/>
      <c r="B86" s="927" t="s">
        <v>351</v>
      </c>
      <c r="C86" s="131"/>
      <c r="D86" s="34">
        <v>4.928079080914116</v>
      </c>
      <c r="E86" s="34">
        <v>3.8123749843660346</v>
      </c>
      <c r="F86" s="165">
        <v>4.78535242830253</v>
      </c>
      <c r="G86" s="34">
        <v>3.8745670329670325</v>
      </c>
      <c r="H86" s="34">
        <v>3.4186746835443036</v>
      </c>
      <c r="I86" s="34">
        <v>4.31</v>
      </c>
      <c r="J86" s="165">
        <v>4.04</v>
      </c>
      <c r="K86" s="34">
        <v>3.78</v>
      </c>
      <c r="L86" s="34">
        <v>3.1393493670886072</v>
      </c>
      <c r="M86" s="34">
        <v>3.0861</v>
      </c>
      <c r="N86" s="165">
        <v>3.9996456840042054</v>
      </c>
      <c r="O86" s="34">
        <v>3.0448</v>
      </c>
      <c r="P86" s="34">
        <v>4.6724</v>
      </c>
      <c r="Q86" s="34">
        <v>6.4471</v>
      </c>
      <c r="R86" s="34">
        <v>5.9542</v>
      </c>
      <c r="S86" s="34">
        <v>4.8222</v>
      </c>
      <c r="T86" s="34">
        <v>5.3</v>
      </c>
      <c r="U86" s="73">
        <v>5.66</v>
      </c>
      <c r="V86" s="165">
        <v>6.47</v>
      </c>
      <c r="W86" s="73">
        <v>6.47</v>
      </c>
      <c r="X86" s="73">
        <v>3.56</v>
      </c>
      <c r="Y86" s="34">
        <v>5.57</v>
      </c>
      <c r="Z86" s="34">
        <v>5.65</v>
      </c>
      <c r="AA86" s="34">
        <v>4.96</v>
      </c>
      <c r="AB86" s="34">
        <v>5.2</v>
      </c>
      <c r="AC86" s="34">
        <v>6.84</v>
      </c>
      <c r="AD86" s="34">
        <v>6.19</v>
      </c>
      <c r="AE86" s="34">
        <v>5.96</v>
      </c>
      <c r="AF86" s="34">
        <v>6.53</v>
      </c>
      <c r="AG86" s="34">
        <v>6.59</v>
      </c>
      <c r="AH86" s="165">
        <v>6.55</v>
      </c>
      <c r="AI86" s="73">
        <v>0</v>
      </c>
      <c r="AJ86" s="34">
        <v>3.3858</v>
      </c>
      <c r="AK86" s="34">
        <v>0</v>
      </c>
      <c r="AL86" s="34">
        <v>6.0352</v>
      </c>
      <c r="AM86" s="34">
        <v>5.4338</v>
      </c>
      <c r="AN86" s="34">
        <v>7.394</v>
      </c>
      <c r="AO86" s="34">
        <v>8.1051</v>
      </c>
      <c r="AP86" s="953" t="s">
        <v>65</v>
      </c>
      <c r="AQ86" s="34">
        <v>7.5991</v>
      </c>
      <c r="AR86" s="953" t="s">
        <v>65</v>
      </c>
      <c r="AS86" s="165">
        <v>6.9604</v>
      </c>
      <c r="AT86" s="164">
        <v>7.275</v>
      </c>
      <c r="AU86" s="1304" t="s">
        <v>65</v>
      </c>
      <c r="AV86" s="951">
        <v>5.41</v>
      </c>
      <c r="AW86" s="119"/>
    </row>
    <row r="87" spans="1:48" s="119" customFormat="1" ht="12.75">
      <c r="A87" s="447"/>
      <c r="B87" s="46" t="s">
        <v>276</v>
      </c>
      <c r="C87" s="131"/>
      <c r="D87" s="73" t="s">
        <v>277</v>
      </c>
      <c r="E87" s="73" t="s">
        <v>277</v>
      </c>
      <c r="F87" s="168" t="s">
        <v>277</v>
      </c>
      <c r="G87" s="73" t="s">
        <v>277</v>
      </c>
      <c r="H87" s="73" t="s">
        <v>277</v>
      </c>
      <c r="I87" s="73" t="s">
        <v>352</v>
      </c>
      <c r="J87" s="168" t="s">
        <v>352</v>
      </c>
      <c r="K87" s="73" t="s">
        <v>352</v>
      </c>
      <c r="L87" s="73" t="s">
        <v>352</v>
      </c>
      <c r="M87" s="73" t="s">
        <v>352</v>
      </c>
      <c r="N87" s="168" t="s">
        <v>352</v>
      </c>
      <c r="O87" s="73" t="s">
        <v>352</v>
      </c>
      <c r="P87" s="73" t="s">
        <v>353</v>
      </c>
      <c r="Q87" s="73" t="s">
        <v>353</v>
      </c>
      <c r="R87" s="73" t="s">
        <v>353</v>
      </c>
      <c r="S87" s="73" t="s">
        <v>353</v>
      </c>
      <c r="T87" s="73" t="s">
        <v>698</v>
      </c>
      <c r="U87" s="73" t="s">
        <v>698</v>
      </c>
      <c r="V87" s="168" t="s">
        <v>701</v>
      </c>
      <c r="W87" s="73" t="s">
        <v>701</v>
      </c>
      <c r="X87" s="73" t="s">
        <v>701</v>
      </c>
      <c r="Y87" s="73" t="s">
        <v>701</v>
      </c>
      <c r="Z87" s="73" t="s">
        <v>701</v>
      </c>
      <c r="AA87" s="73" t="s">
        <v>701</v>
      </c>
      <c r="AB87" s="73" t="s">
        <v>701</v>
      </c>
      <c r="AC87" s="73" t="s">
        <v>701</v>
      </c>
      <c r="AD87" s="73" t="s">
        <v>701</v>
      </c>
      <c r="AE87" s="73" t="s">
        <v>701</v>
      </c>
      <c r="AF87" s="73" t="s">
        <v>701</v>
      </c>
      <c r="AG87" s="73" t="s">
        <v>701</v>
      </c>
      <c r="AH87" s="168" t="s">
        <v>860</v>
      </c>
      <c r="AI87" s="964" t="s">
        <v>860</v>
      </c>
      <c r="AJ87" s="964" t="s">
        <v>860</v>
      </c>
      <c r="AK87" s="34" t="s">
        <v>860</v>
      </c>
      <c r="AL87" s="34" t="s">
        <v>860</v>
      </c>
      <c r="AM87" s="34" t="s">
        <v>860</v>
      </c>
      <c r="AN87" s="34" t="s">
        <v>860</v>
      </c>
      <c r="AO87" s="34" t="s">
        <v>860</v>
      </c>
      <c r="AP87" s="34" t="s">
        <v>860</v>
      </c>
      <c r="AQ87" s="34" t="s">
        <v>860</v>
      </c>
      <c r="AR87" s="34" t="s">
        <v>860</v>
      </c>
      <c r="AS87" s="168" t="s">
        <v>860</v>
      </c>
      <c r="AT87" s="72" t="s">
        <v>860</v>
      </c>
      <c r="AU87" s="167" t="s">
        <v>860</v>
      </c>
      <c r="AV87" s="951" t="s">
        <v>860</v>
      </c>
    </row>
    <row r="88" spans="1:49" ht="12.75">
      <c r="A88" s="444"/>
      <c r="B88" s="133" t="s">
        <v>354</v>
      </c>
      <c r="C88" s="132"/>
      <c r="D88" s="71" t="s">
        <v>355</v>
      </c>
      <c r="E88" s="71" t="s">
        <v>275</v>
      </c>
      <c r="F88" s="160" t="s">
        <v>275</v>
      </c>
      <c r="G88" s="71" t="s">
        <v>275</v>
      </c>
      <c r="H88" s="71" t="s">
        <v>275</v>
      </c>
      <c r="I88" s="71" t="s">
        <v>356</v>
      </c>
      <c r="J88" s="160" t="s">
        <v>357</v>
      </c>
      <c r="K88" s="71" t="s">
        <v>357</v>
      </c>
      <c r="L88" s="71" t="s">
        <v>357</v>
      </c>
      <c r="M88" s="71" t="s">
        <v>357</v>
      </c>
      <c r="N88" s="160" t="s">
        <v>357</v>
      </c>
      <c r="O88" s="71" t="s">
        <v>358</v>
      </c>
      <c r="P88" s="71" t="s">
        <v>359</v>
      </c>
      <c r="Q88" s="71" t="s">
        <v>359</v>
      </c>
      <c r="R88" s="71" t="s">
        <v>359</v>
      </c>
      <c r="S88" s="71" t="s">
        <v>359</v>
      </c>
      <c r="T88" s="71" t="s">
        <v>699</v>
      </c>
      <c r="U88" s="73" t="s">
        <v>699</v>
      </c>
      <c r="V88" s="160" t="s">
        <v>702</v>
      </c>
      <c r="W88" s="73" t="s">
        <v>702</v>
      </c>
      <c r="X88" s="73" t="s">
        <v>702</v>
      </c>
      <c r="Y88" s="73" t="s">
        <v>702</v>
      </c>
      <c r="Z88" s="73" t="s">
        <v>702</v>
      </c>
      <c r="AA88" s="73" t="s">
        <v>702</v>
      </c>
      <c r="AB88" s="73" t="s">
        <v>358</v>
      </c>
      <c r="AC88" s="73" t="s">
        <v>358</v>
      </c>
      <c r="AD88" s="73" t="s">
        <v>358</v>
      </c>
      <c r="AE88" s="73" t="s">
        <v>358</v>
      </c>
      <c r="AF88" s="73" t="s">
        <v>358</v>
      </c>
      <c r="AG88" s="73" t="s">
        <v>358</v>
      </c>
      <c r="AH88" s="160" t="s">
        <v>358</v>
      </c>
      <c r="AI88" s="73" t="s">
        <v>861</v>
      </c>
      <c r="AJ88" s="73" t="s">
        <v>861</v>
      </c>
      <c r="AK88" s="34" t="s">
        <v>861</v>
      </c>
      <c r="AL88" s="34" t="s">
        <v>861</v>
      </c>
      <c r="AM88" s="34" t="s">
        <v>861</v>
      </c>
      <c r="AN88" s="34" t="s">
        <v>861</v>
      </c>
      <c r="AO88" s="34" t="s">
        <v>1661</v>
      </c>
      <c r="AP88" s="34" t="s">
        <v>1661</v>
      </c>
      <c r="AQ88" s="34" t="s">
        <v>1661</v>
      </c>
      <c r="AR88" s="34" t="s">
        <v>1661</v>
      </c>
      <c r="AS88" s="160" t="s">
        <v>1661</v>
      </c>
      <c r="AT88" s="159" t="s">
        <v>1661</v>
      </c>
      <c r="AU88" s="150" t="s">
        <v>1661</v>
      </c>
      <c r="AV88" s="951" t="s">
        <v>1661</v>
      </c>
      <c r="AW88" s="119"/>
    </row>
    <row r="89" spans="1:49" s="973" customFormat="1" ht="12.75">
      <c r="A89" s="965" t="s">
        <v>360</v>
      </c>
      <c r="B89" s="966"/>
      <c r="C89" s="967"/>
      <c r="D89" s="968">
        <v>4.5</v>
      </c>
      <c r="E89" s="968">
        <v>0.711</v>
      </c>
      <c r="F89" s="969">
        <v>4.712</v>
      </c>
      <c r="G89" s="968">
        <v>3.177</v>
      </c>
      <c r="H89" s="968">
        <v>1.222</v>
      </c>
      <c r="I89" s="968">
        <v>1.965</v>
      </c>
      <c r="J89" s="969">
        <v>2.133</v>
      </c>
      <c r="K89" s="968">
        <v>2.111</v>
      </c>
      <c r="L89" s="968">
        <v>3.029</v>
      </c>
      <c r="M89" s="968">
        <v>1.688</v>
      </c>
      <c r="N89" s="969">
        <v>3.0342345624701954</v>
      </c>
      <c r="O89" s="970">
        <v>3.3517</v>
      </c>
      <c r="P89" s="970">
        <v>4.9267</v>
      </c>
      <c r="Q89" s="970">
        <v>7.5521</v>
      </c>
      <c r="R89" s="970">
        <v>5.0667</v>
      </c>
      <c r="S89" s="970">
        <v>2.69</v>
      </c>
      <c r="T89" s="970">
        <v>6.48</v>
      </c>
      <c r="U89" s="970">
        <v>4.64</v>
      </c>
      <c r="V89" s="969">
        <v>3.61</v>
      </c>
      <c r="W89" s="971">
        <v>5.15</v>
      </c>
      <c r="X89" s="971">
        <v>2.33</v>
      </c>
      <c r="Y89" s="971">
        <v>5.16</v>
      </c>
      <c r="Z89" s="971">
        <v>5.34</v>
      </c>
      <c r="AA89" s="971">
        <v>2.38</v>
      </c>
      <c r="AB89" s="971">
        <v>3.37</v>
      </c>
      <c r="AC89" s="971">
        <v>8.32</v>
      </c>
      <c r="AD89" s="971">
        <v>6.38</v>
      </c>
      <c r="AE89" s="971">
        <v>5.06</v>
      </c>
      <c r="AF89" s="971">
        <v>7.07</v>
      </c>
      <c r="AG89" s="971">
        <v>5.02</v>
      </c>
      <c r="AH89" s="969">
        <v>3.66</v>
      </c>
      <c r="AI89" s="1210">
        <v>1.41</v>
      </c>
      <c r="AJ89" s="34">
        <v>2</v>
      </c>
      <c r="AK89" s="34">
        <v>5.1</v>
      </c>
      <c r="AL89" s="34">
        <v>9.22</v>
      </c>
      <c r="AM89" s="34">
        <v>9.93</v>
      </c>
      <c r="AN89" s="34">
        <v>12.8296</v>
      </c>
      <c r="AO89" s="34">
        <v>11.64</v>
      </c>
      <c r="AP89" s="34">
        <v>8.85</v>
      </c>
      <c r="AQ89" s="34">
        <v>7.8112</v>
      </c>
      <c r="AR89" s="34">
        <v>7.127</v>
      </c>
      <c r="AS89" s="969">
        <v>5.52</v>
      </c>
      <c r="AT89" s="1299">
        <v>6.57</v>
      </c>
      <c r="AU89" s="1305">
        <v>2.46</v>
      </c>
      <c r="AV89" s="1309">
        <v>3.24</v>
      </c>
      <c r="AW89" s="972"/>
    </row>
    <row r="90" spans="1:49" ht="12.75">
      <c r="A90" s="949" t="s">
        <v>283</v>
      </c>
      <c r="B90" s="46"/>
      <c r="C90" s="131"/>
      <c r="D90" s="73"/>
      <c r="E90" s="73"/>
      <c r="F90" s="168"/>
      <c r="G90" s="73"/>
      <c r="H90" s="73"/>
      <c r="I90" s="73"/>
      <c r="J90" s="168"/>
      <c r="K90" s="73"/>
      <c r="L90" s="73"/>
      <c r="M90" s="73"/>
      <c r="N90" s="168"/>
      <c r="O90" s="73"/>
      <c r="P90" s="73"/>
      <c r="Q90" s="73"/>
      <c r="R90" s="73"/>
      <c r="S90" s="73"/>
      <c r="T90" s="73"/>
      <c r="U90" s="119"/>
      <c r="V90" s="168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68"/>
      <c r="AI90" s="73"/>
      <c r="AJ90" s="119"/>
      <c r="AK90" s="34"/>
      <c r="AL90" s="34"/>
      <c r="AM90" s="119"/>
      <c r="AN90" s="119"/>
      <c r="AO90" s="953"/>
      <c r="AP90" s="953"/>
      <c r="AQ90" s="119"/>
      <c r="AR90" s="119"/>
      <c r="AS90" s="168"/>
      <c r="AT90" s="72"/>
      <c r="AU90" s="167"/>
      <c r="AV90" s="951"/>
      <c r="AW90" s="119"/>
    </row>
    <row r="91" spans="1:49" ht="12.75">
      <c r="A91" s="447"/>
      <c r="B91" s="941" t="s">
        <v>284</v>
      </c>
      <c r="C91" s="131"/>
      <c r="D91" s="73"/>
      <c r="E91" s="73"/>
      <c r="F91" s="168"/>
      <c r="G91" s="73"/>
      <c r="H91" s="73"/>
      <c r="I91" s="73"/>
      <c r="J91" s="168"/>
      <c r="K91" s="73"/>
      <c r="L91" s="73"/>
      <c r="M91" s="73"/>
      <c r="N91" s="168"/>
      <c r="O91" s="73"/>
      <c r="P91" s="73"/>
      <c r="Q91" s="73"/>
      <c r="R91" s="73"/>
      <c r="S91" s="73"/>
      <c r="T91" s="73"/>
      <c r="U91" s="119"/>
      <c r="V91" s="168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68"/>
      <c r="AI91" s="73"/>
      <c r="AJ91" s="119"/>
      <c r="AK91" s="119"/>
      <c r="AL91" s="119"/>
      <c r="AM91" s="119"/>
      <c r="AN91" s="119"/>
      <c r="AO91" s="953"/>
      <c r="AP91" s="953"/>
      <c r="AQ91" s="119"/>
      <c r="AR91" s="119"/>
      <c r="AS91" s="168"/>
      <c r="AT91" s="72"/>
      <c r="AU91" s="167"/>
      <c r="AV91" s="951"/>
      <c r="AW91" s="119"/>
    </row>
    <row r="92" spans="1:49" ht="12.75">
      <c r="A92" s="447"/>
      <c r="B92" s="46" t="s">
        <v>285</v>
      </c>
      <c r="C92" s="131"/>
      <c r="D92" s="73" t="s">
        <v>361</v>
      </c>
      <c r="E92" s="73" t="s">
        <v>286</v>
      </c>
      <c r="F92" s="168" t="s">
        <v>362</v>
      </c>
      <c r="G92" s="73" t="s">
        <v>286</v>
      </c>
      <c r="H92" s="73" t="s">
        <v>286</v>
      </c>
      <c r="I92" s="73" t="s">
        <v>286</v>
      </c>
      <c r="J92" s="168" t="s">
        <v>286</v>
      </c>
      <c r="K92" s="73" t="s">
        <v>286</v>
      </c>
      <c r="L92" s="73" t="s">
        <v>286</v>
      </c>
      <c r="M92" s="73" t="s">
        <v>286</v>
      </c>
      <c r="N92" s="168" t="s">
        <v>286</v>
      </c>
      <c r="O92" s="73" t="s">
        <v>286</v>
      </c>
      <c r="P92" s="73" t="s">
        <v>286</v>
      </c>
      <c r="Q92" s="73" t="s">
        <v>412</v>
      </c>
      <c r="R92" s="73" t="s">
        <v>695</v>
      </c>
      <c r="S92" s="73" t="s">
        <v>445</v>
      </c>
      <c r="T92" s="73" t="s">
        <v>445</v>
      </c>
      <c r="U92" s="73" t="s">
        <v>445</v>
      </c>
      <c r="V92" s="168" t="s">
        <v>445</v>
      </c>
      <c r="W92" s="73" t="s">
        <v>445</v>
      </c>
      <c r="X92" s="73" t="s">
        <v>445</v>
      </c>
      <c r="Y92" s="73" t="s">
        <v>719</v>
      </c>
      <c r="Z92" s="73" t="s">
        <v>719</v>
      </c>
      <c r="AA92" s="73" t="s">
        <v>719</v>
      </c>
      <c r="AB92" s="73" t="s">
        <v>688</v>
      </c>
      <c r="AC92" s="73" t="s">
        <v>688</v>
      </c>
      <c r="AD92" s="73" t="s">
        <v>688</v>
      </c>
      <c r="AE92" s="73" t="s">
        <v>688</v>
      </c>
      <c r="AF92" s="73" t="s">
        <v>688</v>
      </c>
      <c r="AG92" s="73" t="s">
        <v>894</v>
      </c>
      <c r="AH92" s="168" t="s">
        <v>894</v>
      </c>
      <c r="AI92" s="73" t="s">
        <v>894</v>
      </c>
      <c r="AJ92" s="73" t="s">
        <v>894</v>
      </c>
      <c r="AK92" s="73" t="s">
        <v>894</v>
      </c>
      <c r="AL92" s="73" t="s">
        <v>894</v>
      </c>
      <c r="AM92" s="73" t="s">
        <v>1662</v>
      </c>
      <c r="AN92" s="73" t="s">
        <v>1662</v>
      </c>
      <c r="AO92" s="73" t="s">
        <v>1663</v>
      </c>
      <c r="AP92" s="73" t="s">
        <v>1663</v>
      </c>
      <c r="AQ92" s="73" t="s">
        <v>1664</v>
      </c>
      <c r="AR92" s="73" t="s">
        <v>1664</v>
      </c>
      <c r="AS92" s="168" t="s">
        <v>1664</v>
      </c>
      <c r="AT92" s="72" t="s">
        <v>1664</v>
      </c>
      <c r="AU92" s="167" t="s">
        <v>1664</v>
      </c>
      <c r="AV92" s="951" t="s">
        <v>1664</v>
      </c>
      <c r="AW92" s="119"/>
    </row>
    <row r="93" spans="1:49" ht="12.75">
      <c r="A93" s="447"/>
      <c r="B93" s="46" t="s">
        <v>288</v>
      </c>
      <c r="C93" s="131"/>
      <c r="D93" s="73"/>
      <c r="E93" s="73"/>
      <c r="F93" s="168"/>
      <c r="G93" s="73"/>
      <c r="H93" s="73"/>
      <c r="I93" s="73"/>
      <c r="J93" s="168"/>
      <c r="K93" s="73"/>
      <c r="L93" s="73"/>
      <c r="M93" s="73"/>
      <c r="N93" s="168"/>
      <c r="O93" s="73"/>
      <c r="P93" s="73"/>
      <c r="Q93" s="73"/>
      <c r="R93" s="73"/>
      <c r="S93" s="73"/>
      <c r="T93" s="73"/>
      <c r="U93" s="119"/>
      <c r="V93" s="168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68"/>
      <c r="AI93" s="73"/>
      <c r="AJ93" s="119"/>
      <c r="AK93" s="119"/>
      <c r="AL93" s="119"/>
      <c r="AM93" s="119"/>
      <c r="AN93" s="119"/>
      <c r="AO93" s="119"/>
      <c r="AP93" s="119"/>
      <c r="AQ93" s="119"/>
      <c r="AR93" s="119"/>
      <c r="AS93" s="168"/>
      <c r="AT93" s="72"/>
      <c r="AU93" s="167"/>
      <c r="AV93" s="951"/>
      <c r="AW93" s="119"/>
    </row>
    <row r="94" spans="1:49" ht="12.75">
      <c r="A94" s="447"/>
      <c r="B94" s="46"/>
      <c r="C94" s="131" t="s">
        <v>289</v>
      </c>
      <c r="D94" s="974">
        <v>0</v>
      </c>
      <c r="E94" s="73" t="s">
        <v>290</v>
      </c>
      <c r="F94" s="168" t="s">
        <v>363</v>
      </c>
      <c r="G94" s="73" t="s">
        <v>291</v>
      </c>
      <c r="H94" s="73" t="s">
        <v>291</v>
      </c>
      <c r="I94" s="73" t="s">
        <v>291</v>
      </c>
      <c r="J94" s="168" t="s">
        <v>291</v>
      </c>
      <c r="K94" s="73" t="s">
        <v>291</v>
      </c>
      <c r="L94" s="73" t="s">
        <v>291</v>
      </c>
      <c r="M94" s="73" t="s">
        <v>291</v>
      </c>
      <c r="N94" s="168" t="s">
        <v>291</v>
      </c>
      <c r="O94" s="73" t="s">
        <v>291</v>
      </c>
      <c r="P94" s="73" t="s">
        <v>291</v>
      </c>
      <c r="Q94" s="73" t="s">
        <v>696</v>
      </c>
      <c r="R94" s="73" t="s">
        <v>442</v>
      </c>
      <c r="S94" s="73" t="s">
        <v>442</v>
      </c>
      <c r="T94" s="73" t="s">
        <v>442</v>
      </c>
      <c r="U94" s="73" t="s">
        <v>442</v>
      </c>
      <c r="V94" s="168" t="s">
        <v>442</v>
      </c>
      <c r="W94" s="73" t="s">
        <v>399</v>
      </c>
      <c r="X94" s="73" t="s">
        <v>399</v>
      </c>
      <c r="Y94" s="73" t="s">
        <v>399</v>
      </c>
      <c r="Z94" s="73" t="s">
        <v>399</v>
      </c>
      <c r="AA94" s="73" t="s">
        <v>399</v>
      </c>
      <c r="AB94" s="73" t="s">
        <v>399</v>
      </c>
      <c r="AC94" s="73" t="s">
        <v>399</v>
      </c>
      <c r="AD94" s="73" t="s">
        <v>399</v>
      </c>
      <c r="AE94" s="73" t="s">
        <v>399</v>
      </c>
      <c r="AF94" s="73" t="s">
        <v>399</v>
      </c>
      <c r="AG94" s="73" t="s">
        <v>399</v>
      </c>
      <c r="AH94" s="168" t="s">
        <v>399</v>
      </c>
      <c r="AI94" s="73" t="s">
        <v>862</v>
      </c>
      <c r="AJ94" s="73" t="s">
        <v>1046</v>
      </c>
      <c r="AK94" s="73" t="s">
        <v>1046</v>
      </c>
      <c r="AL94" s="73" t="s">
        <v>1046</v>
      </c>
      <c r="AM94" s="73" t="s">
        <v>862</v>
      </c>
      <c r="AN94" s="73" t="s">
        <v>1665</v>
      </c>
      <c r="AO94" s="73" t="s">
        <v>1665</v>
      </c>
      <c r="AP94" s="73" t="s">
        <v>1665</v>
      </c>
      <c r="AQ94" s="73" t="s">
        <v>1665</v>
      </c>
      <c r="AR94" s="73" t="s">
        <v>1666</v>
      </c>
      <c r="AS94" s="168" t="s">
        <v>1666</v>
      </c>
      <c r="AT94" s="72" t="s">
        <v>1667</v>
      </c>
      <c r="AU94" s="167" t="s">
        <v>1667</v>
      </c>
      <c r="AV94" s="951" t="s">
        <v>1667</v>
      </c>
      <c r="AW94" s="119"/>
    </row>
    <row r="95" spans="1:49" ht="12.75">
      <c r="A95" s="447"/>
      <c r="B95" s="46"/>
      <c r="C95" s="131" t="s">
        <v>292</v>
      </c>
      <c r="D95" s="73" t="s">
        <v>286</v>
      </c>
      <c r="E95" s="73" t="s">
        <v>293</v>
      </c>
      <c r="F95" s="168" t="s">
        <v>294</v>
      </c>
      <c r="G95" s="73" t="s">
        <v>291</v>
      </c>
      <c r="H95" s="73" t="s">
        <v>294</v>
      </c>
      <c r="I95" s="73" t="s">
        <v>294</v>
      </c>
      <c r="J95" s="168" t="s">
        <v>294</v>
      </c>
      <c r="K95" s="73" t="s">
        <v>294</v>
      </c>
      <c r="L95" s="73" t="s">
        <v>364</v>
      </c>
      <c r="M95" s="73" t="s">
        <v>364</v>
      </c>
      <c r="N95" s="168" t="s">
        <v>364</v>
      </c>
      <c r="O95" s="73" t="s">
        <v>364</v>
      </c>
      <c r="P95" s="73" t="s">
        <v>364</v>
      </c>
      <c r="Q95" s="73" t="s">
        <v>413</v>
      </c>
      <c r="R95" s="73" t="s">
        <v>413</v>
      </c>
      <c r="S95" s="73" t="s">
        <v>413</v>
      </c>
      <c r="T95" s="73" t="s">
        <v>413</v>
      </c>
      <c r="U95" s="73" t="s">
        <v>413</v>
      </c>
      <c r="V95" s="168" t="s">
        <v>413</v>
      </c>
      <c r="W95" s="73" t="s">
        <v>400</v>
      </c>
      <c r="X95" s="73" t="s">
        <v>400</v>
      </c>
      <c r="Y95" s="73" t="s">
        <v>400</v>
      </c>
      <c r="Z95" s="73" t="s">
        <v>400</v>
      </c>
      <c r="AA95" s="73" t="s">
        <v>400</v>
      </c>
      <c r="AB95" s="73" t="s">
        <v>400</v>
      </c>
      <c r="AC95" s="73" t="s">
        <v>400</v>
      </c>
      <c r="AD95" s="73" t="s">
        <v>400</v>
      </c>
      <c r="AE95" s="73" t="s">
        <v>1046</v>
      </c>
      <c r="AF95" s="73" t="s">
        <v>1046</v>
      </c>
      <c r="AG95" s="73" t="s">
        <v>895</v>
      </c>
      <c r="AH95" s="168" t="s">
        <v>895</v>
      </c>
      <c r="AI95" s="73" t="s">
        <v>863</v>
      </c>
      <c r="AJ95" s="73" t="s">
        <v>863</v>
      </c>
      <c r="AK95" s="73" t="s">
        <v>863</v>
      </c>
      <c r="AL95" s="73" t="s">
        <v>863</v>
      </c>
      <c r="AM95" s="73" t="s">
        <v>1668</v>
      </c>
      <c r="AN95" s="73" t="s">
        <v>1665</v>
      </c>
      <c r="AO95" s="73" t="s">
        <v>1669</v>
      </c>
      <c r="AP95" s="73" t="s">
        <v>1669</v>
      </c>
      <c r="AQ95" s="73" t="s">
        <v>1669</v>
      </c>
      <c r="AR95" s="73" t="s">
        <v>1670</v>
      </c>
      <c r="AS95" s="168" t="s">
        <v>1670</v>
      </c>
      <c r="AT95" s="72" t="s">
        <v>1670</v>
      </c>
      <c r="AU95" s="167" t="s">
        <v>1670</v>
      </c>
      <c r="AV95" s="951" t="s">
        <v>1670</v>
      </c>
      <c r="AW95" s="119"/>
    </row>
    <row r="96" spans="1:49" ht="12.75">
      <c r="A96" s="447"/>
      <c r="B96" s="46"/>
      <c r="C96" s="131" t="s">
        <v>295</v>
      </c>
      <c r="D96" s="73" t="s">
        <v>361</v>
      </c>
      <c r="E96" s="73" t="s">
        <v>287</v>
      </c>
      <c r="F96" s="168" t="s">
        <v>365</v>
      </c>
      <c r="G96" s="73" t="s">
        <v>296</v>
      </c>
      <c r="H96" s="73" t="s">
        <v>296</v>
      </c>
      <c r="I96" s="73" t="s">
        <v>296</v>
      </c>
      <c r="J96" s="168" t="s">
        <v>296</v>
      </c>
      <c r="K96" s="73" t="s">
        <v>296</v>
      </c>
      <c r="L96" s="73" t="s">
        <v>296</v>
      </c>
      <c r="M96" s="73" t="s">
        <v>296</v>
      </c>
      <c r="N96" s="168" t="s">
        <v>296</v>
      </c>
      <c r="O96" s="73" t="s">
        <v>296</v>
      </c>
      <c r="P96" s="73" t="s">
        <v>296</v>
      </c>
      <c r="Q96" s="73" t="s">
        <v>414</v>
      </c>
      <c r="R96" s="73" t="s">
        <v>414</v>
      </c>
      <c r="S96" s="73" t="s">
        <v>414</v>
      </c>
      <c r="T96" s="73" t="s">
        <v>414</v>
      </c>
      <c r="U96" s="73" t="s">
        <v>414</v>
      </c>
      <c r="V96" s="168" t="s">
        <v>414</v>
      </c>
      <c r="W96" s="73" t="s">
        <v>697</v>
      </c>
      <c r="X96" s="73" t="s">
        <v>697</v>
      </c>
      <c r="Y96" s="73" t="s">
        <v>697</v>
      </c>
      <c r="Z96" s="73" t="s">
        <v>697</v>
      </c>
      <c r="AA96" s="73" t="s">
        <v>697</v>
      </c>
      <c r="AB96" s="73" t="s">
        <v>697</v>
      </c>
      <c r="AC96" s="73" t="s">
        <v>697</v>
      </c>
      <c r="AD96" s="73" t="s">
        <v>697</v>
      </c>
      <c r="AE96" s="73" t="s">
        <v>1047</v>
      </c>
      <c r="AF96" s="73" t="s">
        <v>1047</v>
      </c>
      <c r="AG96" s="73" t="s">
        <v>896</v>
      </c>
      <c r="AH96" s="168" t="s">
        <v>896</v>
      </c>
      <c r="AI96" s="73" t="s">
        <v>896</v>
      </c>
      <c r="AJ96" s="73" t="s">
        <v>896</v>
      </c>
      <c r="AK96" s="73" t="s">
        <v>896</v>
      </c>
      <c r="AL96" s="73" t="s">
        <v>896</v>
      </c>
      <c r="AM96" s="73" t="s">
        <v>896</v>
      </c>
      <c r="AN96" s="73" t="s">
        <v>1671</v>
      </c>
      <c r="AO96" s="73" t="s">
        <v>1672</v>
      </c>
      <c r="AP96" s="73" t="s">
        <v>1672</v>
      </c>
      <c r="AQ96" s="73" t="s">
        <v>1673</v>
      </c>
      <c r="AR96" s="73" t="s">
        <v>1673</v>
      </c>
      <c r="AS96" s="168" t="s">
        <v>1673</v>
      </c>
      <c r="AT96" s="72" t="s">
        <v>1673</v>
      </c>
      <c r="AU96" s="167" t="s">
        <v>1673</v>
      </c>
      <c r="AV96" s="951" t="s">
        <v>1673</v>
      </c>
      <c r="AW96" s="119"/>
    </row>
    <row r="97" spans="1:49" ht="12.75">
      <c r="A97" s="447"/>
      <c r="B97" s="46"/>
      <c r="C97" s="131" t="s">
        <v>297</v>
      </c>
      <c r="D97" s="73" t="s">
        <v>366</v>
      </c>
      <c r="E97" s="73" t="s">
        <v>298</v>
      </c>
      <c r="F97" s="168" t="s">
        <v>299</v>
      </c>
      <c r="G97" s="73" t="s">
        <v>299</v>
      </c>
      <c r="H97" s="73" t="s">
        <v>299</v>
      </c>
      <c r="I97" s="73" t="s">
        <v>299</v>
      </c>
      <c r="J97" s="168" t="s">
        <v>299</v>
      </c>
      <c r="K97" s="73" t="s">
        <v>299</v>
      </c>
      <c r="L97" s="73" t="s">
        <v>299</v>
      </c>
      <c r="M97" s="73" t="s">
        <v>299</v>
      </c>
      <c r="N97" s="168" t="s">
        <v>299</v>
      </c>
      <c r="O97" s="73" t="s">
        <v>299</v>
      </c>
      <c r="P97" s="73" t="s">
        <v>299</v>
      </c>
      <c r="Q97" s="73" t="s">
        <v>415</v>
      </c>
      <c r="R97" s="73" t="s">
        <v>697</v>
      </c>
      <c r="S97" s="73" t="s">
        <v>446</v>
      </c>
      <c r="T97" s="73" t="s">
        <v>361</v>
      </c>
      <c r="U97" s="73" t="s">
        <v>361</v>
      </c>
      <c r="V97" s="168" t="s">
        <v>361</v>
      </c>
      <c r="W97" s="73" t="s">
        <v>401</v>
      </c>
      <c r="X97" s="73" t="s">
        <v>401</v>
      </c>
      <c r="Y97" s="73" t="s">
        <v>401</v>
      </c>
      <c r="Z97" s="73" t="s">
        <v>401</v>
      </c>
      <c r="AA97" s="73" t="s">
        <v>401</v>
      </c>
      <c r="AB97" s="73" t="s">
        <v>401</v>
      </c>
      <c r="AC97" s="73" t="s">
        <v>401</v>
      </c>
      <c r="AD97" s="73" t="s">
        <v>401</v>
      </c>
      <c r="AE97" s="73" t="s">
        <v>1048</v>
      </c>
      <c r="AF97" s="73" t="s">
        <v>1048</v>
      </c>
      <c r="AG97" s="73" t="s">
        <v>897</v>
      </c>
      <c r="AH97" s="168" t="s">
        <v>897</v>
      </c>
      <c r="AI97" s="73" t="s">
        <v>897</v>
      </c>
      <c r="AJ97" s="73" t="s">
        <v>1674</v>
      </c>
      <c r="AK97" s="73" t="s">
        <v>897</v>
      </c>
      <c r="AL97" s="73" t="s">
        <v>897</v>
      </c>
      <c r="AM97" s="73" t="s">
        <v>1675</v>
      </c>
      <c r="AN97" s="73" t="s">
        <v>1676</v>
      </c>
      <c r="AO97" s="73" t="s">
        <v>1676</v>
      </c>
      <c r="AP97" s="73" t="s">
        <v>1676</v>
      </c>
      <c r="AQ97" s="73" t="s">
        <v>1677</v>
      </c>
      <c r="AR97" s="73" t="s">
        <v>1678</v>
      </c>
      <c r="AS97" s="168" t="s">
        <v>1678</v>
      </c>
      <c r="AT97" s="72" t="s">
        <v>1678</v>
      </c>
      <c r="AU97" s="167" t="s">
        <v>1678</v>
      </c>
      <c r="AV97" s="951" t="s">
        <v>1678</v>
      </c>
      <c r="AW97" s="119"/>
    </row>
    <row r="98" spans="1:49" ht="12.75">
      <c r="A98" s="447"/>
      <c r="B98" s="46"/>
      <c r="C98" s="131" t="s">
        <v>300</v>
      </c>
      <c r="D98" s="73" t="s">
        <v>367</v>
      </c>
      <c r="E98" s="73" t="s">
        <v>369</v>
      </c>
      <c r="F98" s="168" t="s">
        <v>370</v>
      </c>
      <c r="G98" s="73" t="s">
        <v>370</v>
      </c>
      <c r="H98" s="73" t="s">
        <v>371</v>
      </c>
      <c r="I98" s="73" t="s">
        <v>371</v>
      </c>
      <c r="J98" s="168" t="s">
        <v>371</v>
      </c>
      <c r="K98" s="73" t="s">
        <v>371</v>
      </c>
      <c r="L98" s="73" t="s">
        <v>372</v>
      </c>
      <c r="M98" s="73" t="s">
        <v>372</v>
      </c>
      <c r="N98" s="168" t="s">
        <v>372</v>
      </c>
      <c r="O98" s="73" t="s">
        <v>372</v>
      </c>
      <c r="P98" s="73" t="s">
        <v>372</v>
      </c>
      <c r="Q98" s="73" t="s">
        <v>416</v>
      </c>
      <c r="R98" s="73" t="s">
        <v>416</v>
      </c>
      <c r="S98" s="73" t="s">
        <v>416</v>
      </c>
      <c r="T98" s="73" t="s">
        <v>416</v>
      </c>
      <c r="U98" s="73" t="s">
        <v>416</v>
      </c>
      <c r="V98" s="168" t="s">
        <v>416</v>
      </c>
      <c r="W98" s="73" t="s">
        <v>402</v>
      </c>
      <c r="X98" s="73" t="s">
        <v>402</v>
      </c>
      <c r="Y98" s="73" t="s">
        <v>402</v>
      </c>
      <c r="Z98" s="73" t="s">
        <v>402</v>
      </c>
      <c r="AA98" s="73" t="s">
        <v>402</v>
      </c>
      <c r="AB98" s="73" t="s">
        <v>402</v>
      </c>
      <c r="AC98" s="73" t="s">
        <v>402</v>
      </c>
      <c r="AD98" s="73" t="s">
        <v>402</v>
      </c>
      <c r="AE98" s="73" t="s">
        <v>1049</v>
      </c>
      <c r="AF98" s="73" t="s">
        <v>915</v>
      </c>
      <c r="AG98" s="73" t="s">
        <v>898</v>
      </c>
      <c r="AH98" s="168" t="s">
        <v>898</v>
      </c>
      <c r="AI98" s="73" t="s">
        <v>898</v>
      </c>
      <c r="AJ98" s="73" t="s">
        <v>1679</v>
      </c>
      <c r="AK98" s="73" t="s">
        <v>898</v>
      </c>
      <c r="AL98" s="73" t="s">
        <v>898</v>
      </c>
      <c r="AM98" s="73" t="s">
        <v>1680</v>
      </c>
      <c r="AN98" s="73" t="s">
        <v>1681</v>
      </c>
      <c r="AO98" s="73" t="s">
        <v>1681</v>
      </c>
      <c r="AP98" s="73" t="s">
        <v>5</v>
      </c>
      <c r="AQ98" s="73" t="s">
        <v>6</v>
      </c>
      <c r="AR98" s="73" t="s">
        <v>7</v>
      </c>
      <c r="AS98" s="168" t="s">
        <v>7</v>
      </c>
      <c r="AT98" s="72" t="s">
        <v>7</v>
      </c>
      <c r="AU98" s="167" t="s">
        <v>7</v>
      </c>
      <c r="AV98" s="951" t="s">
        <v>7</v>
      </c>
      <c r="AW98" s="119"/>
    </row>
    <row r="99" spans="1:49" ht="12.75">
      <c r="A99" s="447"/>
      <c r="B99" s="941" t="s">
        <v>301</v>
      </c>
      <c r="C99" s="131"/>
      <c r="D99" s="73"/>
      <c r="E99" s="73"/>
      <c r="F99" s="168"/>
      <c r="G99" s="73"/>
      <c r="H99" s="73"/>
      <c r="I99" s="73"/>
      <c r="J99" s="168"/>
      <c r="K99" s="73"/>
      <c r="L99" s="73"/>
      <c r="M99" s="73"/>
      <c r="N99" s="168"/>
      <c r="O99" s="73"/>
      <c r="P99" s="73"/>
      <c r="Q99" s="73"/>
      <c r="R99" s="73"/>
      <c r="S99" s="73"/>
      <c r="T99" s="73"/>
      <c r="U99" s="119"/>
      <c r="V99" s="168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68"/>
      <c r="AI99" s="73"/>
      <c r="AJ99" s="119"/>
      <c r="AK99" s="119"/>
      <c r="AL99" s="119"/>
      <c r="AM99" s="119"/>
      <c r="AN99" s="119"/>
      <c r="AO99" s="119"/>
      <c r="AP99" s="119"/>
      <c r="AQ99" s="119"/>
      <c r="AR99" s="119"/>
      <c r="AS99" s="168"/>
      <c r="AT99" s="72"/>
      <c r="AU99" s="167"/>
      <c r="AV99" s="951"/>
      <c r="AW99" s="119"/>
    </row>
    <row r="100" spans="1:49" ht="12.75">
      <c r="A100" s="447"/>
      <c r="B100" s="46" t="s">
        <v>302</v>
      </c>
      <c r="C100" s="131"/>
      <c r="D100" s="73" t="s">
        <v>373</v>
      </c>
      <c r="E100" s="73" t="s">
        <v>303</v>
      </c>
      <c r="F100" s="168" t="s">
        <v>374</v>
      </c>
      <c r="G100" s="73" t="s">
        <v>375</v>
      </c>
      <c r="H100" s="73" t="s">
        <v>375</v>
      </c>
      <c r="I100" s="73" t="s">
        <v>375</v>
      </c>
      <c r="J100" s="168" t="s">
        <v>375</v>
      </c>
      <c r="K100" s="73" t="s">
        <v>375</v>
      </c>
      <c r="L100" s="73" t="s">
        <v>375</v>
      </c>
      <c r="M100" s="73" t="s">
        <v>375</v>
      </c>
      <c r="N100" s="168" t="s">
        <v>375</v>
      </c>
      <c r="O100" s="73" t="s">
        <v>375</v>
      </c>
      <c r="P100" s="73" t="s">
        <v>376</v>
      </c>
      <c r="Q100" s="73" t="s">
        <v>376</v>
      </c>
      <c r="R100" s="73" t="s">
        <v>355</v>
      </c>
      <c r="S100" s="73" t="s">
        <v>355</v>
      </c>
      <c r="T100" s="73" t="s">
        <v>355</v>
      </c>
      <c r="U100" s="73" t="s">
        <v>355</v>
      </c>
      <c r="V100" s="168" t="s">
        <v>355</v>
      </c>
      <c r="W100" s="73" t="s">
        <v>355</v>
      </c>
      <c r="X100" s="73" t="s">
        <v>355</v>
      </c>
      <c r="Y100" s="73" t="s">
        <v>355</v>
      </c>
      <c r="Z100" s="73" t="s">
        <v>355</v>
      </c>
      <c r="AA100" s="73" t="s">
        <v>355</v>
      </c>
      <c r="AB100" s="73" t="s">
        <v>355</v>
      </c>
      <c r="AC100" s="73" t="s">
        <v>355</v>
      </c>
      <c r="AD100" s="73" t="s">
        <v>355</v>
      </c>
      <c r="AE100" s="73" t="s">
        <v>233</v>
      </c>
      <c r="AF100" s="73" t="s">
        <v>916</v>
      </c>
      <c r="AG100" s="73" t="s">
        <v>233</v>
      </c>
      <c r="AH100" s="168" t="s">
        <v>233</v>
      </c>
      <c r="AI100" s="73" t="s">
        <v>233</v>
      </c>
      <c r="AJ100" s="73" t="s">
        <v>233</v>
      </c>
      <c r="AK100" s="73" t="s">
        <v>376</v>
      </c>
      <c r="AL100" s="73" t="s">
        <v>376</v>
      </c>
      <c r="AM100" s="73" t="s">
        <v>376</v>
      </c>
      <c r="AN100" s="73" t="s">
        <v>376</v>
      </c>
      <c r="AO100" s="73" t="s">
        <v>376</v>
      </c>
      <c r="AP100" s="73" t="s">
        <v>376</v>
      </c>
      <c r="AQ100" s="73" t="s">
        <v>375</v>
      </c>
      <c r="AR100" s="73" t="s">
        <v>375</v>
      </c>
      <c r="AS100" s="168" t="s">
        <v>375</v>
      </c>
      <c r="AT100" s="72" t="s">
        <v>375</v>
      </c>
      <c r="AU100" s="167" t="s">
        <v>375</v>
      </c>
      <c r="AV100" s="951" t="s">
        <v>375</v>
      </c>
      <c r="AW100" s="119"/>
    </row>
    <row r="101" spans="1:49" ht="12.75">
      <c r="A101" s="447"/>
      <c r="B101" s="927" t="s">
        <v>304</v>
      </c>
      <c r="C101" s="131"/>
      <c r="D101" s="73" t="s">
        <v>377</v>
      </c>
      <c r="E101" s="73" t="s">
        <v>305</v>
      </c>
      <c r="F101" s="168" t="s">
        <v>380</v>
      </c>
      <c r="G101" s="73" t="s">
        <v>306</v>
      </c>
      <c r="H101" s="73" t="s">
        <v>306</v>
      </c>
      <c r="I101" s="73" t="s">
        <v>306</v>
      </c>
      <c r="J101" s="168" t="s">
        <v>306</v>
      </c>
      <c r="K101" s="73" t="s">
        <v>306</v>
      </c>
      <c r="L101" s="73" t="s">
        <v>306</v>
      </c>
      <c r="M101" s="73" t="s">
        <v>306</v>
      </c>
      <c r="N101" s="168" t="s">
        <v>306</v>
      </c>
      <c r="O101" s="73" t="s">
        <v>306</v>
      </c>
      <c r="P101" s="73" t="s">
        <v>306</v>
      </c>
      <c r="Q101" s="73" t="s">
        <v>306</v>
      </c>
      <c r="R101" s="73" t="s">
        <v>443</v>
      </c>
      <c r="S101" s="73" t="s">
        <v>443</v>
      </c>
      <c r="T101" s="73" t="s">
        <v>443</v>
      </c>
      <c r="U101" s="73" t="s">
        <v>443</v>
      </c>
      <c r="V101" s="168" t="s">
        <v>443</v>
      </c>
      <c r="W101" s="73" t="s">
        <v>443</v>
      </c>
      <c r="X101" s="73" t="s">
        <v>443</v>
      </c>
      <c r="Y101" s="73" t="s">
        <v>720</v>
      </c>
      <c r="Z101" s="73" t="s">
        <v>720</v>
      </c>
      <c r="AA101" s="73" t="s">
        <v>720</v>
      </c>
      <c r="AB101" s="73" t="s">
        <v>720</v>
      </c>
      <c r="AC101" s="73" t="s">
        <v>720</v>
      </c>
      <c r="AD101" s="73" t="s">
        <v>720</v>
      </c>
      <c r="AE101" s="73" t="s">
        <v>1050</v>
      </c>
      <c r="AF101" s="73" t="s">
        <v>1050</v>
      </c>
      <c r="AG101" s="73" t="s">
        <v>720</v>
      </c>
      <c r="AH101" s="168" t="s">
        <v>720</v>
      </c>
      <c r="AI101" s="73" t="s">
        <v>1050</v>
      </c>
      <c r="AJ101" s="73" t="s">
        <v>1050</v>
      </c>
      <c r="AK101" s="73" t="s">
        <v>1050</v>
      </c>
      <c r="AL101" s="73" t="s">
        <v>1050</v>
      </c>
      <c r="AM101" s="73" t="s">
        <v>1050</v>
      </c>
      <c r="AN101" s="73" t="s">
        <v>1050</v>
      </c>
      <c r="AO101" s="73" t="s">
        <v>1050</v>
      </c>
      <c r="AP101" s="73" t="s">
        <v>1050</v>
      </c>
      <c r="AQ101" s="73" t="s">
        <v>1050</v>
      </c>
      <c r="AR101" s="73" t="s">
        <v>1050</v>
      </c>
      <c r="AS101" s="168" t="s">
        <v>1050</v>
      </c>
      <c r="AT101" s="72" t="s">
        <v>1050</v>
      </c>
      <c r="AU101" s="167" t="s">
        <v>1050</v>
      </c>
      <c r="AV101" s="951" t="s">
        <v>1050</v>
      </c>
      <c r="AW101" s="119"/>
    </row>
    <row r="102" spans="1:49" ht="12.75">
      <c r="A102" s="447"/>
      <c r="B102" s="927" t="s">
        <v>307</v>
      </c>
      <c r="C102" s="131"/>
      <c r="D102" s="73" t="s">
        <v>381</v>
      </c>
      <c r="E102" s="73" t="s">
        <v>308</v>
      </c>
      <c r="F102" s="168" t="s">
        <v>382</v>
      </c>
      <c r="G102" s="73" t="s">
        <v>382</v>
      </c>
      <c r="H102" s="73" t="s">
        <v>383</v>
      </c>
      <c r="I102" s="73" t="s">
        <v>383</v>
      </c>
      <c r="J102" s="168" t="s">
        <v>383</v>
      </c>
      <c r="K102" s="73" t="s">
        <v>383</v>
      </c>
      <c r="L102" s="73" t="s">
        <v>383</v>
      </c>
      <c r="M102" s="73" t="s">
        <v>383</v>
      </c>
      <c r="N102" s="168" t="s">
        <v>383</v>
      </c>
      <c r="O102" s="73" t="s">
        <v>308</v>
      </c>
      <c r="P102" s="73" t="s">
        <v>308</v>
      </c>
      <c r="Q102" s="73" t="s">
        <v>383</v>
      </c>
      <c r="R102" s="73" t="s">
        <v>383</v>
      </c>
      <c r="S102" s="73" t="s">
        <v>383</v>
      </c>
      <c r="T102" s="73" t="s">
        <v>383</v>
      </c>
      <c r="U102" s="73" t="s">
        <v>383</v>
      </c>
      <c r="V102" s="168" t="s">
        <v>383</v>
      </c>
      <c r="W102" s="73" t="s">
        <v>383</v>
      </c>
      <c r="X102" s="73" t="s">
        <v>383</v>
      </c>
      <c r="Y102" s="73" t="s">
        <v>383</v>
      </c>
      <c r="Z102" s="73" t="s">
        <v>383</v>
      </c>
      <c r="AA102" s="73" t="s">
        <v>383</v>
      </c>
      <c r="AB102" s="73" t="s">
        <v>383</v>
      </c>
      <c r="AC102" s="73" t="s">
        <v>383</v>
      </c>
      <c r="AD102" s="73" t="s">
        <v>383</v>
      </c>
      <c r="AE102" s="73" t="s">
        <v>1051</v>
      </c>
      <c r="AF102" s="73" t="s">
        <v>1051</v>
      </c>
      <c r="AG102" s="73" t="s">
        <v>899</v>
      </c>
      <c r="AH102" s="168" t="s">
        <v>899</v>
      </c>
      <c r="AI102" s="73" t="s">
        <v>864</v>
      </c>
      <c r="AJ102" s="73" t="s">
        <v>8</v>
      </c>
      <c r="AK102" s="73" t="s">
        <v>8</v>
      </c>
      <c r="AL102" s="73" t="s">
        <v>9</v>
      </c>
      <c r="AM102" s="73" t="s">
        <v>9</v>
      </c>
      <c r="AN102" s="73" t="s">
        <v>9</v>
      </c>
      <c r="AO102" s="73" t="s">
        <v>9</v>
      </c>
      <c r="AP102" s="73" t="s">
        <v>9</v>
      </c>
      <c r="AQ102" s="73" t="s">
        <v>9</v>
      </c>
      <c r="AR102" s="73" t="s">
        <v>9</v>
      </c>
      <c r="AS102" s="168" t="s">
        <v>9</v>
      </c>
      <c r="AT102" s="72" t="s">
        <v>9</v>
      </c>
      <c r="AU102" s="167" t="s">
        <v>9</v>
      </c>
      <c r="AV102" s="951" t="s">
        <v>9</v>
      </c>
      <c r="AW102" s="119"/>
    </row>
    <row r="103" spans="1:49" ht="12.75">
      <c r="A103" s="447"/>
      <c r="B103" s="927" t="s">
        <v>309</v>
      </c>
      <c r="C103" s="131"/>
      <c r="D103" s="73" t="s">
        <v>384</v>
      </c>
      <c r="E103" s="73" t="s">
        <v>310</v>
      </c>
      <c r="F103" s="168" t="s">
        <v>385</v>
      </c>
      <c r="G103" s="73" t="s">
        <v>385</v>
      </c>
      <c r="H103" s="73" t="s">
        <v>385</v>
      </c>
      <c r="I103" s="73" t="s">
        <v>385</v>
      </c>
      <c r="J103" s="168" t="s">
        <v>385</v>
      </c>
      <c r="K103" s="73" t="s">
        <v>385</v>
      </c>
      <c r="L103" s="73" t="s">
        <v>386</v>
      </c>
      <c r="M103" s="73" t="s">
        <v>386</v>
      </c>
      <c r="N103" s="168" t="s">
        <v>386</v>
      </c>
      <c r="O103" s="73" t="s">
        <v>386</v>
      </c>
      <c r="P103" s="73" t="s">
        <v>386</v>
      </c>
      <c r="Q103" s="73" t="s">
        <v>386</v>
      </c>
      <c r="R103" s="73" t="s">
        <v>375</v>
      </c>
      <c r="S103" s="73" t="s">
        <v>375</v>
      </c>
      <c r="T103" s="73" t="s">
        <v>375</v>
      </c>
      <c r="U103" s="73" t="s">
        <v>375</v>
      </c>
      <c r="V103" s="168" t="s">
        <v>375</v>
      </c>
      <c r="W103" s="73" t="s">
        <v>375</v>
      </c>
      <c r="X103" s="73" t="s">
        <v>375</v>
      </c>
      <c r="Y103" s="73" t="s">
        <v>375</v>
      </c>
      <c r="Z103" s="73" t="s">
        <v>375</v>
      </c>
      <c r="AA103" s="73" t="s">
        <v>375</v>
      </c>
      <c r="AB103" s="73" t="s">
        <v>375</v>
      </c>
      <c r="AC103" s="73" t="s">
        <v>375</v>
      </c>
      <c r="AD103" s="73" t="s">
        <v>375</v>
      </c>
      <c r="AE103" s="73" t="s">
        <v>386</v>
      </c>
      <c r="AF103" s="73" t="s">
        <v>386</v>
      </c>
      <c r="AG103" s="73" t="s">
        <v>386</v>
      </c>
      <c r="AH103" s="168" t="s">
        <v>386</v>
      </c>
      <c r="AI103" s="73" t="s">
        <v>386</v>
      </c>
      <c r="AJ103" s="73" t="s">
        <v>386</v>
      </c>
      <c r="AK103" s="73" t="s">
        <v>386</v>
      </c>
      <c r="AL103" s="73" t="s">
        <v>386</v>
      </c>
      <c r="AM103" s="73" t="s">
        <v>386</v>
      </c>
      <c r="AN103" s="73" t="s">
        <v>386</v>
      </c>
      <c r="AO103" s="73" t="s">
        <v>386</v>
      </c>
      <c r="AP103" s="73" t="s">
        <v>386</v>
      </c>
      <c r="AQ103" s="73" t="s">
        <v>386</v>
      </c>
      <c r="AR103" s="73" t="s">
        <v>386</v>
      </c>
      <c r="AS103" s="168" t="s">
        <v>386</v>
      </c>
      <c r="AT103" s="72" t="s">
        <v>386</v>
      </c>
      <c r="AU103" s="167" t="s">
        <v>386</v>
      </c>
      <c r="AV103" s="951" t="s">
        <v>386</v>
      </c>
      <c r="AW103" s="119"/>
    </row>
    <row r="104" spans="1:49" ht="12.75">
      <c r="A104" s="444"/>
      <c r="B104" s="942" t="s">
        <v>311</v>
      </c>
      <c r="C104" s="132"/>
      <c r="D104" s="71" t="s">
        <v>387</v>
      </c>
      <c r="E104" s="71" t="s">
        <v>312</v>
      </c>
      <c r="F104" s="160" t="s">
        <v>388</v>
      </c>
      <c r="G104" s="71" t="s">
        <v>389</v>
      </c>
      <c r="H104" s="71" t="s">
        <v>389</v>
      </c>
      <c r="I104" s="71" t="s">
        <v>389</v>
      </c>
      <c r="J104" s="160" t="s">
        <v>389</v>
      </c>
      <c r="K104" s="71" t="s">
        <v>389</v>
      </c>
      <c r="L104" s="71" t="s">
        <v>390</v>
      </c>
      <c r="M104" s="71" t="s">
        <v>390</v>
      </c>
      <c r="N104" s="160" t="s">
        <v>390</v>
      </c>
      <c r="O104" s="71" t="s">
        <v>390</v>
      </c>
      <c r="P104" s="71" t="s">
        <v>390</v>
      </c>
      <c r="Q104" s="71" t="s">
        <v>417</v>
      </c>
      <c r="R104" s="71" t="s">
        <v>444</v>
      </c>
      <c r="S104" s="71" t="s">
        <v>444</v>
      </c>
      <c r="T104" s="71" t="s">
        <v>444</v>
      </c>
      <c r="U104" s="71" t="s">
        <v>444</v>
      </c>
      <c r="V104" s="160" t="s">
        <v>444</v>
      </c>
      <c r="W104" s="73" t="s">
        <v>444</v>
      </c>
      <c r="X104" s="73" t="s">
        <v>444</v>
      </c>
      <c r="Y104" s="73" t="s">
        <v>444</v>
      </c>
      <c r="Z104" s="73" t="s">
        <v>444</v>
      </c>
      <c r="AA104" s="73" t="s">
        <v>444</v>
      </c>
      <c r="AB104" s="73" t="s">
        <v>444</v>
      </c>
      <c r="AC104" s="73" t="s">
        <v>444</v>
      </c>
      <c r="AD104" s="73" t="s">
        <v>444</v>
      </c>
      <c r="AE104" s="73" t="s">
        <v>444</v>
      </c>
      <c r="AF104" s="73" t="s">
        <v>444</v>
      </c>
      <c r="AG104" s="73" t="s">
        <v>444</v>
      </c>
      <c r="AH104" s="160" t="s">
        <v>444</v>
      </c>
      <c r="AI104" s="73" t="s">
        <v>444</v>
      </c>
      <c r="AJ104" s="73" t="s">
        <v>10</v>
      </c>
      <c r="AK104" s="73" t="s">
        <v>389</v>
      </c>
      <c r="AL104" s="73" t="s">
        <v>389</v>
      </c>
      <c r="AM104" s="73" t="s">
        <v>11</v>
      </c>
      <c r="AN104" s="73" t="s">
        <v>11</v>
      </c>
      <c r="AO104" s="73" t="s">
        <v>11</v>
      </c>
      <c r="AP104" s="73" t="s">
        <v>11</v>
      </c>
      <c r="AQ104" s="73" t="s">
        <v>12</v>
      </c>
      <c r="AR104" s="73" t="s">
        <v>12</v>
      </c>
      <c r="AS104" s="160" t="s">
        <v>12</v>
      </c>
      <c r="AT104" s="159" t="s">
        <v>12</v>
      </c>
      <c r="AU104" s="150" t="s">
        <v>12</v>
      </c>
      <c r="AV104" s="951" t="s">
        <v>12</v>
      </c>
      <c r="AW104" s="119"/>
    </row>
    <row r="105" spans="1:49" s="985" customFormat="1" ht="14.25" customHeight="1" thickBot="1">
      <c r="A105" s="975" t="s">
        <v>313</v>
      </c>
      <c r="B105" s="976"/>
      <c r="C105" s="977"/>
      <c r="D105" s="978">
        <v>4.8</v>
      </c>
      <c r="E105" s="978">
        <v>4</v>
      </c>
      <c r="F105" s="979">
        <v>4.5</v>
      </c>
      <c r="G105" s="980"/>
      <c r="H105" s="980"/>
      <c r="I105" s="980"/>
      <c r="J105" s="979">
        <v>8</v>
      </c>
      <c r="K105" s="980"/>
      <c r="L105" s="980"/>
      <c r="M105" s="980"/>
      <c r="N105" s="979">
        <v>6.4</v>
      </c>
      <c r="O105" s="978"/>
      <c r="P105" s="978"/>
      <c r="Q105" s="981"/>
      <c r="R105" s="981"/>
      <c r="S105" s="981"/>
      <c r="T105" s="981"/>
      <c r="U105" s="981"/>
      <c r="V105" s="979">
        <v>7.7</v>
      </c>
      <c r="W105" s="982"/>
      <c r="X105" s="982"/>
      <c r="Y105" s="982"/>
      <c r="Z105" s="982"/>
      <c r="AA105" s="982"/>
      <c r="AB105" s="982"/>
      <c r="AC105" s="982"/>
      <c r="AD105" s="982"/>
      <c r="AE105" s="982"/>
      <c r="AF105" s="982"/>
      <c r="AG105" s="982"/>
      <c r="AH105" s="979">
        <v>13.2</v>
      </c>
      <c r="AI105" s="983"/>
      <c r="AJ105" s="982"/>
      <c r="AK105" s="982"/>
      <c r="AL105" s="982"/>
      <c r="AM105" s="982"/>
      <c r="AN105" s="982"/>
      <c r="AO105" s="982"/>
      <c r="AP105" s="982"/>
      <c r="AQ105" s="982"/>
      <c r="AR105" s="982"/>
      <c r="AS105" s="979"/>
      <c r="AT105" s="984">
        <v>10.5</v>
      </c>
      <c r="AU105" s="1306"/>
      <c r="AV105" s="1307"/>
      <c r="AW105" s="982"/>
    </row>
    <row r="106" spans="1:43" ht="15.75" customHeight="1" hidden="1">
      <c r="A106" s="926" t="s">
        <v>336</v>
      </c>
      <c r="B106" s="46"/>
      <c r="C106" s="46"/>
      <c r="D106" s="52"/>
      <c r="E106" s="52"/>
      <c r="F106" s="52"/>
      <c r="G106" s="52"/>
      <c r="H106" s="52"/>
      <c r="I106" s="52"/>
      <c r="J106" s="52"/>
      <c r="K106" s="52"/>
      <c r="L106" s="52"/>
      <c r="M106" s="46"/>
      <c r="N106" s="46"/>
      <c r="O106" s="46"/>
      <c r="P106" s="46"/>
      <c r="AH106" s="237" t="s">
        <v>444</v>
      </c>
      <c r="AI106" s="237" t="s">
        <v>444</v>
      </c>
      <c r="AQ106" s="150" t="s">
        <v>12</v>
      </c>
    </row>
    <row r="107" spans="1:35" s="52" customFormat="1" ht="13.5" thickTop="1">
      <c r="A107" s="52" t="s">
        <v>337</v>
      </c>
      <c r="C107" s="46"/>
      <c r="M107" s="46"/>
      <c r="N107" s="46"/>
      <c r="O107" s="46"/>
      <c r="P107" s="46"/>
      <c r="AH107" s="237"/>
      <c r="AI107" s="237"/>
    </row>
    <row r="108" spans="1:48" s="52" customFormat="1" ht="13.5" customHeight="1">
      <c r="A108" s="928" t="s">
        <v>13</v>
      </c>
      <c r="B108" s="928"/>
      <c r="C108" s="928"/>
      <c r="D108" s="928"/>
      <c r="E108" s="928"/>
      <c r="F108" s="928"/>
      <c r="G108" s="928"/>
      <c r="H108" s="928"/>
      <c r="I108" s="928"/>
      <c r="J108" s="928"/>
      <c r="K108" s="928"/>
      <c r="L108" s="928"/>
      <c r="M108" s="928"/>
      <c r="N108" s="928"/>
      <c r="O108" s="928"/>
      <c r="P108" s="928"/>
      <c r="Q108" s="928"/>
      <c r="R108" s="928"/>
      <c r="S108" s="928"/>
      <c r="T108" s="928"/>
      <c r="U108" s="928"/>
      <c r="V108" s="928"/>
      <c r="W108" s="928"/>
      <c r="X108" s="928"/>
      <c r="Y108" s="928"/>
      <c r="Z108" s="928"/>
      <c r="AA108" s="928"/>
      <c r="AB108" s="928"/>
      <c r="AC108" s="928"/>
      <c r="AD108" s="928"/>
      <c r="AE108" s="928"/>
      <c r="AF108" s="928"/>
      <c r="AG108" s="928"/>
      <c r="AH108" s="928"/>
      <c r="AI108" s="928"/>
      <c r="AJ108" s="928"/>
      <c r="AK108" s="928"/>
      <c r="AL108" s="928"/>
      <c r="AM108" s="928"/>
      <c r="AN108" s="928"/>
      <c r="AO108" s="928"/>
      <c r="AP108" s="928"/>
      <c r="AQ108" s="928"/>
      <c r="AR108" s="928"/>
      <c r="AS108" s="928"/>
      <c r="AT108" s="928"/>
      <c r="AU108" s="928"/>
      <c r="AV108" s="928"/>
    </row>
    <row r="109" spans="1:48" s="52" customFormat="1" ht="3" customHeight="1">
      <c r="A109" s="986"/>
      <c r="B109" s="986"/>
      <c r="C109" s="986"/>
      <c r="D109" s="986"/>
      <c r="E109" s="986"/>
      <c r="F109" s="986"/>
      <c r="G109" s="986"/>
      <c r="H109" s="986"/>
      <c r="I109" s="986"/>
      <c r="J109" s="986"/>
      <c r="K109" s="986"/>
      <c r="L109" s="986"/>
      <c r="M109" s="986"/>
      <c r="N109" s="986"/>
      <c r="O109" s="986"/>
      <c r="P109" s="986"/>
      <c r="Q109" s="986"/>
      <c r="R109" s="986"/>
      <c r="S109" s="986"/>
      <c r="T109" s="986"/>
      <c r="U109" s="986"/>
      <c r="V109" s="986"/>
      <c r="W109" s="986"/>
      <c r="X109" s="986"/>
      <c r="Y109" s="986"/>
      <c r="Z109" s="986"/>
      <c r="AA109" s="986"/>
      <c r="AB109" s="986"/>
      <c r="AC109" s="986"/>
      <c r="AD109" s="986"/>
      <c r="AE109" s="986"/>
      <c r="AF109" s="986"/>
      <c r="AG109" s="986"/>
      <c r="AH109" s="986"/>
      <c r="AI109" s="986"/>
      <c r="AJ109" s="986"/>
      <c r="AK109" s="986"/>
      <c r="AL109" s="986"/>
      <c r="AM109" s="986"/>
      <c r="AN109" s="986"/>
      <c r="AO109" s="986"/>
      <c r="AP109" s="986"/>
      <c r="AQ109" s="986"/>
      <c r="AR109" s="986"/>
      <c r="AS109" s="986"/>
      <c r="AT109" s="986"/>
      <c r="AU109" s="986"/>
      <c r="AV109" s="986"/>
    </row>
    <row r="110" spans="1:35" s="52" customFormat="1" ht="12.75">
      <c r="A110" s="46" t="s">
        <v>14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H110" s="237"/>
      <c r="AI110" s="237"/>
    </row>
    <row r="111" spans="1:26" ht="12.75">
      <c r="A111" s="941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2.75">
      <c r="A113" s="46"/>
      <c r="B113" s="927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2.75">
      <c r="A120" s="941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2.75">
      <c r="A121" s="941"/>
      <c r="B121" s="927"/>
      <c r="C121" s="46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</row>
    <row r="122" spans="1:26" ht="12.75">
      <c r="A122" s="46"/>
      <c r="B122" s="927"/>
      <c r="C122" s="46"/>
      <c r="D122" s="667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7"/>
      <c r="S122" s="667"/>
      <c r="T122" s="667"/>
      <c r="U122" s="667"/>
      <c r="V122" s="667"/>
      <c r="W122" s="667"/>
      <c r="X122" s="667"/>
      <c r="Y122" s="667"/>
      <c r="Z122" s="667"/>
    </row>
    <row r="123" spans="1:26" ht="12.75">
      <c r="A123" s="46"/>
      <c r="B123" s="927"/>
      <c r="C123" s="46"/>
      <c r="D123" s="667"/>
      <c r="E123" s="667"/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67"/>
      <c r="S123" s="667"/>
      <c r="T123" s="667"/>
      <c r="U123" s="667"/>
      <c r="V123" s="667"/>
      <c r="W123" s="667"/>
      <c r="X123" s="667"/>
      <c r="Y123" s="667"/>
      <c r="Z123" s="667"/>
    </row>
    <row r="124" spans="1:26" ht="12.75">
      <c r="A124" s="46"/>
      <c r="B124" s="927"/>
      <c r="C124" s="46"/>
      <c r="D124" s="667"/>
      <c r="E124" s="667"/>
      <c r="F124" s="667"/>
      <c r="G124" s="667"/>
      <c r="H124" s="667"/>
      <c r="I124" s="667"/>
      <c r="J124" s="667"/>
      <c r="K124" s="667"/>
      <c r="L124" s="667"/>
      <c r="M124" s="667"/>
      <c r="N124" s="667"/>
      <c r="O124" s="667"/>
      <c r="P124" s="667"/>
      <c r="Q124" s="667"/>
      <c r="R124" s="667"/>
      <c r="S124" s="667"/>
      <c r="T124" s="667"/>
      <c r="U124" s="667"/>
      <c r="V124" s="667"/>
      <c r="W124" s="667"/>
      <c r="X124" s="667"/>
      <c r="Y124" s="667"/>
      <c r="Z124" s="667"/>
    </row>
    <row r="125" spans="1:26" ht="12.75">
      <c r="A125" s="46"/>
      <c r="B125" s="46"/>
      <c r="C125" s="46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947"/>
      <c r="Q125" s="947"/>
      <c r="R125" s="947"/>
      <c r="S125" s="947"/>
      <c r="T125" s="947"/>
      <c r="U125" s="947"/>
      <c r="V125" s="947"/>
      <c r="W125" s="947"/>
      <c r="X125" s="947"/>
      <c r="Y125" s="947"/>
      <c r="Z125" s="947"/>
    </row>
    <row r="126" spans="1:26" ht="12.75">
      <c r="A126" s="46"/>
      <c r="B126" s="46"/>
      <c r="C126" s="46"/>
      <c r="D126" s="947"/>
      <c r="E126" s="947"/>
      <c r="F126" s="947"/>
      <c r="G126" s="947"/>
      <c r="H126" s="947"/>
      <c r="I126" s="947"/>
      <c r="J126" s="947"/>
      <c r="K126" s="947"/>
      <c r="L126" s="947"/>
      <c r="M126" s="947"/>
      <c r="N126" s="947"/>
      <c r="O126" s="947"/>
      <c r="P126" s="947"/>
      <c r="Q126" s="947"/>
      <c r="R126" s="947"/>
      <c r="S126" s="947"/>
      <c r="T126" s="947"/>
      <c r="U126" s="947"/>
      <c r="V126" s="947"/>
      <c r="W126" s="947"/>
      <c r="X126" s="947"/>
      <c r="Y126" s="947"/>
      <c r="Z126" s="947"/>
    </row>
    <row r="127" spans="1:26" ht="12.75">
      <c r="A127" s="93"/>
      <c r="B127" s="987"/>
      <c r="C127" s="988"/>
      <c r="D127" s="667"/>
      <c r="E127" s="667"/>
      <c r="F127" s="667"/>
      <c r="G127" s="667"/>
      <c r="H127" s="667"/>
      <c r="I127" s="667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</row>
    <row r="128" spans="1:26" ht="12.75">
      <c r="A128" s="941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2.75">
      <c r="A129" s="46"/>
      <c r="B129" s="941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2.75">
      <c r="A130" s="46"/>
      <c r="B130" s="46"/>
      <c r="C130" s="46"/>
      <c r="D130" s="947"/>
      <c r="E130" s="947"/>
      <c r="F130" s="947"/>
      <c r="G130" s="947"/>
      <c r="H130" s="947"/>
      <c r="I130" s="947"/>
      <c r="J130" s="947"/>
      <c r="K130" s="947"/>
      <c r="L130" s="947"/>
      <c r="M130" s="947"/>
      <c r="N130" s="947"/>
      <c r="O130" s="947"/>
      <c r="P130" s="947"/>
      <c r="Q130" s="947"/>
      <c r="R130" s="947"/>
      <c r="S130" s="947"/>
      <c r="T130" s="947"/>
      <c r="U130" s="947"/>
      <c r="V130" s="947"/>
      <c r="W130" s="947"/>
      <c r="X130" s="947"/>
      <c r="Y130" s="947"/>
      <c r="Z130" s="947"/>
    </row>
    <row r="131" spans="1:26" ht="12.75">
      <c r="A131" s="46"/>
      <c r="B131" s="46"/>
      <c r="C131" s="46"/>
      <c r="D131" s="947"/>
      <c r="E131" s="947"/>
      <c r="F131" s="947"/>
      <c r="G131" s="947"/>
      <c r="H131" s="947"/>
      <c r="I131" s="947"/>
      <c r="J131" s="947"/>
      <c r="K131" s="947"/>
      <c r="L131" s="947"/>
      <c r="M131" s="947"/>
      <c r="N131" s="947"/>
      <c r="O131" s="947"/>
      <c r="P131" s="947"/>
      <c r="Q131" s="947"/>
      <c r="R131" s="947"/>
      <c r="S131" s="947"/>
      <c r="T131" s="947"/>
      <c r="U131" s="947"/>
      <c r="V131" s="947"/>
      <c r="W131" s="947"/>
      <c r="X131" s="947"/>
      <c r="Y131" s="947"/>
      <c r="Z131" s="947"/>
    </row>
    <row r="132" spans="1:26" ht="12.75">
      <c r="A132" s="46"/>
      <c r="B132" s="46"/>
      <c r="C132" s="46"/>
      <c r="D132" s="947"/>
      <c r="E132" s="947"/>
      <c r="F132" s="947"/>
      <c r="G132" s="947"/>
      <c r="H132" s="947"/>
      <c r="I132" s="947"/>
      <c r="J132" s="947"/>
      <c r="K132" s="947"/>
      <c r="L132" s="947"/>
      <c r="M132" s="947"/>
      <c r="N132" s="947"/>
      <c r="O132" s="947"/>
      <c r="P132" s="947"/>
      <c r="Q132" s="947"/>
      <c r="R132" s="947"/>
      <c r="S132" s="947"/>
      <c r="T132" s="947"/>
      <c r="U132" s="947"/>
      <c r="V132" s="947"/>
      <c r="W132" s="947"/>
      <c r="X132" s="947"/>
      <c r="Y132" s="947"/>
      <c r="Z132" s="947"/>
    </row>
    <row r="133" spans="1:26" ht="12.75">
      <c r="A133" s="46"/>
      <c r="B133" s="46"/>
      <c r="C133" s="46"/>
      <c r="D133" s="947"/>
      <c r="E133" s="947"/>
      <c r="F133" s="947"/>
      <c r="G133" s="947"/>
      <c r="H133" s="947"/>
      <c r="I133" s="947"/>
      <c r="J133" s="947"/>
      <c r="K133" s="947"/>
      <c r="L133" s="947"/>
      <c r="M133" s="947"/>
      <c r="N133" s="947"/>
      <c r="O133" s="947"/>
      <c r="P133" s="947"/>
      <c r="Q133" s="947"/>
      <c r="R133" s="947"/>
      <c r="S133" s="947"/>
      <c r="T133" s="947"/>
      <c r="U133" s="947"/>
      <c r="V133" s="947"/>
      <c r="W133" s="947"/>
      <c r="X133" s="947"/>
      <c r="Y133" s="947"/>
      <c r="Z133" s="947"/>
    </row>
    <row r="134" spans="1:26" ht="12.75">
      <c r="A134" s="46"/>
      <c r="B134" s="46"/>
      <c r="C134" s="46"/>
      <c r="D134" s="947"/>
      <c r="E134" s="947"/>
      <c r="F134" s="947"/>
      <c r="G134" s="947"/>
      <c r="H134" s="947"/>
      <c r="I134" s="947"/>
      <c r="J134" s="947"/>
      <c r="K134" s="947"/>
      <c r="L134" s="947"/>
      <c r="M134" s="947"/>
      <c r="N134" s="947"/>
      <c r="O134" s="947"/>
      <c r="P134" s="947"/>
      <c r="Q134" s="947"/>
      <c r="R134" s="947"/>
      <c r="S134" s="947"/>
      <c r="T134" s="947"/>
      <c r="U134" s="947"/>
      <c r="V134" s="947"/>
      <c r="W134" s="947"/>
      <c r="X134" s="947"/>
      <c r="Y134" s="947"/>
      <c r="Z134" s="947"/>
    </row>
    <row r="135" spans="1:26" ht="12.75">
      <c r="A135" s="46"/>
      <c r="B135" s="46"/>
      <c r="C135" s="46"/>
      <c r="D135" s="947"/>
      <c r="E135" s="947"/>
      <c r="F135" s="947"/>
      <c r="G135" s="947"/>
      <c r="H135" s="947"/>
      <c r="I135" s="947"/>
      <c r="J135" s="947"/>
      <c r="K135" s="947"/>
      <c r="L135" s="947"/>
      <c r="M135" s="947"/>
      <c r="N135" s="947"/>
      <c r="O135" s="947"/>
      <c r="P135" s="947"/>
      <c r="Q135" s="947"/>
      <c r="R135" s="947"/>
      <c r="S135" s="947"/>
      <c r="T135" s="947"/>
      <c r="U135" s="947"/>
      <c r="V135" s="947"/>
      <c r="W135" s="947"/>
      <c r="X135" s="947"/>
      <c r="Y135" s="947"/>
      <c r="Z135" s="947"/>
    </row>
    <row r="136" spans="1:26" ht="12.75">
      <c r="A136" s="46"/>
      <c r="B136" s="46"/>
      <c r="C136" s="46"/>
      <c r="D136" s="947"/>
      <c r="E136" s="947"/>
      <c r="F136" s="947"/>
      <c r="G136" s="947"/>
      <c r="H136" s="947"/>
      <c r="I136" s="947"/>
      <c r="J136" s="947"/>
      <c r="K136" s="947"/>
      <c r="L136" s="947"/>
      <c r="M136" s="947"/>
      <c r="N136" s="947"/>
      <c r="O136" s="947"/>
      <c r="P136" s="947"/>
      <c r="Q136" s="947"/>
      <c r="R136" s="947"/>
      <c r="S136" s="947"/>
      <c r="T136" s="947"/>
      <c r="U136" s="947"/>
      <c r="V136" s="947"/>
      <c r="W136" s="947"/>
      <c r="X136" s="947"/>
      <c r="Y136" s="947"/>
      <c r="Z136" s="947"/>
    </row>
    <row r="137" spans="1:26" ht="12.75">
      <c r="A137" s="46"/>
      <c r="B137" s="941"/>
      <c r="C137" s="46"/>
      <c r="D137" s="947"/>
      <c r="E137" s="947"/>
      <c r="F137" s="947"/>
      <c r="G137" s="947"/>
      <c r="H137" s="947"/>
      <c r="I137" s="947"/>
      <c r="J137" s="947"/>
      <c r="K137" s="947"/>
      <c r="L137" s="947"/>
      <c r="M137" s="947"/>
      <c r="N137" s="947"/>
      <c r="O137" s="947"/>
      <c r="P137" s="947"/>
      <c r="Q137" s="947"/>
      <c r="R137" s="947"/>
      <c r="S137" s="947"/>
      <c r="T137" s="947"/>
      <c r="U137" s="947"/>
      <c r="V137" s="947"/>
      <c r="W137" s="947"/>
      <c r="X137" s="947"/>
      <c r="Y137" s="947"/>
      <c r="Z137" s="947"/>
    </row>
    <row r="138" spans="1:26" ht="12.75">
      <c r="A138" s="46"/>
      <c r="B138" s="46"/>
      <c r="C138" s="46"/>
      <c r="D138" s="947"/>
      <c r="E138" s="947"/>
      <c r="F138" s="947"/>
      <c r="G138" s="947"/>
      <c r="H138" s="947"/>
      <c r="I138" s="947"/>
      <c r="J138" s="947"/>
      <c r="K138" s="947"/>
      <c r="L138" s="947"/>
      <c r="M138" s="947"/>
      <c r="N138" s="947"/>
      <c r="O138" s="947"/>
      <c r="P138" s="947"/>
      <c r="Q138" s="947"/>
      <c r="R138" s="947"/>
      <c r="S138" s="947"/>
      <c r="T138" s="947"/>
      <c r="U138" s="947"/>
      <c r="V138" s="947"/>
      <c r="W138" s="947"/>
      <c r="X138" s="947"/>
      <c r="Y138" s="947"/>
      <c r="Z138" s="947"/>
    </row>
    <row r="139" spans="1:26" ht="12.75">
      <c r="A139" s="46"/>
      <c r="B139" s="927"/>
      <c r="C139" s="46"/>
      <c r="D139" s="947"/>
      <c r="E139" s="947"/>
      <c r="F139" s="947"/>
      <c r="G139" s="947"/>
      <c r="H139" s="947"/>
      <c r="I139" s="947"/>
      <c r="J139" s="947"/>
      <c r="K139" s="947"/>
      <c r="L139" s="947"/>
      <c r="M139" s="947"/>
      <c r="N139" s="947"/>
      <c r="O139" s="947"/>
      <c r="P139" s="947"/>
      <c r="Q139" s="947"/>
      <c r="R139" s="947"/>
      <c r="S139" s="947"/>
      <c r="T139" s="947"/>
      <c r="U139" s="947"/>
      <c r="V139" s="947"/>
      <c r="W139" s="947"/>
      <c r="X139" s="947"/>
      <c r="Y139" s="947"/>
      <c r="Z139" s="947"/>
    </row>
    <row r="140" spans="1:26" ht="12.75">
      <c r="A140" s="46"/>
      <c r="B140" s="927"/>
      <c r="C140" s="46"/>
      <c r="D140" s="947"/>
      <c r="E140" s="947"/>
      <c r="F140" s="947"/>
      <c r="G140" s="947"/>
      <c r="H140" s="947"/>
      <c r="I140" s="947"/>
      <c r="J140" s="947"/>
      <c r="K140" s="947"/>
      <c r="L140" s="947"/>
      <c r="M140" s="947"/>
      <c r="N140" s="947"/>
      <c r="O140" s="947"/>
      <c r="P140" s="947"/>
      <c r="Q140" s="947"/>
      <c r="R140" s="947"/>
      <c r="S140" s="947"/>
      <c r="T140" s="947"/>
      <c r="U140" s="947"/>
      <c r="V140" s="947"/>
      <c r="W140" s="947"/>
      <c r="X140" s="947"/>
      <c r="Y140" s="947"/>
      <c r="Z140" s="947"/>
    </row>
    <row r="141" spans="1:26" ht="12.75">
      <c r="A141" s="46"/>
      <c r="B141" s="927"/>
      <c r="C141" s="46"/>
      <c r="D141" s="947"/>
      <c r="E141" s="947"/>
      <c r="F141" s="947"/>
      <c r="G141" s="947"/>
      <c r="H141" s="947"/>
      <c r="I141" s="947"/>
      <c r="J141" s="947"/>
      <c r="K141" s="947"/>
      <c r="L141" s="947"/>
      <c r="M141" s="947"/>
      <c r="N141" s="947"/>
      <c r="O141" s="947"/>
      <c r="P141" s="947"/>
      <c r="Q141" s="947"/>
      <c r="R141" s="947"/>
      <c r="S141" s="947"/>
      <c r="T141" s="947"/>
      <c r="U141" s="947"/>
      <c r="V141" s="947"/>
      <c r="W141" s="947"/>
      <c r="X141" s="947"/>
      <c r="Y141" s="947"/>
      <c r="Z141" s="947"/>
    </row>
    <row r="142" spans="1:26" ht="12.75">
      <c r="A142" s="46"/>
      <c r="B142" s="927"/>
      <c r="C142" s="46"/>
      <c r="D142" s="947"/>
      <c r="E142" s="947"/>
      <c r="F142" s="947"/>
      <c r="G142" s="947"/>
      <c r="H142" s="947"/>
      <c r="I142" s="947"/>
      <c r="J142" s="947"/>
      <c r="K142" s="947"/>
      <c r="L142" s="947"/>
      <c r="M142" s="947"/>
      <c r="N142" s="947"/>
      <c r="O142" s="947"/>
      <c r="P142" s="947"/>
      <c r="Q142" s="947"/>
      <c r="R142" s="947"/>
      <c r="S142" s="947"/>
      <c r="T142" s="947"/>
      <c r="U142" s="947"/>
      <c r="V142" s="947"/>
      <c r="W142" s="947"/>
      <c r="X142" s="947"/>
      <c r="Y142" s="947"/>
      <c r="Z142" s="947"/>
    </row>
    <row r="143" spans="1:26" ht="12.75">
      <c r="A143" s="989"/>
      <c r="B143" s="989"/>
      <c r="C143" s="93"/>
      <c r="D143" s="1449"/>
      <c r="E143" s="1449"/>
      <c r="F143" s="1449"/>
      <c r="G143" s="1449"/>
      <c r="H143" s="1449"/>
      <c r="I143" s="1449"/>
      <c r="J143" s="1449"/>
      <c r="K143" s="1449"/>
      <c r="L143" s="1449"/>
      <c r="M143" s="1449"/>
      <c r="N143" s="1449"/>
      <c r="O143" s="1449"/>
      <c r="P143" s="1450"/>
      <c r="Q143" s="1450"/>
      <c r="R143" s="1450"/>
      <c r="S143" s="1450"/>
      <c r="T143" s="1450"/>
      <c r="U143" s="1450"/>
      <c r="V143" s="1450"/>
      <c r="W143" s="1450"/>
      <c r="X143" s="1450"/>
      <c r="Y143" s="1450"/>
      <c r="Z143" s="1450"/>
    </row>
    <row r="144" spans="1:26" ht="12.75">
      <c r="A144" s="927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ht="12.75">
      <c r="A145" s="990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</sheetData>
  <mergeCells count="18">
    <mergeCell ref="A1:I1"/>
    <mergeCell ref="A2:I2"/>
    <mergeCell ref="A3:I3"/>
    <mergeCell ref="A5:I5"/>
    <mergeCell ref="A6:I6"/>
    <mergeCell ref="A8:C8"/>
    <mergeCell ref="A9:C9"/>
    <mergeCell ref="A66:AV66"/>
    <mergeCell ref="A67:AV67"/>
    <mergeCell ref="A68:AV68"/>
    <mergeCell ref="D143:O143"/>
    <mergeCell ref="P143:Z143"/>
    <mergeCell ref="A70:C70"/>
    <mergeCell ref="AI70:AI71"/>
    <mergeCell ref="AJ70:AJ71"/>
    <mergeCell ref="AK70:AK71"/>
    <mergeCell ref="AL70:AL71"/>
    <mergeCell ref="A71:C71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433" t="s">
        <v>1624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</row>
    <row r="2" spans="1:15" ht="15.75">
      <c r="A2" s="1448" t="s">
        <v>391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</row>
    <row r="3" spans="1:15" ht="12.75">
      <c r="A3" s="30"/>
      <c r="B3" s="30"/>
      <c r="C3" s="64"/>
      <c r="D3" s="77"/>
      <c r="E3" s="77"/>
      <c r="F3" s="77"/>
      <c r="G3" s="64"/>
      <c r="H3" s="64"/>
      <c r="I3" s="64"/>
      <c r="J3" s="64"/>
      <c r="K3" s="64"/>
      <c r="L3" s="64"/>
      <c r="M3" s="64"/>
      <c r="N3" s="64"/>
      <c r="O3" s="30"/>
    </row>
    <row r="4" spans="1:15" ht="13.5" thickBot="1">
      <c r="A4" s="30"/>
      <c r="B4" s="30"/>
      <c r="C4" s="64"/>
      <c r="D4" s="64"/>
      <c r="E4" s="64"/>
      <c r="F4" s="64"/>
      <c r="G4" s="64"/>
      <c r="H4" s="64"/>
      <c r="I4" s="64"/>
      <c r="J4" s="64"/>
      <c r="K4" s="64"/>
      <c r="L4" s="77"/>
      <c r="M4" s="64"/>
      <c r="N4" s="64"/>
      <c r="O4" s="241" t="s">
        <v>900</v>
      </c>
    </row>
    <row r="5" spans="1:15" ht="16.5" customHeight="1" thickTop="1">
      <c r="A5" s="1468" t="s">
        <v>392</v>
      </c>
      <c r="B5" s="574"/>
      <c r="C5" s="1470" t="s">
        <v>1605</v>
      </c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1"/>
      <c r="O5" s="575" t="s">
        <v>159</v>
      </c>
    </row>
    <row r="6" spans="1:15" ht="16.5" customHeight="1">
      <c r="A6" s="1469"/>
      <c r="B6" s="576" t="s">
        <v>392</v>
      </c>
      <c r="C6" s="577" t="s">
        <v>930</v>
      </c>
      <c r="D6" s="578" t="s">
        <v>1271</v>
      </c>
      <c r="E6" s="578" t="s">
        <v>1273</v>
      </c>
      <c r="F6" s="578" t="s">
        <v>1274</v>
      </c>
      <c r="G6" s="578" t="s">
        <v>1275</v>
      </c>
      <c r="H6" s="578" t="s">
        <v>1276</v>
      </c>
      <c r="I6" s="578" t="s">
        <v>1277</v>
      </c>
      <c r="J6" s="578" t="s">
        <v>1278</v>
      </c>
      <c r="K6" s="578" t="s">
        <v>1279</v>
      </c>
      <c r="L6" s="578" t="s">
        <v>1280</v>
      </c>
      <c r="M6" s="578" t="s">
        <v>1611</v>
      </c>
      <c r="N6" s="579" t="s">
        <v>1612</v>
      </c>
      <c r="O6" s="580" t="s">
        <v>1109</v>
      </c>
    </row>
    <row r="7" spans="1:15" ht="16.5" customHeight="1">
      <c r="A7" s="179" t="s">
        <v>1052</v>
      </c>
      <c r="B7" s="581" t="s">
        <v>393</v>
      </c>
      <c r="C7" s="582">
        <v>8.43</v>
      </c>
      <c r="D7" s="582">
        <v>8.78</v>
      </c>
      <c r="E7" s="582">
        <v>8.84</v>
      </c>
      <c r="F7" s="582">
        <v>8.7</v>
      </c>
      <c r="G7" s="582">
        <v>8.82</v>
      </c>
      <c r="H7" s="582">
        <v>8.93</v>
      </c>
      <c r="I7" s="582">
        <v>9.33</v>
      </c>
      <c r="J7" s="582">
        <v>9.56</v>
      </c>
      <c r="K7" s="582">
        <v>9.6</v>
      </c>
      <c r="L7" s="582">
        <v>9.64</v>
      </c>
      <c r="M7" s="582">
        <v>9.59</v>
      </c>
      <c r="N7" s="583">
        <v>9.64</v>
      </c>
      <c r="O7" s="1052">
        <v>9.24</v>
      </c>
    </row>
    <row r="8" spans="1:15" ht="16.5" customHeight="1">
      <c r="A8" s="179" t="s">
        <v>1053</v>
      </c>
      <c r="B8" s="581" t="s">
        <v>394</v>
      </c>
      <c r="C8" s="582">
        <v>10.17</v>
      </c>
      <c r="D8" s="582">
        <v>10.45</v>
      </c>
      <c r="E8" s="582">
        <v>12.17</v>
      </c>
      <c r="F8" s="582">
        <v>11.68</v>
      </c>
      <c r="G8" s="582">
        <v>12.03</v>
      </c>
      <c r="H8" s="582">
        <v>12.36</v>
      </c>
      <c r="I8" s="582">
        <v>12.57</v>
      </c>
      <c r="J8" s="582">
        <v>12.43</v>
      </c>
      <c r="K8" s="582">
        <v>11.3</v>
      </c>
      <c r="L8" s="582">
        <v>9.56</v>
      </c>
      <c r="M8" s="582">
        <v>11.28</v>
      </c>
      <c r="N8" s="583">
        <v>11.92</v>
      </c>
      <c r="O8" s="1053">
        <v>11.34</v>
      </c>
    </row>
    <row r="9" spans="1:15" ht="16.5" customHeight="1">
      <c r="A9" s="179" t="s">
        <v>1054</v>
      </c>
      <c r="B9" s="581" t="s">
        <v>395</v>
      </c>
      <c r="C9" s="582">
        <v>8.49</v>
      </c>
      <c r="D9" s="582">
        <v>5.94</v>
      </c>
      <c r="E9" s="582">
        <v>7.24</v>
      </c>
      <c r="F9" s="582">
        <v>8.74</v>
      </c>
      <c r="G9" s="582">
        <v>6.05</v>
      </c>
      <c r="H9" s="582">
        <v>3.93</v>
      </c>
      <c r="I9" s="582">
        <v>7.57</v>
      </c>
      <c r="J9" s="582">
        <v>7.56</v>
      </c>
      <c r="K9" s="582">
        <v>6.38</v>
      </c>
      <c r="L9" s="582">
        <v>4.93</v>
      </c>
      <c r="M9" s="582">
        <v>5.31</v>
      </c>
      <c r="N9" s="583">
        <v>6.01</v>
      </c>
      <c r="O9" s="1053">
        <v>6.5</v>
      </c>
    </row>
    <row r="10" spans="1:15" ht="16.5" customHeight="1">
      <c r="A10" s="179" t="s">
        <v>1055</v>
      </c>
      <c r="B10" s="581" t="s">
        <v>396</v>
      </c>
      <c r="C10" s="582">
        <v>6.36</v>
      </c>
      <c r="D10" s="582">
        <v>6.26</v>
      </c>
      <c r="E10" s="582">
        <v>6.54</v>
      </c>
      <c r="F10" s="582">
        <v>7.02</v>
      </c>
      <c r="G10" s="582">
        <v>6.91</v>
      </c>
      <c r="H10" s="582">
        <v>6.99</v>
      </c>
      <c r="I10" s="582">
        <v>7.38</v>
      </c>
      <c r="J10" s="582">
        <v>7.97</v>
      </c>
      <c r="K10" s="582">
        <v>8.12</v>
      </c>
      <c r="L10" s="582">
        <v>7.94</v>
      </c>
      <c r="M10" s="582">
        <v>7.89</v>
      </c>
      <c r="N10" s="583">
        <v>8.33</v>
      </c>
      <c r="O10" s="1053">
        <v>7.35</v>
      </c>
    </row>
    <row r="11" spans="1:15" ht="16.5" customHeight="1">
      <c r="A11" s="179" t="s">
        <v>1056</v>
      </c>
      <c r="B11" s="581" t="s">
        <v>397</v>
      </c>
      <c r="C11" s="582">
        <v>8.34</v>
      </c>
      <c r="D11" s="582">
        <v>8.61</v>
      </c>
      <c r="E11" s="582">
        <v>8.78</v>
      </c>
      <c r="F11" s="582">
        <v>9.14</v>
      </c>
      <c r="G11" s="582">
        <v>9.69</v>
      </c>
      <c r="H11" s="582">
        <v>11.83</v>
      </c>
      <c r="I11" s="582">
        <v>12.68</v>
      </c>
      <c r="J11" s="582">
        <v>12.21</v>
      </c>
      <c r="K11" s="582">
        <v>10.93</v>
      </c>
      <c r="L11" s="582">
        <v>12.7</v>
      </c>
      <c r="M11" s="582">
        <v>12.88</v>
      </c>
      <c r="N11" s="583">
        <v>12.66</v>
      </c>
      <c r="O11" s="1053">
        <v>10.93</v>
      </c>
    </row>
    <row r="12" spans="1:15" ht="16.5" customHeight="1">
      <c r="A12" s="179" t="s">
        <v>1057</v>
      </c>
      <c r="B12" s="581" t="s">
        <v>403</v>
      </c>
      <c r="C12" s="582">
        <v>12.180580266567938</v>
      </c>
      <c r="D12" s="582">
        <v>11.753995135135135</v>
      </c>
      <c r="E12" s="582">
        <v>11.43</v>
      </c>
      <c r="F12" s="582">
        <v>11.62647106257875</v>
      </c>
      <c r="G12" s="582">
        <v>11.507426486486487</v>
      </c>
      <c r="H12" s="582">
        <v>11.47</v>
      </c>
      <c r="I12" s="582">
        <v>11.624515713784637</v>
      </c>
      <c r="J12" s="582">
        <v>10.994226486486486</v>
      </c>
      <c r="K12" s="582">
        <v>9.76545743647647</v>
      </c>
      <c r="L12" s="582">
        <v>8.51255915744377</v>
      </c>
      <c r="M12" s="582">
        <v>6.032429189189189</v>
      </c>
      <c r="N12" s="583">
        <v>5.6191894558599635</v>
      </c>
      <c r="O12" s="1053">
        <v>10.22055196436712</v>
      </c>
    </row>
    <row r="13" spans="1:15" ht="16.5" customHeight="1">
      <c r="A13" s="179" t="s">
        <v>1058</v>
      </c>
      <c r="B13" s="581" t="s">
        <v>404</v>
      </c>
      <c r="C13" s="582">
        <v>4.868429567408652</v>
      </c>
      <c r="D13" s="582">
        <v>3.3598782967250815</v>
      </c>
      <c r="E13" s="582">
        <v>3.8128924099661266</v>
      </c>
      <c r="F13" s="582">
        <v>3.358146871062578</v>
      </c>
      <c r="G13" s="582">
        <v>2.630800540540541</v>
      </c>
      <c r="H13" s="582">
        <v>2.7138949166740067</v>
      </c>
      <c r="I13" s="582">
        <v>3.9024395212095753</v>
      </c>
      <c r="J13" s="582">
        <v>4.0046837837837845</v>
      </c>
      <c r="K13" s="582">
        <v>4.168231948270435</v>
      </c>
      <c r="L13" s="582">
        <v>3.4432686832740216</v>
      </c>
      <c r="M13" s="582">
        <v>3.2424281081081077</v>
      </c>
      <c r="N13" s="583">
        <v>2.8717697704892062</v>
      </c>
      <c r="O13" s="1053">
        <v>3.5174291324677225</v>
      </c>
    </row>
    <row r="14" spans="1:15" ht="16.5" customHeight="1">
      <c r="A14" s="179" t="s">
        <v>1059</v>
      </c>
      <c r="B14" s="581" t="s">
        <v>405</v>
      </c>
      <c r="C14" s="582">
        <v>1.6129035699286014</v>
      </c>
      <c r="D14" s="582">
        <v>0.89907419712949</v>
      </c>
      <c r="E14" s="582">
        <v>0.846207755463706</v>
      </c>
      <c r="F14" s="582">
        <v>2.879197306069458</v>
      </c>
      <c r="G14" s="582">
        <v>3.2362716517326144</v>
      </c>
      <c r="H14" s="582">
        <v>3.288953117353205</v>
      </c>
      <c r="I14" s="582">
        <v>1.6134097188476224</v>
      </c>
      <c r="J14" s="582">
        <v>1.2147113333333335</v>
      </c>
      <c r="K14" s="582">
        <v>2.1575733145895724</v>
      </c>
      <c r="L14" s="582">
        <v>3.090519992960225</v>
      </c>
      <c r="M14" s="582">
        <v>3.3535156756756757</v>
      </c>
      <c r="N14" s="583">
        <v>3.3197895928330032</v>
      </c>
      <c r="O14" s="1053">
        <v>2.3316103563160104</v>
      </c>
    </row>
    <row r="15" spans="1:15" ht="16.5" customHeight="1">
      <c r="A15" s="179" t="s">
        <v>1060</v>
      </c>
      <c r="B15" s="581" t="s">
        <v>406</v>
      </c>
      <c r="C15" s="582">
        <v>3.3968185352308224</v>
      </c>
      <c r="D15" s="582">
        <v>2.895359281579573</v>
      </c>
      <c r="E15" s="582">
        <v>3.4084731132075468</v>
      </c>
      <c r="F15" s="582">
        <v>4.093331220329517</v>
      </c>
      <c r="G15" s="582">
        <v>3.994682751045284</v>
      </c>
      <c r="H15" s="582">
        <v>4.440908264329805</v>
      </c>
      <c r="I15" s="582">
        <v>5.164051891704268</v>
      </c>
      <c r="J15" s="582">
        <v>5.596070322580646</v>
      </c>
      <c r="K15" s="582">
        <v>5.456351824840063</v>
      </c>
      <c r="L15" s="582">
        <v>5.726184461067665</v>
      </c>
      <c r="M15" s="582">
        <v>5.46250458618313</v>
      </c>
      <c r="N15" s="583">
        <v>5.360435168115558</v>
      </c>
      <c r="O15" s="1053">
        <v>4.662800140488818</v>
      </c>
    </row>
    <row r="16" spans="1:15" ht="16.5" customHeight="1">
      <c r="A16" s="179" t="s">
        <v>1061</v>
      </c>
      <c r="B16" s="581" t="s">
        <v>407</v>
      </c>
      <c r="C16" s="582">
        <v>5.425047309961818</v>
      </c>
      <c r="D16" s="582">
        <v>5.222550591166958</v>
      </c>
      <c r="E16" s="582">
        <v>4.872020754716981</v>
      </c>
      <c r="F16" s="582">
        <v>5.242749264705882</v>
      </c>
      <c r="G16" s="582">
        <v>5.304209852404553</v>
      </c>
      <c r="H16" s="582">
        <v>5.26434765889847</v>
      </c>
      <c r="I16" s="582">
        <v>5.170746858729607</v>
      </c>
      <c r="J16" s="582">
        <v>4.551349535702849</v>
      </c>
      <c r="K16" s="582">
        <v>3.871767249497724</v>
      </c>
      <c r="L16" s="582">
        <v>4.674502013189865</v>
      </c>
      <c r="M16" s="582">
        <v>4.940809824561403</v>
      </c>
      <c r="N16" s="583">
        <v>4.9510305534645385</v>
      </c>
      <c r="O16" s="1053">
        <v>4.9643167763801666</v>
      </c>
    </row>
    <row r="17" spans="1:15" ht="16.5" customHeight="1">
      <c r="A17" s="179" t="s">
        <v>1062</v>
      </c>
      <c r="B17" s="581" t="s">
        <v>408</v>
      </c>
      <c r="C17" s="582">
        <v>4.775216950572465</v>
      </c>
      <c r="D17" s="582">
        <v>3.77765162028212</v>
      </c>
      <c r="E17" s="582">
        <v>4.663893382237086</v>
      </c>
      <c r="F17" s="582">
        <v>4.9555454448777025</v>
      </c>
      <c r="G17" s="582">
        <v>4.953859860574043</v>
      </c>
      <c r="H17" s="582">
        <v>4.846119482616302</v>
      </c>
      <c r="I17" s="582">
        <v>5.187522395978776</v>
      </c>
      <c r="J17" s="582">
        <v>5.385691068024617</v>
      </c>
      <c r="K17" s="582">
        <v>5.052342023311288</v>
      </c>
      <c r="L17" s="582">
        <v>4.859117983803406</v>
      </c>
      <c r="M17" s="582">
        <v>4.519417635205055</v>
      </c>
      <c r="N17" s="583">
        <v>3.780621060673431</v>
      </c>
      <c r="O17" s="1053">
        <v>4.708875790310837</v>
      </c>
    </row>
    <row r="18" spans="1:15" ht="16.5" customHeight="1">
      <c r="A18" s="179" t="s">
        <v>1063</v>
      </c>
      <c r="B18" s="581" t="s">
        <v>409</v>
      </c>
      <c r="C18" s="582">
        <v>3.41748440269408</v>
      </c>
      <c r="D18" s="582">
        <v>3.4932778280050107</v>
      </c>
      <c r="E18" s="582">
        <v>3.5961985600462625</v>
      </c>
      <c r="F18" s="582">
        <v>4.02602993577213</v>
      </c>
      <c r="G18" s="582">
        <v>3.7520925058548005</v>
      </c>
      <c r="H18" s="582">
        <v>4.10236892545691</v>
      </c>
      <c r="I18" s="582">
        <v>4.0122495923431405</v>
      </c>
      <c r="J18" s="582">
        <v>3.906800049016938</v>
      </c>
      <c r="K18" s="582">
        <v>4.055525032860332</v>
      </c>
      <c r="L18" s="582">
        <v>2.911661630829377</v>
      </c>
      <c r="M18" s="582">
        <v>1.6678396383639233</v>
      </c>
      <c r="N18" s="583">
        <v>2.9805422437758247</v>
      </c>
      <c r="O18" s="1053">
        <v>3.4814174393084554</v>
      </c>
    </row>
    <row r="19" spans="1:15" ht="16.5" customHeight="1">
      <c r="A19" s="180" t="s">
        <v>1064</v>
      </c>
      <c r="B19" s="584" t="s">
        <v>261</v>
      </c>
      <c r="C19" s="582">
        <v>4.027662566465792</v>
      </c>
      <c r="D19" s="582">
        <v>3.6609049773755653</v>
      </c>
      <c r="E19" s="582">
        <v>3.701351713395639</v>
      </c>
      <c r="F19" s="582">
        <v>3.676631343283582</v>
      </c>
      <c r="G19" s="582">
        <v>3.850785333333333</v>
      </c>
      <c r="H19" s="582">
        <v>3.9490213213213217</v>
      </c>
      <c r="I19" s="582">
        <v>3.940556451612903</v>
      </c>
      <c r="J19" s="582">
        <v>3.8080159420289847</v>
      </c>
      <c r="K19" s="582">
        <v>1.6973710622710623</v>
      </c>
      <c r="L19" s="582">
        <v>0.7020408450704225</v>
      </c>
      <c r="M19" s="582">
        <v>0.8240442028985507</v>
      </c>
      <c r="N19" s="583">
        <v>1.4706548192771083</v>
      </c>
      <c r="O19" s="1053">
        <v>2.929587760230834</v>
      </c>
    </row>
    <row r="20" spans="1:15" ht="16.5" customHeight="1">
      <c r="A20" s="179" t="s">
        <v>1065</v>
      </c>
      <c r="B20" s="581" t="s">
        <v>242</v>
      </c>
      <c r="C20" s="582">
        <v>0.6176727272727273</v>
      </c>
      <c r="D20" s="582">
        <v>0.629863076923077</v>
      </c>
      <c r="E20" s="582">
        <v>1.3400342756183745</v>
      </c>
      <c r="F20" s="582">
        <v>1.9721844155844157</v>
      </c>
      <c r="G20" s="582">
        <v>2.401290153846154</v>
      </c>
      <c r="H20" s="582">
        <v>2.080350530035336</v>
      </c>
      <c r="I20" s="582">
        <v>2.3784652173913043</v>
      </c>
      <c r="J20" s="582">
        <v>2.9391873188405797</v>
      </c>
      <c r="K20" s="582">
        <v>3.109814156626506</v>
      </c>
      <c r="L20" s="582">
        <v>3.6963909090909097</v>
      </c>
      <c r="M20" s="582">
        <v>3.8208818461538465</v>
      </c>
      <c r="N20" s="583">
        <v>3.939815901060071</v>
      </c>
      <c r="O20" s="1053">
        <v>2.4576696244599545</v>
      </c>
    </row>
    <row r="21" spans="1:15" ht="16.5" customHeight="1">
      <c r="A21" s="181" t="s">
        <v>1066</v>
      </c>
      <c r="B21" s="585" t="s">
        <v>928</v>
      </c>
      <c r="C21" s="582">
        <v>2.2590185714285718</v>
      </c>
      <c r="D21" s="582">
        <v>3.3845412060301507</v>
      </c>
      <c r="E21" s="582">
        <v>3.102005803571429</v>
      </c>
      <c r="F21" s="582">
        <v>2.687988475836431</v>
      </c>
      <c r="G21" s="582">
        <v>2.1998130653266332</v>
      </c>
      <c r="H21" s="582">
        <v>2.4648049469964666</v>
      </c>
      <c r="I21" s="582">
        <v>2.2032</v>
      </c>
      <c r="J21" s="582">
        <v>2.651</v>
      </c>
      <c r="K21" s="582">
        <v>2.8861</v>
      </c>
      <c r="L21" s="582">
        <v>3.6293</v>
      </c>
      <c r="M21" s="582">
        <v>3.3082</v>
      </c>
      <c r="N21" s="583">
        <v>3.2485</v>
      </c>
      <c r="O21" s="1053">
        <v>2.8427</v>
      </c>
    </row>
    <row r="22" spans="1:15" ht="16.5" customHeight="1">
      <c r="A22" s="182" t="s">
        <v>1066</v>
      </c>
      <c r="B22" s="586" t="s">
        <v>929</v>
      </c>
      <c r="C22" s="587">
        <v>2.9887</v>
      </c>
      <c r="D22" s="582">
        <v>2.7829</v>
      </c>
      <c r="E22" s="582">
        <v>2.5369</v>
      </c>
      <c r="F22" s="582">
        <v>2.1101</v>
      </c>
      <c r="G22" s="582">
        <v>1.9827</v>
      </c>
      <c r="H22" s="582">
        <v>2.6703</v>
      </c>
      <c r="I22" s="582">
        <v>2.5963603174603174</v>
      </c>
      <c r="J22" s="582">
        <v>2.3605678095238094</v>
      </c>
      <c r="K22" s="582">
        <v>1.8496</v>
      </c>
      <c r="L22" s="582">
        <v>2.4269</v>
      </c>
      <c r="M22" s="582">
        <v>2.1681</v>
      </c>
      <c r="N22" s="588">
        <v>2.7651367875647668</v>
      </c>
      <c r="O22" s="1054">
        <v>2.4216334168057867</v>
      </c>
    </row>
    <row r="23" spans="1:15" ht="16.5" customHeight="1">
      <c r="A23" s="183" t="s">
        <v>1066</v>
      </c>
      <c r="B23" s="586" t="s">
        <v>1625</v>
      </c>
      <c r="C23" s="587">
        <v>4.2514</v>
      </c>
      <c r="D23" s="582">
        <v>2.1419</v>
      </c>
      <c r="E23" s="589">
        <v>2.3486</v>
      </c>
      <c r="F23" s="589">
        <v>3.0267</v>
      </c>
      <c r="G23" s="589">
        <v>3.5927</v>
      </c>
      <c r="H23" s="589">
        <v>3.8637</v>
      </c>
      <c r="I23" s="582">
        <v>5.7924</v>
      </c>
      <c r="J23" s="582">
        <v>5.5404</v>
      </c>
      <c r="K23" s="582">
        <v>4.0699</v>
      </c>
      <c r="L23" s="582">
        <v>5.32</v>
      </c>
      <c r="M23" s="582">
        <v>5.41</v>
      </c>
      <c r="N23" s="588">
        <v>5.13</v>
      </c>
      <c r="O23" s="1054">
        <v>4.22</v>
      </c>
    </row>
    <row r="24" spans="1:15" ht="16.5" customHeight="1">
      <c r="A24" s="30"/>
      <c r="B24" s="586" t="s">
        <v>700</v>
      </c>
      <c r="C24" s="582">
        <v>5.17</v>
      </c>
      <c r="D24" s="582">
        <v>3.73</v>
      </c>
      <c r="E24" s="32">
        <v>6.08</v>
      </c>
      <c r="F24" s="32">
        <v>5.55</v>
      </c>
      <c r="G24" s="32">
        <v>4.72</v>
      </c>
      <c r="H24" s="32">
        <v>4.32</v>
      </c>
      <c r="I24" s="32">
        <v>6.64</v>
      </c>
      <c r="J24" s="32">
        <v>6.83</v>
      </c>
      <c r="K24" s="32">
        <v>5.98</v>
      </c>
      <c r="L24" s="32">
        <v>6.73</v>
      </c>
      <c r="M24" s="590">
        <v>6</v>
      </c>
      <c r="N24" s="591">
        <v>6.8</v>
      </c>
      <c r="O24" s="1054">
        <v>5.83</v>
      </c>
    </row>
    <row r="25" spans="1:15" ht="16.5" customHeight="1">
      <c r="A25" s="30"/>
      <c r="B25" s="586" t="s">
        <v>95</v>
      </c>
      <c r="C25" s="582">
        <v>1.77</v>
      </c>
      <c r="D25" s="582">
        <v>2.4136</v>
      </c>
      <c r="E25" s="590">
        <v>2.7298</v>
      </c>
      <c r="F25" s="590">
        <v>4.6669</v>
      </c>
      <c r="G25" s="590">
        <v>6.3535</v>
      </c>
      <c r="H25" s="590">
        <v>8.7424</v>
      </c>
      <c r="I25" s="590">
        <v>9.0115</v>
      </c>
      <c r="J25" s="590">
        <v>7.7876</v>
      </c>
      <c r="K25" s="590">
        <v>7.346</v>
      </c>
      <c r="L25" s="590">
        <v>7.4127</v>
      </c>
      <c r="M25" s="590">
        <v>6.7726</v>
      </c>
      <c r="N25" s="591">
        <v>8.13</v>
      </c>
      <c r="O25" s="1054">
        <v>6.5</v>
      </c>
    </row>
    <row r="26" spans="1:15" ht="16.5" customHeight="1" thickBot="1">
      <c r="A26" s="30"/>
      <c r="B26" s="592" t="s">
        <v>1652</v>
      </c>
      <c r="C26" s="593">
        <v>3.8064</v>
      </c>
      <c r="D26" s="593">
        <v>3.77</v>
      </c>
      <c r="E26" s="594"/>
      <c r="F26" s="594"/>
      <c r="G26" s="594"/>
      <c r="H26" s="594"/>
      <c r="I26" s="594"/>
      <c r="J26" s="594"/>
      <c r="K26" s="594"/>
      <c r="L26" s="594"/>
      <c r="M26" s="595"/>
      <c r="N26" s="596"/>
      <c r="O26" s="597"/>
    </row>
    <row r="27" spans="1:15" ht="13.5" thickTop="1">
      <c r="A27" s="30"/>
      <c r="B27" s="3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0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433" t="s">
        <v>1603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</row>
    <row r="2" spans="1:15" ht="15.75">
      <c r="A2" s="1448" t="s">
        <v>410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</row>
    <row r="3" spans="1:15" ht="12.75">
      <c r="A3" s="30"/>
      <c r="B3" s="30"/>
      <c r="C3" s="64"/>
      <c r="D3" s="77"/>
      <c r="E3" s="77"/>
      <c r="F3" s="77"/>
      <c r="G3" s="64"/>
      <c r="H3" s="64"/>
      <c r="I3" s="64"/>
      <c r="J3" s="64"/>
      <c r="K3" s="64"/>
      <c r="L3" s="64"/>
      <c r="M3" s="64"/>
      <c r="N3" s="64"/>
      <c r="O3" s="30"/>
    </row>
    <row r="4" spans="1:15" ht="13.5" thickBot="1">
      <c r="A4" s="30"/>
      <c r="B4" s="30"/>
      <c r="C4" s="64"/>
      <c r="D4" s="64"/>
      <c r="E4" s="64"/>
      <c r="F4" s="64"/>
      <c r="G4" s="64"/>
      <c r="H4" s="64"/>
      <c r="I4" s="64"/>
      <c r="J4" s="64"/>
      <c r="K4" s="64"/>
      <c r="L4" s="77"/>
      <c r="M4" s="64"/>
      <c r="N4" s="64"/>
      <c r="O4" s="241" t="s">
        <v>900</v>
      </c>
    </row>
    <row r="5" spans="1:15" ht="16.5" customHeight="1" thickTop="1">
      <c r="A5" s="1472" t="s">
        <v>392</v>
      </c>
      <c r="B5" s="1474" t="s">
        <v>392</v>
      </c>
      <c r="C5" s="1476" t="s">
        <v>1605</v>
      </c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1"/>
      <c r="O5" s="575" t="s">
        <v>159</v>
      </c>
    </row>
    <row r="6" spans="1:15" ht="16.5" customHeight="1">
      <c r="A6" s="1473"/>
      <c r="B6" s="1475"/>
      <c r="C6" s="598" t="s">
        <v>930</v>
      </c>
      <c r="D6" s="578" t="s">
        <v>1271</v>
      </c>
      <c r="E6" s="578" t="s">
        <v>1273</v>
      </c>
      <c r="F6" s="578" t="s">
        <v>1274</v>
      </c>
      <c r="G6" s="578" t="s">
        <v>1275</v>
      </c>
      <c r="H6" s="578" t="s">
        <v>1276</v>
      </c>
      <c r="I6" s="578" t="s">
        <v>1277</v>
      </c>
      <c r="J6" s="578" t="s">
        <v>1278</v>
      </c>
      <c r="K6" s="578" t="s">
        <v>1279</v>
      </c>
      <c r="L6" s="578" t="s">
        <v>1280</v>
      </c>
      <c r="M6" s="578" t="s">
        <v>1611</v>
      </c>
      <c r="N6" s="579" t="s">
        <v>1612</v>
      </c>
      <c r="O6" s="580" t="s">
        <v>1109</v>
      </c>
    </row>
    <row r="7" spans="1:15" ht="16.5" customHeight="1">
      <c r="A7" s="184" t="s">
        <v>1057</v>
      </c>
      <c r="B7" s="581" t="s">
        <v>403</v>
      </c>
      <c r="C7" s="587" t="s">
        <v>65</v>
      </c>
      <c r="D7" s="582" t="s">
        <v>65</v>
      </c>
      <c r="E7" s="582" t="s">
        <v>65</v>
      </c>
      <c r="F7" s="582" t="s">
        <v>65</v>
      </c>
      <c r="G7" s="582" t="s">
        <v>65</v>
      </c>
      <c r="H7" s="582">
        <v>11.9631</v>
      </c>
      <c r="I7" s="582" t="s">
        <v>65</v>
      </c>
      <c r="J7" s="582" t="s">
        <v>65</v>
      </c>
      <c r="K7" s="582">
        <v>10.5283</v>
      </c>
      <c r="L7" s="582" t="s">
        <v>65</v>
      </c>
      <c r="M7" s="582">
        <v>8.9766</v>
      </c>
      <c r="N7" s="583" t="s">
        <v>65</v>
      </c>
      <c r="O7" s="1095">
        <v>10.344</v>
      </c>
    </row>
    <row r="8" spans="1:15" ht="16.5" customHeight="1">
      <c r="A8" s="184" t="s">
        <v>1058</v>
      </c>
      <c r="B8" s="581" t="s">
        <v>404</v>
      </c>
      <c r="C8" s="587" t="s">
        <v>65</v>
      </c>
      <c r="D8" s="582" t="s">
        <v>65</v>
      </c>
      <c r="E8" s="582" t="s">
        <v>65</v>
      </c>
      <c r="F8" s="582" t="s">
        <v>65</v>
      </c>
      <c r="G8" s="582" t="s">
        <v>65</v>
      </c>
      <c r="H8" s="582">
        <v>6.3049</v>
      </c>
      <c r="I8" s="582" t="s">
        <v>65</v>
      </c>
      <c r="J8" s="582" t="s">
        <v>65</v>
      </c>
      <c r="K8" s="582">
        <v>7.2517</v>
      </c>
      <c r="L8" s="582" t="s">
        <v>65</v>
      </c>
      <c r="M8" s="582">
        <v>6.9928</v>
      </c>
      <c r="N8" s="583" t="s">
        <v>65</v>
      </c>
      <c r="O8" s="1095">
        <v>6.8624</v>
      </c>
    </row>
    <row r="9" spans="1:15" ht="16.5" customHeight="1">
      <c r="A9" s="184" t="s">
        <v>1059</v>
      </c>
      <c r="B9" s="581" t="s">
        <v>405</v>
      </c>
      <c r="C9" s="587" t="s">
        <v>65</v>
      </c>
      <c r="D9" s="582" t="s">
        <v>65</v>
      </c>
      <c r="E9" s="582" t="s">
        <v>65</v>
      </c>
      <c r="F9" s="582" t="s">
        <v>65</v>
      </c>
      <c r="G9" s="582" t="s">
        <v>65</v>
      </c>
      <c r="H9" s="582" t="s">
        <v>65</v>
      </c>
      <c r="I9" s="582" t="s">
        <v>65</v>
      </c>
      <c r="J9" s="582" t="s">
        <v>65</v>
      </c>
      <c r="K9" s="582">
        <v>4.9129</v>
      </c>
      <c r="L9" s="582">
        <v>5.424</v>
      </c>
      <c r="M9" s="582">
        <v>5.3116</v>
      </c>
      <c r="N9" s="583" t="s">
        <v>65</v>
      </c>
      <c r="O9" s="1095">
        <v>5.1282</v>
      </c>
    </row>
    <row r="10" spans="1:15" ht="16.5" customHeight="1">
      <c r="A10" s="184" t="s">
        <v>1060</v>
      </c>
      <c r="B10" s="581" t="s">
        <v>406</v>
      </c>
      <c r="C10" s="587" t="s">
        <v>65</v>
      </c>
      <c r="D10" s="582" t="s">
        <v>65</v>
      </c>
      <c r="E10" s="582" t="s">
        <v>65</v>
      </c>
      <c r="F10" s="582" t="s">
        <v>65</v>
      </c>
      <c r="G10" s="582">
        <v>5.6721</v>
      </c>
      <c r="H10" s="582">
        <v>5.5712</v>
      </c>
      <c r="I10" s="582">
        <v>6.0824</v>
      </c>
      <c r="J10" s="582">
        <v>7.2849</v>
      </c>
      <c r="K10" s="582">
        <v>6.142</v>
      </c>
      <c r="L10" s="582" t="s">
        <v>65</v>
      </c>
      <c r="M10" s="582" t="s">
        <v>65</v>
      </c>
      <c r="N10" s="583" t="s">
        <v>65</v>
      </c>
      <c r="O10" s="1095">
        <v>6.1565</v>
      </c>
    </row>
    <row r="11" spans="1:15" ht="16.5" customHeight="1">
      <c r="A11" s="184" t="s">
        <v>1061</v>
      </c>
      <c r="B11" s="581" t="s">
        <v>407</v>
      </c>
      <c r="C11" s="587" t="s">
        <v>65</v>
      </c>
      <c r="D11" s="582" t="s">
        <v>65</v>
      </c>
      <c r="E11" s="582" t="s">
        <v>65</v>
      </c>
      <c r="F11" s="582" t="s">
        <v>65</v>
      </c>
      <c r="G11" s="582">
        <v>5.731</v>
      </c>
      <c r="H11" s="582">
        <v>5.4412</v>
      </c>
      <c r="I11" s="582">
        <v>5.4568</v>
      </c>
      <c r="J11" s="582">
        <v>5.113</v>
      </c>
      <c r="K11" s="582">
        <v>4.921</v>
      </c>
      <c r="L11" s="582">
        <v>5.2675</v>
      </c>
      <c r="M11" s="582">
        <v>5.5204</v>
      </c>
      <c r="N11" s="583">
        <v>5.6215</v>
      </c>
      <c r="O11" s="1095">
        <v>5.2623</v>
      </c>
    </row>
    <row r="12" spans="1:15" ht="16.5" customHeight="1">
      <c r="A12" s="184" t="s">
        <v>1062</v>
      </c>
      <c r="B12" s="581" t="s">
        <v>408</v>
      </c>
      <c r="C12" s="587" t="s">
        <v>65</v>
      </c>
      <c r="D12" s="582" t="s">
        <v>65</v>
      </c>
      <c r="E12" s="582" t="s">
        <v>65</v>
      </c>
      <c r="F12" s="582" t="s">
        <v>65</v>
      </c>
      <c r="G12" s="582">
        <v>5.5134</v>
      </c>
      <c r="H12" s="582">
        <v>5.1547</v>
      </c>
      <c r="I12" s="582">
        <v>5.6571</v>
      </c>
      <c r="J12" s="582">
        <v>5.5606</v>
      </c>
      <c r="K12" s="582">
        <v>5.1416</v>
      </c>
      <c r="L12" s="582">
        <v>5.04</v>
      </c>
      <c r="M12" s="582">
        <v>4.9911</v>
      </c>
      <c r="N12" s="583">
        <v>4.4332</v>
      </c>
      <c r="O12" s="1095">
        <v>5.2011</v>
      </c>
    </row>
    <row r="13" spans="1:15" ht="16.5" customHeight="1">
      <c r="A13" s="184" t="s">
        <v>1063</v>
      </c>
      <c r="B13" s="581" t="s">
        <v>409</v>
      </c>
      <c r="C13" s="587" t="s">
        <v>65</v>
      </c>
      <c r="D13" s="582" t="s">
        <v>65</v>
      </c>
      <c r="E13" s="582" t="s">
        <v>65</v>
      </c>
      <c r="F13" s="582" t="s">
        <v>65</v>
      </c>
      <c r="G13" s="582">
        <v>4.0799</v>
      </c>
      <c r="H13" s="582">
        <v>4.4582</v>
      </c>
      <c r="I13" s="582">
        <v>4.2217</v>
      </c>
      <c r="J13" s="582">
        <v>4.940833333333333</v>
      </c>
      <c r="K13" s="582">
        <v>5.125140609689712</v>
      </c>
      <c r="L13" s="582">
        <v>4.6283</v>
      </c>
      <c r="M13" s="582">
        <v>3.313868815443266</v>
      </c>
      <c r="N13" s="583">
        <v>4.928079080914116</v>
      </c>
      <c r="O13" s="1095">
        <v>4.7107238804707094</v>
      </c>
    </row>
    <row r="14" spans="1:15" ht="16.5" customHeight="1">
      <c r="A14" s="184" t="s">
        <v>1064</v>
      </c>
      <c r="B14" s="584" t="s">
        <v>261</v>
      </c>
      <c r="C14" s="587">
        <v>5.313810591133005</v>
      </c>
      <c r="D14" s="582">
        <v>5.181625</v>
      </c>
      <c r="E14" s="582">
        <v>5.297252284263959</v>
      </c>
      <c r="F14" s="582">
        <v>5.152060401853295</v>
      </c>
      <c r="G14" s="582">
        <v>5.120841242937853</v>
      </c>
      <c r="H14" s="582">
        <v>4.954478199052133</v>
      </c>
      <c r="I14" s="582">
        <v>4.7035</v>
      </c>
      <c r="J14" s="582">
        <v>4.042</v>
      </c>
      <c r="K14" s="582">
        <v>3.018677865612648</v>
      </c>
      <c r="L14" s="582">
        <v>2.652016149068323</v>
      </c>
      <c r="M14" s="582">
        <v>2.5699083938892775</v>
      </c>
      <c r="N14" s="583">
        <v>3.8123749843660346</v>
      </c>
      <c r="O14" s="1095">
        <v>4.1462783631415165</v>
      </c>
    </row>
    <row r="15" spans="1:15" ht="16.5" customHeight="1">
      <c r="A15" s="184" t="s">
        <v>1065</v>
      </c>
      <c r="B15" s="581" t="s">
        <v>242</v>
      </c>
      <c r="C15" s="587" t="s">
        <v>65</v>
      </c>
      <c r="D15" s="582" t="s">
        <v>65</v>
      </c>
      <c r="E15" s="582">
        <v>3.5281</v>
      </c>
      <c r="F15" s="582" t="s">
        <v>65</v>
      </c>
      <c r="G15" s="582">
        <v>3.0617128712871287</v>
      </c>
      <c r="H15" s="582">
        <v>2.494175</v>
      </c>
      <c r="I15" s="582">
        <v>2.7779</v>
      </c>
      <c r="J15" s="582">
        <v>3.536573184786784</v>
      </c>
      <c r="K15" s="582">
        <v>3.9791776119402984</v>
      </c>
      <c r="L15" s="582">
        <v>4.841109933774834</v>
      </c>
      <c r="M15" s="582">
        <v>4.865694115697157</v>
      </c>
      <c r="N15" s="583">
        <v>4.78535242830253</v>
      </c>
      <c r="O15" s="1095">
        <v>4.32219165363855</v>
      </c>
    </row>
    <row r="16" spans="1:15" ht="16.5" customHeight="1">
      <c r="A16" s="185" t="s">
        <v>1066</v>
      </c>
      <c r="B16" s="585" t="s">
        <v>928</v>
      </c>
      <c r="C16" s="1096" t="s">
        <v>65</v>
      </c>
      <c r="D16" s="599" t="s">
        <v>65</v>
      </c>
      <c r="E16" s="599">
        <v>3.8745670329670325</v>
      </c>
      <c r="F16" s="599">
        <v>3.9333</v>
      </c>
      <c r="G16" s="599">
        <v>3.0897297029702973</v>
      </c>
      <c r="H16" s="599">
        <v>3.4186746835443036</v>
      </c>
      <c r="I16" s="599">
        <v>3.5002</v>
      </c>
      <c r="J16" s="599">
        <v>3.7999</v>
      </c>
      <c r="K16" s="599">
        <v>4.3114</v>
      </c>
      <c r="L16" s="599">
        <v>4.2023</v>
      </c>
      <c r="M16" s="599">
        <v>3.7381</v>
      </c>
      <c r="N16" s="600">
        <v>4.04</v>
      </c>
      <c r="O16" s="1097">
        <v>3.9504</v>
      </c>
    </row>
    <row r="17" spans="1:15" ht="16.5" customHeight="1">
      <c r="A17" s="185" t="s">
        <v>1066</v>
      </c>
      <c r="B17" s="585" t="s">
        <v>929</v>
      </c>
      <c r="C17" s="1096" t="s">
        <v>65</v>
      </c>
      <c r="D17" s="599" t="s">
        <v>65</v>
      </c>
      <c r="E17" s="599">
        <v>3.7822</v>
      </c>
      <c r="F17" s="599">
        <v>3.3252</v>
      </c>
      <c r="G17" s="599">
        <v>3.0398</v>
      </c>
      <c r="H17" s="599">
        <v>3.1393</v>
      </c>
      <c r="I17" s="601">
        <v>3.2068</v>
      </c>
      <c r="J17" s="601">
        <v>3.0105</v>
      </c>
      <c r="K17" s="599">
        <v>3.0861</v>
      </c>
      <c r="L17" s="599">
        <v>3.546</v>
      </c>
      <c r="M17" s="601">
        <v>3.187</v>
      </c>
      <c r="N17" s="600">
        <v>3.9996456840042054</v>
      </c>
      <c r="O17" s="1097">
        <v>3.504522439769843</v>
      </c>
    </row>
    <row r="18" spans="1:15" ht="16.5" customHeight="1">
      <c r="A18" s="186" t="s">
        <v>1066</v>
      </c>
      <c r="B18" s="585" t="s">
        <v>1625</v>
      </c>
      <c r="C18" s="1096" t="s">
        <v>65</v>
      </c>
      <c r="D18" s="599">
        <v>3.0449</v>
      </c>
      <c r="E18" s="599">
        <v>3.0448</v>
      </c>
      <c r="F18" s="601">
        <v>3.2809</v>
      </c>
      <c r="G18" s="601">
        <v>3.3989</v>
      </c>
      <c r="H18" s="601">
        <v>4.6724</v>
      </c>
      <c r="I18" s="601">
        <v>6.44</v>
      </c>
      <c r="J18" s="601">
        <v>5.9542</v>
      </c>
      <c r="K18" s="599">
        <v>4.822</v>
      </c>
      <c r="L18" s="599">
        <v>5.3</v>
      </c>
      <c r="M18" s="601">
        <v>5.66</v>
      </c>
      <c r="N18" s="601">
        <v>6.47</v>
      </c>
      <c r="O18" s="1097">
        <v>5.49</v>
      </c>
    </row>
    <row r="19" spans="1:15" ht="16.5" customHeight="1">
      <c r="A19" s="187"/>
      <c r="B19" s="586" t="s">
        <v>700</v>
      </c>
      <c r="C19" s="1096" t="s">
        <v>65</v>
      </c>
      <c r="D19" s="599">
        <v>3.56</v>
      </c>
      <c r="E19" s="599">
        <v>5.57</v>
      </c>
      <c r="F19" s="599">
        <v>5.65</v>
      </c>
      <c r="G19" s="599">
        <v>4.96</v>
      </c>
      <c r="H19" s="599">
        <v>5.2</v>
      </c>
      <c r="I19" s="599">
        <v>6.84</v>
      </c>
      <c r="J19" s="599">
        <v>6.19</v>
      </c>
      <c r="K19" s="599">
        <v>5.96</v>
      </c>
      <c r="L19" s="599">
        <v>6.53</v>
      </c>
      <c r="M19" s="599">
        <v>6.59</v>
      </c>
      <c r="N19" s="599">
        <v>6.55</v>
      </c>
      <c r="O19" s="1098">
        <v>6.06</v>
      </c>
    </row>
    <row r="20" spans="1:15" ht="16.5" customHeight="1">
      <c r="A20" s="187"/>
      <c r="B20" s="586" t="s">
        <v>95</v>
      </c>
      <c r="C20" s="1096" t="s">
        <v>65</v>
      </c>
      <c r="D20" s="599">
        <v>3.3858</v>
      </c>
      <c r="E20" s="599" t="s">
        <v>65</v>
      </c>
      <c r="F20" s="599">
        <v>6.0352</v>
      </c>
      <c r="G20" s="599">
        <v>5.43</v>
      </c>
      <c r="H20" s="599">
        <v>7.39</v>
      </c>
      <c r="I20" s="599">
        <v>8.1051</v>
      </c>
      <c r="J20" s="599">
        <v>0</v>
      </c>
      <c r="K20" s="599">
        <v>7.6</v>
      </c>
      <c r="L20" s="599" t="s">
        <v>65</v>
      </c>
      <c r="M20" s="599">
        <v>6.96</v>
      </c>
      <c r="N20" s="599">
        <v>7.28</v>
      </c>
      <c r="O20" s="1098">
        <v>7.85</v>
      </c>
    </row>
    <row r="21" spans="1:15" ht="16.5" customHeight="1" thickBot="1">
      <c r="A21" s="187"/>
      <c r="B21" s="592" t="s">
        <v>1652</v>
      </c>
      <c r="C21" s="1224" t="s">
        <v>65</v>
      </c>
      <c r="D21" s="1295">
        <v>5.41</v>
      </c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602"/>
    </row>
    <row r="22" spans="1:15" ht="13.5" thickTop="1">
      <c r="A22" s="187"/>
      <c r="B22" s="187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4"/>
      <c r="N22" s="603"/>
      <c r="O22" s="605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I20" sqref="I20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3"/>
      <c r="B1" s="1433" t="s">
        <v>49</v>
      </c>
      <c r="C1" s="1433"/>
      <c r="D1" s="1433"/>
      <c r="E1" s="1433"/>
      <c r="F1" s="1433"/>
      <c r="G1" s="1433"/>
      <c r="H1" s="1433"/>
      <c r="I1" s="1433"/>
      <c r="J1" s="1433"/>
    </row>
    <row r="2" spans="1:10" ht="15.75">
      <c r="A2" s="33"/>
      <c r="B2" s="1478" t="s">
        <v>434</v>
      </c>
      <c r="C2" s="1478"/>
      <c r="D2" s="1478"/>
      <c r="E2" s="1478"/>
      <c r="F2" s="1478"/>
      <c r="G2" s="1478"/>
      <c r="H2" s="1478"/>
      <c r="I2" s="1478"/>
      <c r="J2" s="1478"/>
    </row>
    <row r="3" spans="1:10" ht="13.5" thickBot="1">
      <c r="A3" s="33"/>
      <c r="B3" s="1477" t="s">
        <v>900</v>
      </c>
      <c r="C3" s="1477"/>
      <c r="D3" s="1477"/>
      <c r="E3" s="1477"/>
      <c r="F3" s="1477"/>
      <c r="G3" s="1477"/>
      <c r="H3" s="1477"/>
      <c r="I3" s="1477"/>
      <c r="J3" s="1477"/>
    </row>
    <row r="4" spans="1:10" ht="16.5" customHeight="1" thickTop="1">
      <c r="A4" s="33"/>
      <c r="B4" s="606" t="s">
        <v>1605</v>
      </c>
      <c r="C4" s="607" t="s">
        <v>261</v>
      </c>
      <c r="D4" s="607" t="s">
        <v>242</v>
      </c>
      <c r="E4" s="608" t="s">
        <v>928</v>
      </c>
      <c r="F4" s="608" t="s">
        <v>929</v>
      </c>
      <c r="G4" s="608" t="s">
        <v>1625</v>
      </c>
      <c r="H4" s="608" t="s">
        <v>700</v>
      </c>
      <c r="I4" s="608" t="s">
        <v>95</v>
      </c>
      <c r="J4" s="609" t="s">
        <v>1652</v>
      </c>
    </row>
    <row r="5" spans="1:10" ht="16.5" customHeight="1">
      <c r="A5" s="33"/>
      <c r="B5" s="610" t="s">
        <v>244</v>
      </c>
      <c r="C5" s="599">
        <v>4.151581108829569</v>
      </c>
      <c r="D5" s="599">
        <v>1.0163611046646555</v>
      </c>
      <c r="E5" s="599">
        <v>2.4683254436238493</v>
      </c>
      <c r="F5" s="599">
        <v>2.0735</v>
      </c>
      <c r="G5" s="599">
        <v>4.0988</v>
      </c>
      <c r="H5" s="599">
        <v>5.15</v>
      </c>
      <c r="I5" s="599">
        <v>1.41</v>
      </c>
      <c r="J5" s="611">
        <v>2.4587</v>
      </c>
    </row>
    <row r="6" spans="1:10" ht="16.5" customHeight="1">
      <c r="A6" s="33"/>
      <c r="B6" s="610" t="s">
        <v>245</v>
      </c>
      <c r="C6" s="599">
        <v>2.6650996015936252</v>
      </c>
      <c r="D6" s="599">
        <v>0.38693505507026205</v>
      </c>
      <c r="E6" s="599">
        <v>3.8682395168318435</v>
      </c>
      <c r="F6" s="599">
        <v>1.8315</v>
      </c>
      <c r="G6" s="599">
        <v>2.1819</v>
      </c>
      <c r="H6" s="599">
        <v>2.33</v>
      </c>
      <c r="I6" s="599">
        <v>2</v>
      </c>
      <c r="J6" s="611">
        <v>3.24</v>
      </c>
    </row>
    <row r="7" spans="1:10" ht="16.5" customHeight="1">
      <c r="A7" s="33"/>
      <c r="B7" s="610" t="s">
        <v>246</v>
      </c>
      <c r="C7" s="599">
        <v>3.597813121272366</v>
      </c>
      <c r="D7" s="601">
        <v>0.8257719226018938</v>
      </c>
      <c r="E7" s="599">
        <v>3.1771517899231903</v>
      </c>
      <c r="F7" s="599">
        <v>2.1114</v>
      </c>
      <c r="G7" s="599">
        <v>3.3517</v>
      </c>
      <c r="H7" s="599">
        <v>5.16</v>
      </c>
      <c r="I7" s="599">
        <v>5.1</v>
      </c>
      <c r="J7" s="611"/>
    </row>
    <row r="8" spans="1:10" ht="16.5" customHeight="1">
      <c r="A8" s="33"/>
      <c r="B8" s="610" t="s">
        <v>247</v>
      </c>
      <c r="C8" s="599">
        <v>4.207682092282675</v>
      </c>
      <c r="D8" s="599">
        <v>2.2410335689045935</v>
      </c>
      <c r="E8" s="599">
        <v>2.358943324653615</v>
      </c>
      <c r="F8" s="599">
        <v>1.2029</v>
      </c>
      <c r="G8" s="601">
        <v>3.7336</v>
      </c>
      <c r="H8" s="601">
        <v>5.34</v>
      </c>
      <c r="I8" s="601">
        <v>9.22</v>
      </c>
      <c r="J8" s="612"/>
    </row>
    <row r="9" spans="1:10" ht="16.5" customHeight="1">
      <c r="A9" s="33"/>
      <c r="B9" s="610" t="s">
        <v>248</v>
      </c>
      <c r="C9" s="599">
        <v>4.629822784810126</v>
      </c>
      <c r="D9" s="599">
        <v>3.5449809402795425</v>
      </c>
      <c r="E9" s="599">
        <v>0.9606522028369707</v>
      </c>
      <c r="F9" s="599">
        <v>1.34</v>
      </c>
      <c r="G9" s="601">
        <v>4.7295</v>
      </c>
      <c r="H9" s="601">
        <v>2.38</v>
      </c>
      <c r="I9" s="601">
        <v>9.93</v>
      </c>
      <c r="J9" s="612"/>
    </row>
    <row r="10" spans="1:10" ht="16.5" customHeight="1">
      <c r="A10" s="33"/>
      <c r="B10" s="610" t="s">
        <v>249</v>
      </c>
      <c r="C10" s="599">
        <v>4.680861812778603</v>
      </c>
      <c r="D10" s="613">
        <v>3.4931097008159564</v>
      </c>
      <c r="E10" s="613">
        <v>1.222</v>
      </c>
      <c r="F10" s="614">
        <v>3.0295</v>
      </c>
      <c r="G10" s="614">
        <v>4.9269</v>
      </c>
      <c r="H10" s="614">
        <v>3.37</v>
      </c>
      <c r="I10" s="614">
        <v>12.83</v>
      </c>
      <c r="J10" s="542"/>
    </row>
    <row r="11" spans="1:10" ht="16.5" customHeight="1">
      <c r="A11" s="33"/>
      <c r="B11" s="610" t="s">
        <v>250</v>
      </c>
      <c r="C11" s="599">
        <v>4.819987623762376</v>
      </c>
      <c r="D11" s="613">
        <v>3.954523996852872</v>
      </c>
      <c r="E11" s="614">
        <v>2.483</v>
      </c>
      <c r="F11" s="614">
        <v>2.01308</v>
      </c>
      <c r="G11" s="614">
        <v>7.55</v>
      </c>
      <c r="H11" s="614">
        <v>8.32</v>
      </c>
      <c r="I11" s="614">
        <v>11.64</v>
      </c>
      <c r="J11" s="542"/>
    </row>
    <row r="12" spans="1:10" ht="16.5" customHeight="1">
      <c r="A12" s="33"/>
      <c r="B12" s="610" t="s">
        <v>251</v>
      </c>
      <c r="C12" s="599">
        <v>3.665607142857143</v>
      </c>
      <c r="D12" s="613">
        <v>4.332315789473684</v>
      </c>
      <c r="E12" s="614">
        <v>2.837</v>
      </c>
      <c r="F12" s="614">
        <v>1.3863</v>
      </c>
      <c r="G12" s="614">
        <v>5.066</v>
      </c>
      <c r="H12" s="614">
        <v>6.38</v>
      </c>
      <c r="I12" s="614">
        <v>8.8509</v>
      </c>
      <c r="J12" s="542"/>
    </row>
    <row r="13" spans="1:10" ht="16.5" customHeight="1">
      <c r="A13" s="33"/>
      <c r="B13" s="610" t="s">
        <v>252</v>
      </c>
      <c r="C13" s="599">
        <v>0.8290443686006825</v>
      </c>
      <c r="D13" s="613">
        <v>4.502812465587491</v>
      </c>
      <c r="E13" s="614">
        <v>1.965</v>
      </c>
      <c r="F13" s="614">
        <v>1.6876</v>
      </c>
      <c r="G13" s="614">
        <v>2.69</v>
      </c>
      <c r="H13" s="614">
        <v>5.06</v>
      </c>
      <c r="I13" s="614">
        <v>7.81</v>
      </c>
      <c r="J13" s="542"/>
    </row>
    <row r="14" spans="1:10" ht="16.5" customHeight="1">
      <c r="A14" s="33"/>
      <c r="B14" s="610" t="s">
        <v>1280</v>
      </c>
      <c r="C14" s="599">
        <v>1.0105181918412347</v>
      </c>
      <c r="D14" s="613">
        <v>4.2827892720306515</v>
      </c>
      <c r="E14" s="614">
        <v>3.516</v>
      </c>
      <c r="F14" s="614">
        <v>3.3494</v>
      </c>
      <c r="G14" s="614">
        <v>6.48</v>
      </c>
      <c r="H14" s="614">
        <v>7.07</v>
      </c>
      <c r="I14" s="614">
        <v>7.13</v>
      </c>
      <c r="J14" s="542"/>
    </row>
    <row r="15" spans="1:10" ht="16.5" customHeight="1">
      <c r="A15" s="33"/>
      <c r="B15" s="610" t="s">
        <v>1281</v>
      </c>
      <c r="C15" s="599">
        <v>0.9897522123893804</v>
      </c>
      <c r="D15" s="613">
        <v>4.112680775052157</v>
      </c>
      <c r="E15" s="614">
        <v>1.769</v>
      </c>
      <c r="F15" s="614">
        <v>2.7218</v>
      </c>
      <c r="G15" s="614">
        <v>4.64</v>
      </c>
      <c r="H15" s="614">
        <v>5.02</v>
      </c>
      <c r="I15" s="614">
        <v>5.52</v>
      </c>
      <c r="J15" s="542"/>
    </row>
    <row r="16" spans="1:10" ht="16.5" customHeight="1">
      <c r="A16" s="33"/>
      <c r="B16" s="615" t="s">
        <v>1282</v>
      </c>
      <c r="C16" s="616">
        <v>0.7114005153562226</v>
      </c>
      <c r="D16" s="617">
        <v>4.71190657464941</v>
      </c>
      <c r="E16" s="618">
        <v>2.133</v>
      </c>
      <c r="F16" s="618">
        <v>3.0342345624701954</v>
      </c>
      <c r="G16" s="618">
        <v>3.61</v>
      </c>
      <c r="H16" s="618">
        <v>3.66</v>
      </c>
      <c r="I16" s="618">
        <v>6.57</v>
      </c>
      <c r="J16" s="550"/>
    </row>
    <row r="17" spans="1:10" ht="16.5" customHeight="1" thickBot="1">
      <c r="A17" s="33"/>
      <c r="B17" s="619" t="s">
        <v>411</v>
      </c>
      <c r="C17" s="620">
        <v>3.0301222744460543</v>
      </c>
      <c r="D17" s="621">
        <v>3.3879368644199483</v>
      </c>
      <c r="E17" s="622">
        <v>2.4746</v>
      </c>
      <c r="F17" s="622">
        <v>2.2572540566778705</v>
      </c>
      <c r="G17" s="622">
        <v>4.2</v>
      </c>
      <c r="H17" s="622">
        <v>5.07</v>
      </c>
      <c r="I17" s="622">
        <v>7.74</v>
      </c>
      <c r="J17" s="623"/>
    </row>
    <row r="18" spans="1:10" ht="13.5" thickTop="1">
      <c r="A18" s="33"/>
      <c r="B18" s="33"/>
      <c r="C18" s="33"/>
      <c r="D18" s="33"/>
      <c r="E18" s="33"/>
      <c r="F18" s="33"/>
      <c r="G18" s="19"/>
      <c r="H18" s="19"/>
      <c r="I18" s="19"/>
      <c r="J18" s="33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workbookViewId="0" topLeftCell="A1">
      <selection activeCell="B2" sqref="B2:L2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15" t="s">
        <v>1071</v>
      </c>
      <c r="C1" s="1415"/>
      <c r="D1" s="1415"/>
      <c r="E1" s="1415"/>
      <c r="F1" s="1415"/>
      <c r="G1" s="1415"/>
      <c r="H1" s="1415"/>
      <c r="I1" s="1415"/>
      <c r="J1" s="1415"/>
      <c r="K1" s="1415"/>
      <c r="L1" s="1415"/>
    </row>
    <row r="2" spans="2:12" ht="15.75">
      <c r="B2" s="1416" t="s">
        <v>1380</v>
      </c>
      <c r="C2" s="1416"/>
      <c r="D2" s="1416"/>
      <c r="E2" s="1416"/>
      <c r="F2" s="1416"/>
      <c r="G2" s="1416"/>
      <c r="H2" s="1416"/>
      <c r="I2" s="1416"/>
      <c r="J2" s="1416"/>
      <c r="K2" s="1416"/>
      <c r="L2" s="1416"/>
    </row>
    <row r="3" spans="2:12" ht="13.5" thickBot="1">
      <c r="B3" s="23" t="s">
        <v>927</v>
      </c>
      <c r="C3" s="23"/>
      <c r="D3" s="23"/>
      <c r="E3" s="23"/>
      <c r="F3" s="23"/>
      <c r="G3" s="23"/>
      <c r="H3" s="25"/>
      <c r="I3" s="23"/>
      <c r="J3" s="1"/>
      <c r="K3" s="23"/>
      <c r="L3" s="311" t="s">
        <v>1622</v>
      </c>
    </row>
    <row r="4" spans="2:12" ht="13.5" thickTop="1">
      <c r="B4" s="312"/>
      <c r="C4" s="313"/>
      <c r="D4" s="313"/>
      <c r="E4" s="313"/>
      <c r="F4" s="313"/>
      <c r="G4" s="1417" t="s">
        <v>237</v>
      </c>
      <c r="H4" s="1418"/>
      <c r="I4" s="1418"/>
      <c r="J4" s="1418"/>
      <c r="K4" s="1418"/>
      <c r="L4" s="1419"/>
    </row>
    <row r="5" spans="2:12" ht="12.75">
      <c r="B5" s="314" t="s">
        <v>1072</v>
      </c>
      <c r="C5" s="233">
        <v>2009</v>
      </c>
      <c r="D5" s="233">
        <v>2009</v>
      </c>
      <c r="E5" s="233">
        <v>2010</v>
      </c>
      <c r="F5" s="233">
        <v>2010</v>
      </c>
      <c r="G5" s="1420" t="s">
        <v>95</v>
      </c>
      <c r="H5" s="1421"/>
      <c r="I5" s="1421"/>
      <c r="J5" s="1420" t="s">
        <v>1652</v>
      </c>
      <c r="K5" s="1421"/>
      <c r="L5" s="1422"/>
    </row>
    <row r="6" spans="2:12" ht="15.75">
      <c r="B6" s="314" t="s">
        <v>927</v>
      </c>
      <c r="C6" s="233" t="s">
        <v>1612</v>
      </c>
      <c r="D6" s="233" t="s">
        <v>1610</v>
      </c>
      <c r="E6" s="233" t="s">
        <v>995</v>
      </c>
      <c r="F6" s="233" t="s">
        <v>236</v>
      </c>
      <c r="G6" s="997" t="s">
        <v>931</v>
      </c>
      <c r="H6" s="998" t="s">
        <v>927</v>
      </c>
      <c r="I6" s="999" t="s">
        <v>900</v>
      </c>
      <c r="J6" s="997" t="s">
        <v>931</v>
      </c>
      <c r="K6" s="998" t="s">
        <v>927</v>
      </c>
      <c r="L6" s="1000" t="s">
        <v>900</v>
      </c>
    </row>
    <row r="7" spans="2:12" ht="19.5" customHeight="1">
      <c r="B7" s="1001" t="s">
        <v>1073</v>
      </c>
      <c r="C7" s="1002">
        <v>224562.03348954004</v>
      </c>
      <c r="D7" s="1002">
        <v>225418.39037281</v>
      </c>
      <c r="E7" s="1002">
        <v>211502.68413629933</v>
      </c>
      <c r="F7" s="1002">
        <v>207511.41845396638</v>
      </c>
      <c r="G7" s="1003">
        <v>-1436.6766434000338</v>
      </c>
      <c r="H7" s="1004" t="s">
        <v>869</v>
      </c>
      <c r="I7" s="1002">
        <v>-0.6397682729689715</v>
      </c>
      <c r="J7" s="1003">
        <v>-4362.377438739918</v>
      </c>
      <c r="K7" s="1004" t="s">
        <v>870</v>
      </c>
      <c r="L7" s="1005">
        <v>-2.0625636296552425</v>
      </c>
    </row>
    <row r="8" spans="2:12" ht="19.5" customHeight="1">
      <c r="B8" s="317" t="s">
        <v>1074</v>
      </c>
      <c r="C8" s="228">
        <v>287090.54436872003</v>
      </c>
      <c r="D8" s="228">
        <v>284681.89229458</v>
      </c>
      <c r="E8" s="228">
        <v>272884.465339265</v>
      </c>
      <c r="F8" s="228">
        <v>268856.3688543706</v>
      </c>
      <c r="G8" s="47">
        <v>-2408.652074140031</v>
      </c>
      <c r="H8" s="318"/>
      <c r="I8" s="228">
        <v>-0.8389869054853015</v>
      </c>
      <c r="J8" s="47">
        <v>-4028.0964848943986</v>
      </c>
      <c r="K8" s="318"/>
      <c r="L8" s="319">
        <v>-1.4761179167478247</v>
      </c>
    </row>
    <row r="9" spans="2:15" ht="19.5" customHeight="1">
      <c r="B9" s="317" t="s">
        <v>1075</v>
      </c>
      <c r="C9" s="228">
        <v>54865.965</v>
      </c>
      <c r="D9" s="228">
        <v>51775.84720309</v>
      </c>
      <c r="E9" s="228">
        <v>50774.759541625695</v>
      </c>
      <c r="F9" s="228">
        <v>50815.13951158422</v>
      </c>
      <c r="G9" s="47">
        <v>-3090.1177969099954</v>
      </c>
      <c r="H9" s="318"/>
      <c r="I9" s="228">
        <v>-5.6321214744149595</v>
      </c>
      <c r="J9" s="47">
        <v>40.37996995852154</v>
      </c>
      <c r="K9" s="318"/>
      <c r="L9" s="319">
        <v>0.07952764389837752</v>
      </c>
      <c r="O9" s="145"/>
    </row>
    <row r="10" spans="2:12" ht="19.5" customHeight="1">
      <c r="B10" s="320" t="s">
        <v>1076</v>
      </c>
      <c r="C10" s="229">
        <v>7662.545879179999</v>
      </c>
      <c r="D10" s="229">
        <v>7487.65471868</v>
      </c>
      <c r="E10" s="229">
        <v>10607.021661340003</v>
      </c>
      <c r="F10" s="229">
        <v>10529.81088882</v>
      </c>
      <c r="G10" s="117">
        <v>-174.8911604999994</v>
      </c>
      <c r="H10" s="321"/>
      <c r="I10" s="229">
        <v>-2.2824158348623844</v>
      </c>
      <c r="J10" s="117">
        <v>-77.21077252000214</v>
      </c>
      <c r="K10" s="321"/>
      <c r="L10" s="322">
        <v>-0.7279213240547674</v>
      </c>
    </row>
    <row r="11" spans="2:15" ht="19.5" customHeight="1">
      <c r="B11" s="315" t="s">
        <v>1077</v>
      </c>
      <c r="C11" s="323">
        <v>405084.40106655995</v>
      </c>
      <c r="D11" s="323">
        <v>427520.88538036984</v>
      </c>
      <c r="E11" s="323">
        <v>508051.92969798745</v>
      </c>
      <c r="F11" s="323">
        <v>499765.5442390165</v>
      </c>
      <c r="G11" s="324">
        <v>24729.517840479893</v>
      </c>
      <c r="H11" s="316" t="s">
        <v>869</v>
      </c>
      <c r="I11" s="323">
        <v>6.104781565364832</v>
      </c>
      <c r="J11" s="324">
        <v>-7915.273702563966</v>
      </c>
      <c r="K11" s="316" t="s">
        <v>870</v>
      </c>
      <c r="L11" s="325">
        <v>-1.557965483423952</v>
      </c>
      <c r="O11" s="145"/>
    </row>
    <row r="12" spans="2:15" ht="19.5" customHeight="1">
      <c r="B12" s="317" t="s">
        <v>1078</v>
      </c>
      <c r="C12" s="228">
        <v>555675.53853651</v>
      </c>
      <c r="D12" s="228">
        <v>564851.3833202799</v>
      </c>
      <c r="E12" s="228">
        <v>649270.8546915071</v>
      </c>
      <c r="F12" s="228">
        <v>649286.4408469468</v>
      </c>
      <c r="G12" s="47">
        <v>9175.84478376992</v>
      </c>
      <c r="H12" s="318"/>
      <c r="I12" s="228">
        <v>1.6512954318515558</v>
      </c>
      <c r="J12" s="47">
        <v>15.586155439727008</v>
      </c>
      <c r="K12" s="318"/>
      <c r="L12" s="319">
        <v>0.002400562927952861</v>
      </c>
      <c r="O12" s="145"/>
    </row>
    <row r="13" spans="2:12" ht="19.5" customHeight="1">
      <c r="B13" s="317" t="s">
        <v>1079</v>
      </c>
      <c r="C13" s="228">
        <v>104867.73781465</v>
      </c>
      <c r="D13" s="228">
        <v>103790.50892014001</v>
      </c>
      <c r="E13" s="228">
        <v>131417.25446192</v>
      </c>
      <c r="F13" s="228">
        <v>121882.81754638</v>
      </c>
      <c r="G13" s="47">
        <v>-1077.2288945099863</v>
      </c>
      <c r="H13" s="318"/>
      <c r="I13" s="228">
        <v>-1.0272262155725627</v>
      </c>
      <c r="J13" s="47">
        <v>-9534.436915540005</v>
      </c>
      <c r="K13" s="318"/>
      <c r="L13" s="319">
        <v>-7.255087586921658</v>
      </c>
    </row>
    <row r="14" spans="2:12" ht="19.5" customHeight="1">
      <c r="B14" s="317" t="s">
        <v>1080</v>
      </c>
      <c r="C14" s="228">
        <v>104867.73781465</v>
      </c>
      <c r="D14" s="228">
        <v>103790.50892014001</v>
      </c>
      <c r="E14" s="228">
        <v>131417.25446192</v>
      </c>
      <c r="F14" s="228">
        <v>121882.81754638</v>
      </c>
      <c r="G14" s="47">
        <v>-1077.2288945099863</v>
      </c>
      <c r="H14" s="318"/>
      <c r="I14" s="228">
        <v>-1.0272262155725627</v>
      </c>
      <c r="J14" s="47">
        <v>-9534.436915540005</v>
      </c>
      <c r="K14" s="318"/>
      <c r="L14" s="319">
        <v>-7.255087586921658</v>
      </c>
    </row>
    <row r="15" spans="2:12" ht="19.5" customHeight="1">
      <c r="B15" s="317" t="s">
        <v>1081</v>
      </c>
      <c r="C15" s="228">
        <v>0</v>
      </c>
      <c r="D15" s="228">
        <v>0</v>
      </c>
      <c r="E15" s="228">
        <v>0</v>
      </c>
      <c r="F15" s="228">
        <v>0</v>
      </c>
      <c r="G15" s="47">
        <v>0</v>
      </c>
      <c r="H15" s="318"/>
      <c r="I15" s="860" t="s">
        <v>65</v>
      </c>
      <c r="J15" s="47">
        <v>0</v>
      </c>
      <c r="K15" s="318"/>
      <c r="L15" s="996" t="s">
        <v>65</v>
      </c>
    </row>
    <row r="16" spans="2:12" ht="19.5" customHeight="1">
      <c r="B16" s="317" t="s">
        <v>1082</v>
      </c>
      <c r="C16" s="228">
        <v>5092.383994999999</v>
      </c>
      <c r="D16" s="228">
        <v>5091.214995</v>
      </c>
      <c r="E16" s="228">
        <v>5443.143494999999</v>
      </c>
      <c r="F16" s="228">
        <v>6041.818495</v>
      </c>
      <c r="G16" s="47">
        <v>-1.1689999999989595</v>
      </c>
      <c r="H16" s="318"/>
      <c r="I16" s="228">
        <v>-0.02295584938501794</v>
      </c>
      <c r="J16" s="47">
        <v>598.6750000000011</v>
      </c>
      <c r="K16" s="318"/>
      <c r="L16" s="319">
        <v>10.998699566710599</v>
      </c>
    </row>
    <row r="17" spans="2:12" ht="19.5" customHeight="1">
      <c r="B17" s="317" t="s">
        <v>1083</v>
      </c>
      <c r="C17" s="228">
        <v>7361.05787871</v>
      </c>
      <c r="D17" s="228">
        <v>8205.86087871</v>
      </c>
      <c r="E17" s="228">
        <v>11759.900065229998</v>
      </c>
      <c r="F17" s="228">
        <v>11032.34464157</v>
      </c>
      <c r="G17" s="47">
        <v>844.8029999999999</v>
      </c>
      <c r="H17" s="318"/>
      <c r="I17" s="228">
        <v>11.476652050833334</v>
      </c>
      <c r="J17" s="47">
        <v>-727.5554236599983</v>
      </c>
      <c r="K17" s="318"/>
      <c r="L17" s="319">
        <v>-6.1867483535096595</v>
      </c>
    </row>
    <row r="18" spans="2:12" ht="19.5" customHeight="1">
      <c r="B18" s="317" t="s">
        <v>1084</v>
      </c>
      <c r="C18" s="228">
        <v>1376.08987871</v>
      </c>
      <c r="D18" s="228">
        <v>1359.93787871</v>
      </c>
      <c r="E18" s="228">
        <v>2515.43100718</v>
      </c>
      <c r="F18" s="228">
        <v>2010.6433747099998</v>
      </c>
      <c r="G18" s="47">
        <v>-16.152000000000044</v>
      </c>
      <c r="H18" s="318"/>
      <c r="I18" s="228">
        <v>-1.1737605406371825</v>
      </c>
      <c r="J18" s="47">
        <v>-504.7876324700003</v>
      </c>
      <c r="K18" s="318"/>
      <c r="L18" s="319">
        <v>-20.067639741624546</v>
      </c>
    </row>
    <row r="19" spans="2:12" ht="19.5" customHeight="1">
      <c r="B19" s="317" t="s">
        <v>1085</v>
      </c>
      <c r="C19" s="228">
        <v>5984.968</v>
      </c>
      <c r="D19" s="228">
        <v>6845.923</v>
      </c>
      <c r="E19" s="228">
        <v>9244.46905805</v>
      </c>
      <c r="F19" s="228">
        <v>9021.70126686</v>
      </c>
      <c r="G19" s="47">
        <v>860.955</v>
      </c>
      <c r="H19" s="318"/>
      <c r="I19" s="228">
        <v>14.38528994641241</v>
      </c>
      <c r="J19" s="47">
        <v>-222.76779118999912</v>
      </c>
      <c r="K19" s="318"/>
      <c r="L19" s="319">
        <v>-2.409741325230733</v>
      </c>
    </row>
    <row r="20" spans="2:12" ht="19.5" customHeight="1">
      <c r="B20" s="317" t="s">
        <v>1087</v>
      </c>
      <c r="C20" s="228">
        <v>438354.35884814995</v>
      </c>
      <c r="D20" s="228">
        <v>447763.7985264299</v>
      </c>
      <c r="E20" s="228">
        <v>500650.5566693571</v>
      </c>
      <c r="F20" s="228">
        <v>510329.46016399673</v>
      </c>
      <c r="G20" s="47">
        <v>9409.439678279974</v>
      </c>
      <c r="H20" s="318"/>
      <c r="I20" s="228">
        <v>2.146537267932014</v>
      </c>
      <c r="J20" s="47">
        <v>9678.903494639613</v>
      </c>
      <c r="K20" s="318"/>
      <c r="L20" s="319">
        <v>1.9332653016566639</v>
      </c>
    </row>
    <row r="21" spans="2:12" ht="19.5" customHeight="1">
      <c r="B21" s="320" t="s">
        <v>1088</v>
      </c>
      <c r="C21" s="229">
        <v>150591.13746995</v>
      </c>
      <c r="D21" s="229">
        <v>137330.49793991</v>
      </c>
      <c r="E21" s="229">
        <v>141218.9249935196</v>
      </c>
      <c r="F21" s="229">
        <v>149520.89660793034</v>
      </c>
      <c r="G21" s="117">
        <v>-15553.673056709973</v>
      </c>
      <c r="H21" s="321" t="s">
        <v>869</v>
      </c>
      <c r="I21" s="229">
        <v>-10.328411962366419</v>
      </c>
      <c r="J21" s="117">
        <v>7930.859858003722</v>
      </c>
      <c r="K21" s="321" t="s">
        <v>870</v>
      </c>
      <c r="L21" s="322">
        <v>5.6160035621059015</v>
      </c>
    </row>
    <row r="22" spans="2:12" ht="19.5" customHeight="1">
      <c r="B22" s="315" t="s">
        <v>1089</v>
      </c>
      <c r="C22" s="323">
        <v>629646.4345561</v>
      </c>
      <c r="D22" s="323">
        <v>652939.2757531798</v>
      </c>
      <c r="E22" s="323">
        <v>719554.6138342868</v>
      </c>
      <c r="F22" s="323">
        <v>707276.9626929829</v>
      </c>
      <c r="G22" s="324">
        <v>23292.841197079746</v>
      </c>
      <c r="H22" s="316"/>
      <c r="I22" s="323">
        <v>3.699352512573373</v>
      </c>
      <c r="J22" s="324">
        <v>-12277.65114130394</v>
      </c>
      <c r="K22" s="316"/>
      <c r="L22" s="325">
        <v>-1.7062848191438988</v>
      </c>
    </row>
    <row r="23" spans="2:12" ht="19.5" customHeight="1">
      <c r="B23" s="317" t="s">
        <v>1090</v>
      </c>
      <c r="C23" s="228">
        <v>196459.31155537</v>
      </c>
      <c r="D23" s="228">
        <v>197582.13198048</v>
      </c>
      <c r="E23" s="228">
        <v>218159.35486392942</v>
      </c>
      <c r="F23" s="228">
        <v>203978.40286401</v>
      </c>
      <c r="G23" s="47">
        <v>1122.820425109996</v>
      </c>
      <c r="H23" s="318"/>
      <c r="I23" s="228">
        <v>0.5715282295456589</v>
      </c>
      <c r="J23" s="47">
        <v>-14180.95199991943</v>
      </c>
      <c r="K23" s="318"/>
      <c r="L23" s="319">
        <v>-6.500272247671611</v>
      </c>
    </row>
    <row r="24" spans="2:12" ht="19.5" customHeight="1">
      <c r="B24" s="317" t="s">
        <v>1091</v>
      </c>
      <c r="C24" s="228">
        <v>125758.48538</v>
      </c>
      <c r="D24" s="228">
        <v>130210.82773095</v>
      </c>
      <c r="E24" s="228">
        <v>142114.54343735002</v>
      </c>
      <c r="F24" s="228">
        <v>135435.23287495</v>
      </c>
      <c r="G24" s="47">
        <v>4452.342350949999</v>
      </c>
      <c r="H24" s="318"/>
      <c r="I24" s="228">
        <v>3.540391201036266</v>
      </c>
      <c r="J24" s="47">
        <v>-6679.310562400031</v>
      </c>
      <c r="K24" s="318"/>
      <c r="L24" s="319">
        <v>-4.699948647651637</v>
      </c>
    </row>
    <row r="25" spans="2:12" ht="19.5" customHeight="1">
      <c r="B25" s="317" t="s">
        <v>1092</v>
      </c>
      <c r="C25" s="228">
        <v>70700.82617537</v>
      </c>
      <c r="D25" s="228">
        <v>67371.30424952999</v>
      </c>
      <c r="E25" s="228">
        <v>76044.8114265794</v>
      </c>
      <c r="F25" s="228">
        <v>68543.16998906</v>
      </c>
      <c r="G25" s="47">
        <v>-3329.5219258400175</v>
      </c>
      <c r="H25" s="318"/>
      <c r="I25" s="228">
        <v>-4.709311200383002</v>
      </c>
      <c r="J25" s="47">
        <v>-7501.6414375194</v>
      </c>
      <c r="K25" s="318"/>
      <c r="L25" s="319">
        <v>-9.864764336699249</v>
      </c>
    </row>
    <row r="26" spans="2:12" ht="19.5" customHeight="1">
      <c r="B26" s="317" t="s">
        <v>1093</v>
      </c>
      <c r="C26" s="228">
        <v>433187.041</v>
      </c>
      <c r="D26" s="228">
        <v>455357.2249815299</v>
      </c>
      <c r="E26" s="228">
        <v>501395.44506009</v>
      </c>
      <c r="F26" s="228">
        <v>503298.6854381273</v>
      </c>
      <c r="G26" s="47">
        <v>22170.183981529844</v>
      </c>
      <c r="H26" s="318"/>
      <c r="I26" s="228">
        <v>5.117924102796474</v>
      </c>
      <c r="J26" s="47">
        <v>1903.240378037328</v>
      </c>
      <c r="K26" s="318"/>
      <c r="L26" s="319">
        <v>0.37958868529594103</v>
      </c>
    </row>
    <row r="27" spans="2:12" ht="19.5" customHeight="1">
      <c r="B27" s="326" t="s">
        <v>1094</v>
      </c>
      <c r="C27" s="140">
        <v>684512.3995561</v>
      </c>
      <c r="D27" s="140">
        <v>704715.1229562698</v>
      </c>
      <c r="E27" s="140">
        <v>770329.3733759125</v>
      </c>
      <c r="F27" s="140">
        <v>758092.102204567</v>
      </c>
      <c r="G27" s="153">
        <v>20202.72340016975</v>
      </c>
      <c r="H27" s="327"/>
      <c r="I27" s="140">
        <v>2.9514035703766694</v>
      </c>
      <c r="J27" s="153">
        <v>-12237.271171345492</v>
      </c>
      <c r="K27" s="327"/>
      <c r="L27" s="328">
        <v>-1.5885764705708338</v>
      </c>
    </row>
    <row r="28" spans="2:12" ht="19.5" customHeight="1">
      <c r="B28" s="317" t="s">
        <v>1095</v>
      </c>
      <c r="C28" s="228">
        <v>195574.80385723</v>
      </c>
      <c r="D28" s="228">
        <v>186874.00754369</v>
      </c>
      <c r="E28" s="228">
        <v>218547.13747756998</v>
      </c>
      <c r="F28" s="228">
        <v>201761.845109</v>
      </c>
      <c r="G28" s="47">
        <v>-8700.796313539991</v>
      </c>
      <c r="H28" s="318"/>
      <c r="I28" s="228">
        <v>-4.448832948794156</v>
      </c>
      <c r="J28" s="47">
        <v>-16785.292368569993</v>
      </c>
      <c r="K28" s="318"/>
      <c r="L28" s="319">
        <v>-7.680399094814367</v>
      </c>
    </row>
    <row r="29" spans="2:12" ht="19.5" customHeight="1">
      <c r="B29" s="317" t="s">
        <v>1096</v>
      </c>
      <c r="C29" s="232">
        <v>1.004523024855061</v>
      </c>
      <c r="D29" s="232">
        <v>1.0573008700819801</v>
      </c>
      <c r="E29" s="232">
        <v>0.9982247824984071</v>
      </c>
      <c r="F29" s="232">
        <v>1.0109853879689599</v>
      </c>
      <c r="G29" s="329"/>
      <c r="H29" s="330"/>
      <c r="I29" s="232"/>
      <c r="J29" s="329"/>
      <c r="K29" s="330"/>
      <c r="L29" s="331"/>
    </row>
    <row r="30" spans="2:12" ht="19.5" customHeight="1" thickBot="1">
      <c r="B30" s="332" t="s">
        <v>1097</v>
      </c>
      <c r="C30" s="333">
        <v>3.219466015753968</v>
      </c>
      <c r="D30" s="333">
        <v>3.4940079914566318</v>
      </c>
      <c r="E30" s="333">
        <v>3.292445840925903</v>
      </c>
      <c r="F30" s="333">
        <v>3.505504037747489</v>
      </c>
      <c r="G30" s="334"/>
      <c r="H30" s="335"/>
      <c r="I30" s="333"/>
      <c r="J30" s="334"/>
      <c r="K30" s="335"/>
      <c r="L30" s="336"/>
    </row>
    <row r="31" spans="2:12" ht="13.5" thickTop="1">
      <c r="B31" s="1413" t="s">
        <v>238</v>
      </c>
      <c r="C31" s="1413"/>
      <c r="D31" s="1413"/>
      <c r="E31" s="88"/>
      <c r="F31" s="88"/>
      <c r="G31" s="88"/>
      <c r="H31" s="337"/>
      <c r="I31" s="88"/>
      <c r="J31" s="88"/>
      <c r="K31" s="88"/>
      <c r="L31" s="338"/>
    </row>
    <row r="32" spans="2:12" ht="12.75">
      <c r="B32" s="1414" t="s">
        <v>955</v>
      </c>
      <c r="C32" s="1414"/>
      <c r="D32" s="1414"/>
      <c r="E32" s="88"/>
      <c r="F32" s="88"/>
      <c r="G32" s="88"/>
      <c r="H32" s="337"/>
      <c r="I32" s="88"/>
      <c r="J32" s="88"/>
      <c r="K32" s="88"/>
      <c r="L32" s="338"/>
    </row>
    <row r="33" spans="2:12" ht="12.75">
      <c r="B33" s="53" t="s">
        <v>1272</v>
      </c>
      <c r="C33" s="1"/>
      <c r="D33" s="1"/>
      <c r="E33" s="1"/>
      <c r="F33" s="1"/>
      <c r="G33" s="1"/>
      <c r="H33" s="339"/>
      <c r="I33" s="1"/>
      <c r="J33" s="1"/>
      <c r="K33" s="1"/>
      <c r="L33" s="87"/>
    </row>
  </sheetData>
  <mergeCells count="7">
    <mergeCell ref="B31:D31"/>
    <mergeCell ref="B32:D32"/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workbookViewId="0" topLeftCell="A1">
      <selection activeCell="G12" sqref="G12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83" t="s">
        <v>50</v>
      </c>
      <c r="C1" s="1383"/>
      <c r="D1" s="1383"/>
      <c r="E1" s="1383"/>
      <c r="F1" s="1383"/>
      <c r="G1" s="1383"/>
    </row>
    <row r="2" spans="2:7" ht="15.75">
      <c r="B2" s="1484" t="s">
        <v>20</v>
      </c>
      <c r="C2" s="1484"/>
      <c r="D2" s="1484"/>
      <c r="E2" s="1484"/>
      <c r="F2" s="1484"/>
      <c r="G2" s="1484"/>
    </row>
    <row r="3" spans="2:7" ht="16.5" thickBot="1">
      <c r="B3" s="310"/>
      <c r="C3" s="310"/>
      <c r="D3" s="310"/>
      <c r="E3" s="310"/>
      <c r="F3" s="310"/>
      <c r="G3" s="310"/>
    </row>
    <row r="4" spans="2:7" ht="13.5" thickTop="1">
      <c r="B4" s="1428" t="s">
        <v>1623</v>
      </c>
      <c r="C4" s="1485" t="s">
        <v>906</v>
      </c>
      <c r="D4" s="1485"/>
      <c r="E4" s="1485"/>
      <c r="F4" s="1485" t="s">
        <v>122</v>
      </c>
      <c r="G4" s="1486"/>
    </row>
    <row r="5" spans="2:7" ht="12.75">
      <c r="B5" s="1408"/>
      <c r="C5" s="648">
        <v>2008</v>
      </c>
      <c r="D5" s="648">
        <v>2009</v>
      </c>
      <c r="E5" s="648">
        <v>2010</v>
      </c>
      <c r="F5" s="1482" t="s">
        <v>1633</v>
      </c>
      <c r="G5" s="1483" t="s">
        <v>1627</v>
      </c>
    </row>
    <row r="6" spans="2:7" ht="12.75">
      <c r="B6" s="1405"/>
      <c r="C6" s="648">
        <v>1</v>
      </c>
      <c r="D6" s="648">
        <v>2</v>
      </c>
      <c r="E6" s="648">
        <v>3</v>
      </c>
      <c r="F6" s="1482"/>
      <c r="G6" s="1483"/>
    </row>
    <row r="7" spans="2:7" ht="15" customHeight="1">
      <c r="B7" s="699" t="s">
        <v>1628</v>
      </c>
      <c r="C7" s="649">
        <v>976.01</v>
      </c>
      <c r="D7" s="650">
        <v>628.34</v>
      </c>
      <c r="E7" s="650">
        <v>404.43</v>
      </c>
      <c r="F7" s="651">
        <v>-35.62156125449533</v>
      </c>
      <c r="G7" s="700">
        <v>-35.63516567463475</v>
      </c>
    </row>
    <row r="8" spans="2:7" ht="15" customHeight="1">
      <c r="B8" s="699" t="s">
        <v>1629</v>
      </c>
      <c r="C8" s="652">
        <v>258.15</v>
      </c>
      <c r="D8" s="650">
        <v>160.79</v>
      </c>
      <c r="E8" s="650">
        <v>98.94</v>
      </c>
      <c r="F8" s="651">
        <v>-37.71450706953321</v>
      </c>
      <c r="G8" s="701">
        <v>-38.4663225324958</v>
      </c>
    </row>
    <row r="9" spans="2:7" ht="15" customHeight="1">
      <c r="B9" s="449" t="s">
        <v>420</v>
      </c>
      <c r="C9" s="650" t="s">
        <v>281</v>
      </c>
      <c r="D9" s="653">
        <v>59.74</v>
      </c>
      <c r="E9" s="653">
        <v>37.15</v>
      </c>
      <c r="F9" s="659" t="s">
        <v>281</v>
      </c>
      <c r="G9" s="701">
        <v>-37.81386006026114</v>
      </c>
    </row>
    <row r="10" spans="2:7" ht="15" customHeight="1">
      <c r="B10" s="449" t="s">
        <v>1634</v>
      </c>
      <c r="C10" s="654">
        <v>999.13</v>
      </c>
      <c r="D10" s="650">
        <v>627.29</v>
      </c>
      <c r="E10" s="655">
        <v>368.98</v>
      </c>
      <c r="F10" s="651">
        <v>-37.216378249076705</v>
      </c>
      <c r="G10" s="701">
        <v>-41.17872116564906</v>
      </c>
    </row>
    <row r="11" spans="2:7" ht="15" customHeight="1">
      <c r="B11" s="699" t="s">
        <v>449</v>
      </c>
      <c r="C11" s="649">
        <v>509807.08</v>
      </c>
      <c r="D11" s="650">
        <v>440538.49</v>
      </c>
      <c r="E11" s="650">
        <v>330613.32</v>
      </c>
      <c r="F11" s="651">
        <v>-13.587216168123845</v>
      </c>
      <c r="G11" s="700">
        <v>-24.952455346183257</v>
      </c>
    </row>
    <row r="12" spans="2:7" ht="15" customHeight="1">
      <c r="B12" s="702" t="s">
        <v>448</v>
      </c>
      <c r="C12" s="656">
        <v>46010</v>
      </c>
      <c r="D12" s="657">
        <v>63662</v>
      </c>
      <c r="E12" s="657">
        <v>86340</v>
      </c>
      <c r="F12" s="651">
        <v>38.365572701586615</v>
      </c>
      <c r="G12" s="700">
        <v>35.622506361722856</v>
      </c>
    </row>
    <row r="13" spans="2:7" ht="15" customHeight="1">
      <c r="B13" s="703" t="s">
        <v>1630</v>
      </c>
      <c r="C13" s="658">
        <v>144</v>
      </c>
      <c r="D13" s="657">
        <v>159</v>
      </c>
      <c r="E13" s="657">
        <v>180</v>
      </c>
      <c r="F13" s="659">
        <v>10.416666666666671</v>
      </c>
      <c r="G13" s="701">
        <v>13.20754716981132</v>
      </c>
    </row>
    <row r="14" spans="2:7" ht="15" customHeight="1">
      <c r="B14" s="703" t="s">
        <v>378</v>
      </c>
      <c r="C14" s="658">
        <v>486582</v>
      </c>
      <c r="D14" s="657">
        <v>663092</v>
      </c>
      <c r="E14" s="657">
        <v>861213</v>
      </c>
      <c r="F14" s="659">
        <v>36.27548902343284</v>
      </c>
      <c r="G14" s="701">
        <v>29.878357754278426</v>
      </c>
    </row>
    <row r="15" spans="2:7" ht="15" customHeight="1">
      <c r="B15" s="449" t="s">
        <v>1293</v>
      </c>
      <c r="C15" s="652">
        <v>21</v>
      </c>
      <c r="D15" s="657">
        <v>22</v>
      </c>
      <c r="E15" s="657">
        <v>20</v>
      </c>
      <c r="F15" s="651">
        <v>4.761904761904759</v>
      </c>
      <c r="G15" s="701">
        <v>-9.090909090909093</v>
      </c>
    </row>
    <row r="16" spans="2:7" ht="15" customHeight="1">
      <c r="B16" s="703" t="s">
        <v>1294</v>
      </c>
      <c r="C16" s="656">
        <v>108</v>
      </c>
      <c r="D16" s="657">
        <v>116</v>
      </c>
      <c r="E16" s="657">
        <v>138</v>
      </c>
      <c r="F16" s="659">
        <v>7.407407407407405</v>
      </c>
      <c r="G16" s="701">
        <v>18.965517241379317</v>
      </c>
    </row>
    <row r="17" spans="2:7" ht="15" customHeight="1">
      <c r="B17" s="703" t="s">
        <v>1295</v>
      </c>
      <c r="C17" s="652">
        <v>17019</v>
      </c>
      <c r="D17" s="657">
        <v>20440</v>
      </c>
      <c r="E17" s="657">
        <v>18099</v>
      </c>
      <c r="F17" s="651">
        <v>20.101063517245436</v>
      </c>
      <c r="G17" s="700">
        <v>-11.453033268101763</v>
      </c>
    </row>
    <row r="18" spans="2:7" ht="15" customHeight="1">
      <c r="B18" s="1479" t="s">
        <v>161</v>
      </c>
      <c r="C18" s="1480"/>
      <c r="D18" s="1480"/>
      <c r="E18" s="1480"/>
      <c r="F18" s="1480"/>
      <c r="G18" s="1481"/>
    </row>
    <row r="19" spans="2:7" ht="15" customHeight="1">
      <c r="B19" s="704" t="s">
        <v>1631</v>
      </c>
      <c r="C19" s="652">
        <v>2974.83</v>
      </c>
      <c r="D19" s="650">
        <v>4007.87</v>
      </c>
      <c r="E19" s="650">
        <v>2295.73</v>
      </c>
      <c r="F19" s="651">
        <v>34.72601795732865</v>
      </c>
      <c r="G19" s="700">
        <v>-42.719449483141915</v>
      </c>
    </row>
    <row r="20" spans="2:7" ht="15" customHeight="1">
      <c r="B20" s="703" t="s">
        <v>447</v>
      </c>
      <c r="C20" s="652">
        <v>3053.88</v>
      </c>
      <c r="D20" s="650">
        <v>2158.2</v>
      </c>
      <c r="E20" s="650">
        <v>633.15</v>
      </c>
      <c r="F20" s="651">
        <v>-29.329246728751627</v>
      </c>
      <c r="G20" s="700">
        <v>-70.66305254378648</v>
      </c>
    </row>
    <row r="21" spans="2:7" ht="27.75" customHeight="1">
      <c r="B21" s="704" t="s">
        <v>451</v>
      </c>
      <c r="C21" s="649">
        <v>0.5990265964921475</v>
      </c>
      <c r="D21" s="653">
        <v>0.4899004398003906</v>
      </c>
      <c r="E21" s="653">
        <v>0.19150771057863003</v>
      </c>
      <c r="F21" s="659">
        <v>-18.21724733606004</v>
      </c>
      <c r="G21" s="701">
        <v>-60.908851060297145</v>
      </c>
    </row>
    <row r="22" spans="2:7" ht="15" customHeight="1">
      <c r="B22" s="704" t="s">
        <v>450</v>
      </c>
      <c r="C22" s="660">
        <v>62.293066601824776</v>
      </c>
      <c r="D22" s="661">
        <v>45.88890023135151</v>
      </c>
      <c r="E22" s="661">
        <v>27.95458552147787</v>
      </c>
      <c r="F22" s="659">
        <v>-26.333855861244004</v>
      </c>
      <c r="G22" s="701">
        <v>-39.08203208064863</v>
      </c>
    </row>
    <row r="23" spans="2:7" ht="15" customHeight="1">
      <c r="B23" s="705" t="s">
        <v>1632</v>
      </c>
      <c r="C23" s="662">
        <v>112.8</v>
      </c>
      <c r="D23" s="661">
        <v>85.6</v>
      </c>
      <c r="E23" s="661">
        <v>58</v>
      </c>
      <c r="F23" s="663">
        <v>-24.113475177304963</v>
      </c>
      <c r="G23" s="706">
        <v>-32.24299065420561</v>
      </c>
    </row>
    <row r="24" spans="2:7" ht="15" customHeight="1" thickBot="1">
      <c r="B24" s="707" t="s">
        <v>452</v>
      </c>
      <c r="C24" s="708">
        <v>818401</v>
      </c>
      <c r="D24" s="709">
        <v>960011</v>
      </c>
      <c r="E24" s="709">
        <v>1182680.1</v>
      </c>
      <c r="F24" s="710">
        <v>17.30325353952402</v>
      </c>
      <c r="G24" s="711">
        <v>23.19443214713165</v>
      </c>
    </row>
    <row r="25" spans="2:7" ht="13.5" thickTop="1">
      <c r="B25" s="664"/>
      <c r="C25" s="21"/>
      <c r="D25" s="17"/>
      <c r="E25" s="17"/>
      <c r="F25" s="665"/>
      <c r="G25" s="665"/>
    </row>
    <row r="26" spans="2:7" ht="12.75">
      <c r="B26" s="1211" t="s">
        <v>1651</v>
      </c>
      <c r="C26" s="15"/>
      <c r="D26" s="15"/>
      <c r="E26" s="15"/>
      <c r="F26" s="15"/>
      <c r="G26" s="15"/>
    </row>
    <row r="27" spans="2:7" ht="12.75">
      <c r="B27" s="1211" t="s">
        <v>1654</v>
      </c>
      <c r="C27" s="15"/>
      <c r="D27" s="15"/>
      <c r="E27" s="15"/>
      <c r="F27" s="15"/>
      <c r="G27" s="15"/>
    </row>
    <row r="28" spans="2:7" ht="12.75">
      <c r="B28" s="33" t="s">
        <v>379</v>
      </c>
      <c r="C28" s="15"/>
      <c r="D28" s="15"/>
      <c r="E28" s="38"/>
      <c r="F28" s="15"/>
      <c r="G28" s="15"/>
    </row>
    <row r="29" spans="2:7" ht="12.75">
      <c r="B29" s="15" t="s">
        <v>1133</v>
      </c>
      <c r="C29" s="15"/>
      <c r="D29" s="15"/>
      <c r="E29" s="15"/>
      <c r="F29" s="15"/>
      <c r="G29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workbookViewId="0" topLeftCell="A1">
      <selection activeCell="B3" sqref="B3:F3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6.28125" style="15" customWidth="1"/>
    <col min="6" max="6" width="16.421875" style="15" customWidth="1"/>
    <col min="7" max="7" width="14.8515625" style="15" customWidth="1"/>
    <col min="8" max="16384" width="9.140625" style="15" customWidth="1"/>
  </cols>
  <sheetData>
    <row r="1" spans="2:7" ht="15" customHeight="1">
      <c r="B1" s="1426" t="s">
        <v>51</v>
      </c>
      <c r="C1" s="1426"/>
      <c r="D1" s="1426"/>
      <c r="E1" s="1426"/>
      <c r="F1" s="1426"/>
      <c r="G1" s="1426"/>
    </row>
    <row r="2" spans="2:6" ht="15" customHeight="1">
      <c r="B2" s="1484" t="s">
        <v>576</v>
      </c>
      <c r="C2" s="1484"/>
      <c r="D2" s="1484"/>
      <c r="E2" s="1484"/>
      <c r="F2" s="1484"/>
    </row>
    <row r="3" spans="2:6" ht="15" customHeight="1" thickBot="1">
      <c r="B3" s="1442" t="s">
        <v>1144</v>
      </c>
      <c r="C3" s="1442"/>
      <c r="D3" s="1442"/>
      <c r="E3" s="1442"/>
      <c r="F3" s="1442"/>
    </row>
    <row r="4" spans="2:6" ht="15" customHeight="1" thickTop="1">
      <c r="B4" s="1488" t="s">
        <v>1154</v>
      </c>
      <c r="C4" s="1490" t="s">
        <v>907</v>
      </c>
      <c r="D4" s="1490" t="s">
        <v>158</v>
      </c>
      <c r="E4" s="271" t="s">
        <v>577</v>
      </c>
      <c r="F4" s="1492" t="s">
        <v>578</v>
      </c>
    </row>
    <row r="5" spans="2:6" ht="25.5" customHeight="1">
      <c r="B5" s="1489"/>
      <c r="C5" s="1491"/>
      <c r="D5" s="1491"/>
      <c r="E5" s="254" t="s">
        <v>579</v>
      </c>
      <c r="F5" s="1493"/>
    </row>
    <row r="6" spans="2:6" ht="15" customHeight="1">
      <c r="B6" s="1216">
        <v>1</v>
      </c>
      <c r="C6" s="652" t="s">
        <v>1039</v>
      </c>
      <c r="D6" s="1213" t="s">
        <v>844</v>
      </c>
      <c r="E6" s="1214">
        <v>50</v>
      </c>
      <c r="F6" s="1217" t="s">
        <v>580</v>
      </c>
    </row>
    <row r="7" spans="2:6" ht="15" customHeight="1">
      <c r="B7" s="1218">
        <v>2</v>
      </c>
      <c r="C7" s="652" t="s">
        <v>1040</v>
      </c>
      <c r="D7" s="1213" t="s">
        <v>844</v>
      </c>
      <c r="E7" s="1215">
        <v>147.81</v>
      </c>
      <c r="F7" s="1217" t="s">
        <v>580</v>
      </c>
    </row>
    <row r="8" spans="2:6" ht="15" customHeight="1">
      <c r="B8" s="1225">
        <v>3</v>
      </c>
      <c r="C8" s="846" t="s">
        <v>1041</v>
      </c>
      <c r="D8" s="1226" t="s">
        <v>844</v>
      </c>
      <c r="E8" s="1227">
        <v>55</v>
      </c>
      <c r="F8" s="873" t="s">
        <v>1042</v>
      </c>
    </row>
    <row r="9" spans="2:6" ht="15" customHeight="1">
      <c r="B9" s="1225">
        <v>4</v>
      </c>
      <c r="C9" s="846" t="s">
        <v>1043</v>
      </c>
      <c r="D9" s="1226" t="s">
        <v>844</v>
      </c>
      <c r="E9" s="1227">
        <v>178.2</v>
      </c>
      <c r="F9" s="873" t="s">
        <v>1044</v>
      </c>
    </row>
    <row r="10" spans="2:6" ht="15" customHeight="1" thickBot="1">
      <c r="B10" s="1219"/>
      <c r="C10" s="1220" t="s">
        <v>1286</v>
      </c>
      <c r="D10" s="1221"/>
      <c r="E10" s="1222">
        <f>SUM(E6:E9)</f>
        <v>431.01</v>
      </c>
      <c r="F10" s="1223"/>
    </row>
    <row r="11" ht="13.5" thickTop="1"/>
    <row r="12" spans="2:7" ht="16.5" thickBot="1">
      <c r="B12" s="1487" t="s">
        <v>978</v>
      </c>
      <c r="C12" s="1487"/>
      <c r="D12" s="1487"/>
      <c r="E12" s="1487"/>
      <c r="F12" s="1487"/>
      <c r="G12" s="1487"/>
    </row>
    <row r="13" spans="2:7" ht="13.5" thickTop="1">
      <c r="B13" s="1242" t="s">
        <v>1154</v>
      </c>
      <c r="C13" s="689" t="s">
        <v>831</v>
      </c>
      <c r="D13" s="689" t="s">
        <v>202</v>
      </c>
      <c r="E13" s="689" t="s">
        <v>832</v>
      </c>
      <c r="F13" s="689" t="s">
        <v>910</v>
      </c>
      <c r="G13" s="690" t="s">
        <v>833</v>
      </c>
    </row>
    <row r="14" spans="2:7" ht="12.75">
      <c r="B14" s="1228"/>
      <c r="C14" s="1229"/>
      <c r="D14" s="1229" t="s">
        <v>203</v>
      </c>
      <c r="E14" s="1229" t="s">
        <v>908</v>
      </c>
      <c r="F14" s="1229" t="s">
        <v>909</v>
      </c>
      <c r="G14" s="1243"/>
    </row>
    <row r="15" spans="2:7" ht="12.75">
      <c r="B15" s="1231">
        <v>1</v>
      </c>
      <c r="C15" s="688" t="s">
        <v>834</v>
      </c>
      <c r="D15" s="696" t="s">
        <v>835</v>
      </c>
      <c r="E15" s="1233">
        <v>720</v>
      </c>
      <c r="F15" s="653">
        <v>72</v>
      </c>
      <c r="G15" s="697">
        <v>40394</v>
      </c>
    </row>
    <row r="16" spans="2:7" ht="12.75">
      <c r="B16" s="1231">
        <v>2</v>
      </c>
      <c r="C16" s="688" t="s">
        <v>836</v>
      </c>
      <c r="D16" s="688" t="s">
        <v>835</v>
      </c>
      <c r="E16" s="1233">
        <v>150</v>
      </c>
      <c r="F16" s="653">
        <v>15</v>
      </c>
      <c r="G16" s="697">
        <v>40394</v>
      </c>
    </row>
    <row r="17" spans="2:7" ht="12.75">
      <c r="B17" s="1231">
        <v>3</v>
      </c>
      <c r="C17" s="688" t="s">
        <v>181</v>
      </c>
      <c r="D17" s="688" t="s">
        <v>835</v>
      </c>
      <c r="E17" s="1234">
        <v>199.91</v>
      </c>
      <c r="F17" s="653">
        <v>19.99</v>
      </c>
      <c r="G17" s="697" t="s">
        <v>182</v>
      </c>
    </row>
    <row r="18" spans="2:7" ht="12.75">
      <c r="B18" s="1231">
        <v>4</v>
      </c>
      <c r="C18" s="688" t="s">
        <v>183</v>
      </c>
      <c r="D18" s="688" t="s">
        <v>835</v>
      </c>
      <c r="E18" s="1234">
        <v>74.18</v>
      </c>
      <c r="F18" s="653">
        <v>7.42</v>
      </c>
      <c r="G18" s="697" t="s">
        <v>184</v>
      </c>
    </row>
    <row r="19" spans="2:7" ht="12.75">
      <c r="B19" s="1231">
        <v>5</v>
      </c>
      <c r="C19" s="688" t="s">
        <v>185</v>
      </c>
      <c r="D19" s="688" t="s">
        <v>835</v>
      </c>
      <c r="E19" s="1234">
        <v>132.2</v>
      </c>
      <c r="F19" s="653">
        <v>13.22</v>
      </c>
      <c r="G19" s="697" t="s">
        <v>184</v>
      </c>
    </row>
    <row r="20" spans="2:7" ht="12.75">
      <c r="B20" s="691">
        <v>6</v>
      </c>
      <c r="C20" s="688" t="s">
        <v>186</v>
      </c>
      <c r="D20" s="688" t="s">
        <v>835</v>
      </c>
      <c r="E20" s="1234">
        <v>180.01</v>
      </c>
      <c r="F20" s="653">
        <v>18</v>
      </c>
      <c r="G20" s="697" t="s">
        <v>184</v>
      </c>
    </row>
    <row r="21" spans="2:7" ht="12.75">
      <c r="B21" s="1231">
        <v>7</v>
      </c>
      <c r="C21" s="688" t="s">
        <v>187</v>
      </c>
      <c r="D21" s="688" t="s">
        <v>835</v>
      </c>
      <c r="E21" s="1234">
        <v>389.98</v>
      </c>
      <c r="F21" s="653">
        <v>38.99</v>
      </c>
      <c r="G21" s="697" t="s">
        <v>184</v>
      </c>
    </row>
    <row r="22" spans="2:7" ht="12.75">
      <c r="B22" s="1231">
        <v>8</v>
      </c>
      <c r="C22" s="688" t="s">
        <v>188</v>
      </c>
      <c r="D22" s="688" t="s">
        <v>835</v>
      </c>
      <c r="E22" s="1234">
        <v>99</v>
      </c>
      <c r="F22" s="653">
        <v>9.9</v>
      </c>
      <c r="G22" s="697" t="s">
        <v>184</v>
      </c>
    </row>
    <row r="23" spans="2:7" ht="12.75">
      <c r="B23" s="1231">
        <v>9</v>
      </c>
      <c r="C23" s="688" t="s">
        <v>189</v>
      </c>
      <c r="D23" s="688" t="s">
        <v>835</v>
      </c>
      <c r="E23" s="1234">
        <v>320</v>
      </c>
      <c r="F23" s="653">
        <v>32</v>
      </c>
      <c r="G23" s="697" t="s">
        <v>184</v>
      </c>
    </row>
    <row r="24" spans="2:7" ht="12.75">
      <c r="B24" s="1231"/>
      <c r="C24" s="1235" t="s">
        <v>1285</v>
      </c>
      <c r="D24" s="1236"/>
      <c r="E24" s="1237">
        <f>SUM(E15:E23)</f>
        <v>2265.28</v>
      </c>
      <c r="F24" s="687">
        <f>SUM(F15:F23)</f>
        <v>226.52</v>
      </c>
      <c r="G24" s="1238"/>
    </row>
    <row r="25" spans="2:7" ht="12.75">
      <c r="B25" s="691">
        <v>1</v>
      </c>
      <c r="C25" s="688" t="s">
        <v>837</v>
      </c>
      <c r="D25" s="688" t="s">
        <v>838</v>
      </c>
      <c r="E25" s="1234">
        <v>200</v>
      </c>
      <c r="F25" s="653">
        <v>20</v>
      </c>
      <c r="G25" s="697">
        <v>40391</v>
      </c>
    </row>
    <row r="26" spans="2:7" ht="12.75">
      <c r="B26" s="1231">
        <v>2</v>
      </c>
      <c r="C26" s="688" t="s">
        <v>839</v>
      </c>
      <c r="D26" s="688" t="s">
        <v>838</v>
      </c>
      <c r="E26" s="1234">
        <v>2000</v>
      </c>
      <c r="F26" s="653">
        <v>200</v>
      </c>
      <c r="G26" s="697">
        <v>40400</v>
      </c>
    </row>
    <row r="27" spans="2:7" ht="12.75">
      <c r="B27" s="1231">
        <v>3</v>
      </c>
      <c r="C27" s="688" t="s">
        <v>840</v>
      </c>
      <c r="D27" s="688" t="s">
        <v>838</v>
      </c>
      <c r="E27" s="1234">
        <v>30375</v>
      </c>
      <c r="F27" s="653">
        <v>3037.5</v>
      </c>
      <c r="G27" s="697">
        <v>40400</v>
      </c>
    </row>
    <row r="28" spans="2:7" ht="12.75">
      <c r="B28" s="1231">
        <v>4</v>
      </c>
      <c r="C28" s="688" t="s">
        <v>190</v>
      </c>
      <c r="D28" s="688" t="s">
        <v>838</v>
      </c>
      <c r="E28" s="1234">
        <v>10000</v>
      </c>
      <c r="F28" s="653">
        <v>1000</v>
      </c>
      <c r="G28" s="697" t="s">
        <v>191</v>
      </c>
    </row>
    <row r="29" spans="2:7" ht="12.75">
      <c r="B29" s="1231">
        <v>5</v>
      </c>
      <c r="C29" s="688" t="s">
        <v>192</v>
      </c>
      <c r="D29" s="688" t="s">
        <v>838</v>
      </c>
      <c r="E29" s="1234">
        <v>3600</v>
      </c>
      <c r="F29" s="653">
        <v>360</v>
      </c>
      <c r="G29" s="697" t="s">
        <v>191</v>
      </c>
    </row>
    <row r="30" spans="2:7" ht="12.75">
      <c r="B30" s="1231"/>
      <c r="C30" s="1235" t="s">
        <v>1285</v>
      </c>
      <c r="D30" s="688"/>
      <c r="E30" s="1237">
        <f>SUM(E25:E29)</f>
        <v>46175</v>
      </c>
      <c r="F30" s="687">
        <f>SUM(F25:F29)</f>
        <v>4617.5</v>
      </c>
      <c r="G30" s="697"/>
    </row>
    <row r="31" spans="2:7" ht="12.75">
      <c r="B31" s="1231">
        <v>1</v>
      </c>
      <c r="C31" s="688" t="s">
        <v>841</v>
      </c>
      <c r="D31" s="688" t="s">
        <v>842</v>
      </c>
      <c r="E31" s="1234">
        <v>49909</v>
      </c>
      <c r="F31" s="653">
        <v>4990.9</v>
      </c>
      <c r="G31" s="697">
        <v>40395</v>
      </c>
    </row>
    <row r="32" spans="2:7" ht="12.75">
      <c r="B32" s="1231"/>
      <c r="C32" s="1235" t="s">
        <v>1285</v>
      </c>
      <c r="D32" s="698"/>
      <c r="E32" s="1237">
        <f>SUM(E31)</f>
        <v>49909</v>
      </c>
      <c r="F32" s="680">
        <f>SUM(F31)</f>
        <v>4990.9</v>
      </c>
      <c r="G32" s="697"/>
    </row>
    <row r="33" spans="2:7" ht="12.75">
      <c r="B33" s="691">
        <v>1</v>
      </c>
      <c r="C33" s="688" t="s">
        <v>843</v>
      </c>
      <c r="D33" s="688" t="s">
        <v>844</v>
      </c>
      <c r="E33" s="1234">
        <v>5000</v>
      </c>
      <c r="F33" s="653">
        <v>500</v>
      </c>
      <c r="G33" s="697">
        <v>40382</v>
      </c>
    </row>
    <row r="34" spans="2:7" ht="12.75">
      <c r="B34" s="1232">
        <v>2</v>
      </c>
      <c r="C34" s="688" t="s">
        <v>845</v>
      </c>
      <c r="D34" s="688" t="s">
        <v>846</v>
      </c>
      <c r="E34" s="1234">
        <v>11.25</v>
      </c>
      <c r="F34" s="653">
        <v>1.12</v>
      </c>
      <c r="G34" s="697">
        <v>40394</v>
      </c>
    </row>
    <row r="35" spans="2:7" ht="12.75">
      <c r="B35" s="691">
        <v>3</v>
      </c>
      <c r="C35" s="688" t="s">
        <v>847</v>
      </c>
      <c r="D35" s="688" t="s">
        <v>844</v>
      </c>
      <c r="E35" s="1234">
        <v>5610.41</v>
      </c>
      <c r="F35" s="653">
        <v>561.04</v>
      </c>
      <c r="G35" s="697">
        <v>40394</v>
      </c>
    </row>
    <row r="36" spans="2:7" ht="12.75">
      <c r="B36" s="1232">
        <v>4</v>
      </c>
      <c r="C36" s="688" t="s">
        <v>193</v>
      </c>
      <c r="D36" s="688" t="s">
        <v>844</v>
      </c>
      <c r="E36" s="1234">
        <v>13608</v>
      </c>
      <c r="F36" s="653">
        <v>1360.8</v>
      </c>
      <c r="G36" s="697" t="s">
        <v>182</v>
      </c>
    </row>
    <row r="37" spans="2:7" ht="12.75">
      <c r="B37" s="691">
        <v>5</v>
      </c>
      <c r="C37" s="688" t="s">
        <v>194</v>
      </c>
      <c r="D37" s="688" t="s">
        <v>846</v>
      </c>
      <c r="E37" s="1234">
        <v>29.51</v>
      </c>
      <c r="F37" s="653">
        <v>2.95</v>
      </c>
      <c r="G37" s="697" t="s">
        <v>195</v>
      </c>
    </row>
    <row r="38" spans="2:7" ht="12.75">
      <c r="B38" s="1232">
        <v>6</v>
      </c>
      <c r="C38" s="688" t="s">
        <v>199</v>
      </c>
      <c r="D38" s="688" t="s">
        <v>844</v>
      </c>
      <c r="E38" s="1234">
        <v>721.99</v>
      </c>
      <c r="F38" s="653">
        <v>72.2</v>
      </c>
      <c r="G38" s="697" t="s">
        <v>184</v>
      </c>
    </row>
    <row r="39" spans="2:7" ht="12.75">
      <c r="B39" s="691">
        <v>7</v>
      </c>
      <c r="C39" s="688" t="s">
        <v>200</v>
      </c>
      <c r="D39" s="688" t="s">
        <v>844</v>
      </c>
      <c r="E39" s="1234">
        <v>625</v>
      </c>
      <c r="F39" s="653">
        <v>62.5</v>
      </c>
      <c r="G39" s="697" t="s">
        <v>184</v>
      </c>
    </row>
    <row r="40" spans="2:7" ht="12.75">
      <c r="B40" s="699"/>
      <c r="C40" s="1235" t="s">
        <v>1285</v>
      </c>
      <c r="D40" s="1230"/>
      <c r="E40" s="1237">
        <f>SUM(E33:E39)</f>
        <v>25606.16</v>
      </c>
      <c r="F40" s="687">
        <f>SUM(F33:F39)</f>
        <v>2560.6099999999997</v>
      </c>
      <c r="G40" s="697"/>
    </row>
    <row r="41" spans="2:7" ht="13.5" thickBot="1">
      <c r="B41" s="692"/>
      <c r="C41" s="693" t="s">
        <v>201</v>
      </c>
      <c r="D41" s="694"/>
      <c r="E41" s="1239"/>
      <c r="F41" s="1240">
        <f>F40+F32+F30+F24</f>
        <v>12395.529999999999</v>
      </c>
      <c r="G41" s="1241"/>
    </row>
    <row r="42" ht="13.5" thickTop="1"/>
  </sheetData>
  <mergeCells count="8">
    <mergeCell ref="B1:G1"/>
    <mergeCell ref="B12:G12"/>
    <mergeCell ref="B2:F2"/>
    <mergeCell ref="B4:B5"/>
    <mergeCell ref="C4:C5"/>
    <mergeCell ref="D4:D5"/>
    <mergeCell ref="F4:F5"/>
    <mergeCell ref="B3:F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I11" sqref="I11"/>
    </sheetView>
  </sheetViews>
  <sheetFormatPr defaultColWidth="9.140625" defaultRowHeight="12.75"/>
  <cols>
    <col min="1" max="1" width="23.140625" style="15" customWidth="1"/>
    <col min="2" max="5" width="11.7109375" style="15" customWidth="1"/>
    <col min="6" max="6" width="7.140625" style="15" customWidth="1"/>
    <col min="7" max="7" width="11.7109375" style="15" customWidth="1"/>
    <col min="8" max="8" width="7.7109375" style="15" customWidth="1"/>
    <col min="9" max="9" width="11.7109375" style="15" customWidth="1"/>
    <col min="10" max="10" width="7.140625" style="15" customWidth="1"/>
    <col min="11" max="11" width="7.8515625" style="15" customWidth="1"/>
    <col min="12" max="12" width="8.00390625" style="15" customWidth="1"/>
    <col min="13" max="16384" width="9.140625" style="15" customWidth="1"/>
  </cols>
  <sheetData>
    <row r="1" spans="1:12" ht="15" customHeight="1">
      <c r="A1" s="1467" t="s">
        <v>52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</row>
    <row r="2" spans="1:12" ht="15" customHeight="1">
      <c r="A2" s="1499" t="s">
        <v>1068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</row>
    <row r="3" spans="1:12" ht="15" customHeight="1" thickBot="1">
      <c r="A3" s="1494"/>
      <c r="B3" s="1494"/>
      <c r="C3" s="1494"/>
      <c r="D3" s="1494"/>
      <c r="E3" s="1494"/>
      <c r="F3" s="1494"/>
      <c r="G3" s="1494"/>
      <c r="H3" s="1494"/>
      <c r="I3" s="1494"/>
      <c r="J3" s="1494"/>
      <c r="K3" s="1494"/>
      <c r="L3" s="1494"/>
    </row>
    <row r="4" spans="1:12" ht="15" customHeight="1" thickTop="1">
      <c r="A4" s="931"/>
      <c r="B4" s="1495" t="s">
        <v>1635</v>
      </c>
      <c r="C4" s="1496"/>
      <c r="D4" s="1497"/>
      <c r="E4" s="1496" t="s">
        <v>21</v>
      </c>
      <c r="F4" s="1496"/>
      <c r="G4" s="1496"/>
      <c r="H4" s="1496"/>
      <c r="I4" s="1496"/>
      <c r="J4" s="1496"/>
      <c r="K4" s="1496"/>
      <c r="L4" s="1498"/>
    </row>
    <row r="5" spans="1:12" ht="15" customHeight="1">
      <c r="A5" s="1055"/>
      <c r="B5" s="1501" t="s">
        <v>204</v>
      </c>
      <c r="C5" s="1502"/>
      <c r="D5" s="1503"/>
      <c r="E5" s="1502" t="s">
        <v>204</v>
      </c>
      <c r="F5" s="1502"/>
      <c r="G5" s="1502"/>
      <c r="H5" s="1502"/>
      <c r="I5" s="1502"/>
      <c r="J5" s="1503"/>
      <c r="K5" s="1057"/>
      <c r="L5" s="1058"/>
    </row>
    <row r="6" spans="1:12" ht="15" customHeight="1">
      <c r="A6" s="1059" t="s">
        <v>1283</v>
      </c>
      <c r="B6" s="1060"/>
      <c r="C6" s="1060"/>
      <c r="D6" s="1060"/>
      <c r="E6" s="1504">
        <v>2008</v>
      </c>
      <c r="F6" s="1505"/>
      <c r="G6" s="1501">
        <v>2009</v>
      </c>
      <c r="H6" s="1503"/>
      <c r="I6" s="1482">
        <v>2010</v>
      </c>
      <c r="J6" s="1482"/>
      <c r="K6" s="1482" t="s">
        <v>122</v>
      </c>
      <c r="L6" s="1483"/>
    </row>
    <row r="7" spans="1:12" ht="15" customHeight="1">
      <c r="A7" s="1059"/>
      <c r="B7" s="930">
        <v>2008</v>
      </c>
      <c r="C7" s="1063">
        <v>2009</v>
      </c>
      <c r="D7" s="89">
        <v>2010</v>
      </c>
      <c r="E7" s="1061">
        <v>1</v>
      </c>
      <c r="F7" s="1062">
        <v>2</v>
      </c>
      <c r="G7" s="1056">
        <v>3</v>
      </c>
      <c r="H7" s="932">
        <v>4</v>
      </c>
      <c r="I7" s="648">
        <v>5</v>
      </c>
      <c r="J7" s="648">
        <v>6</v>
      </c>
      <c r="K7" s="1064" t="s">
        <v>1640</v>
      </c>
      <c r="L7" s="1065" t="s">
        <v>1641</v>
      </c>
    </row>
    <row r="8" spans="1:12" ht="15" customHeight="1">
      <c r="A8" s="1059"/>
      <c r="B8" s="930"/>
      <c r="C8" s="1063"/>
      <c r="D8" s="89"/>
      <c r="E8" s="929" t="s">
        <v>1285</v>
      </c>
      <c r="F8" s="1012" t="s">
        <v>1287</v>
      </c>
      <c r="G8" s="1012" t="s">
        <v>1285</v>
      </c>
      <c r="H8" s="1012" t="s">
        <v>1287</v>
      </c>
      <c r="I8" s="1012" t="s">
        <v>1285</v>
      </c>
      <c r="J8" s="1012" t="s">
        <v>1287</v>
      </c>
      <c r="K8" s="1063">
        <v>1</v>
      </c>
      <c r="L8" s="1081">
        <v>3</v>
      </c>
    </row>
    <row r="9" spans="1:12" ht="16.5" customHeight="1">
      <c r="A9" s="1082" t="s">
        <v>1286</v>
      </c>
      <c r="B9" s="1083">
        <v>144</v>
      </c>
      <c r="C9" s="1084">
        <v>159</v>
      </c>
      <c r="D9" s="1084">
        <v>180</v>
      </c>
      <c r="E9" s="417">
        <v>509807.07</v>
      </c>
      <c r="F9" s="1085">
        <v>100</v>
      </c>
      <c r="G9" s="417">
        <v>440538.51</v>
      </c>
      <c r="H9" s="1085">
        <v>100</v>
      </c>
      <c r="I9" s="417">
        <v>330613.31</v>
      </c>
      <c r="J9" s="1085">
        <v>100</v>
      </c>
      <c r="K9" s="1085">
        <v>-13.587210550061599</v>
      </c>
      <c r="L9" s="1086">
        <v>-24.952461023214525</v>
      </c>
    </row>
    <row r="10" spans="1:12" ht="16.5" customHeight="1">
      <c r="A10" s="1066" t="s">
        <v>1292</v>
      </c>
      <c r="B10" s="991">
        <v>113</v>
      </c>
      <c r="C10" s="991">
        <v>128</v>
      </c>
      <c r="D10" s="991">
        <v>148</v>
      </c>
      <c r="E10" s="1067">
        <v>351500.13</v>
      </c>
      <c r="F10" s="1068">
        <v>68.94767661813712</v>
      </c>
      <c r="G10" s="1067">
        <v>325263.89</v>
      </c>
      <c r="H10" s="1068">
        <v>73.83324785839949</v>
      </c>
      <c r="I10" s="1067">
        <v>236400.91</v>
      </c>
      <c r="J10" s="1068">
        <v>71.5037485937877</v>
      </c>
      <c r="K10" s="1068">
        <v>-7.464076898065414</v>
      </c>
      <c r="L10" s="1069">
        <v>-27.3202721642418</v>
      </c>
    </row>
    <row r="11" spans="1:12" ht="16.5" customHeight="1">
      <c r="A11" s="1070" t="s">
        <v>1636</v>
      </c>
      <c r="B11" s="652">
        <v>17</v>
      </c>
      <c r="C11" s="991">
        <v>21</v>
      </c>
      <c r="D11" s="991">
        <v>24</v>
      </c>
      <c r="E11" s="231">
        <v>267726.62</v>
      </c>
      <c r="F11" s="1068">
        <v>52.51528190850707</v>
      </c>
      <c r="G11" s="1409">
        <v>245696.39</v>
      </c>
      <c r="H11" s="1068">
        <v>55.77183025384092</v>
      </c>
      <c r="I11" s="1409">
        <v>171790.56</v>
      </c>
      <c r="J11" s="1068">
        <v>51.96117482384481</v>
      </c>
      <c r="K11" s="1068">
        <v>-8.22862889017162</v>
      </c>
      <c r="L11" s="1069">
        <v>-30.080144848689073</v>
      </c>
    </row>
    <row r="12" spans="1:12" ht="16.5" customHeight="1">
      <c r="A12" s="1070" t="s">
        <v>1637</v>
      </c>
      <c r="B12" s="652">
        <v>23</v>
      </c>
      <c r="C12" s="991">
        <v>29</v>
      </c>
      <c r="D12" s="991">
        <v>42</v>
      </c>
      <c r="E12" s="231">
        <v>24405.7</v>
      </c>
      <c r="F12" s="1068">
        <v>4.787242358172867</v>
      </c>
      <c r="G12" s="1409">
        <v>27300.27</v>
      </c>
      <c r="H12" s="1068">
        <v>6.197022367011683</v>
      </c>
      <c r="I12" s="1409">
        <v>27096.7</v>
      </c>
      <c r="J12" s="1068">
        <v>8.195889028182199</v>
      </c>
      <c r="K12" s="1068">
        <v>11.860221177839591</v>
      </c>
      <c r="L12" s="1069">
        <v>-0.7456702809166416</v>
      </c>
    </row>
    <row r="13" spans="1:12" ht="16.5" customHeight="1">
      <c r="A13" s="1070" t="s">
        <v>1638</v>
      </c>
      <c r="B13" s="652">
        <v>56</v>
      </c>
      <c r="C13" s="991">
        <v>61</v>
      </c>
      <c r="D13" s="991">
        <v>62</v>
      </c>
      <c r="E13" s="231">
        <v>48226.01</v>
      </c>
      <c r="F13" s="1068">
        <v>9.459658925483321</v>
      </c>
      <c r="G13" s="1409">
        <v>42450.83</v>
      </c>
      <c r="H13" s="1068">
        <v>9.636122390299091</v>
      </c>
      <c r="I13" s="1409">
        <v>28041.62</v>
      </c>
      <c r="J13" s="1068">
        <v>8.481697243223511</v>
      </c>
      <c r="K13" s="1068">
        <v>-11.97523908778686</v>
      </c>
      <c r="L13" s="1069">
        <v>-33.94329392381728</v>
      </c>
    </row>
    <row r="14" spans="1:12" ht="16.5" customHeight="1">
      <c r="A14" s="1070" t="s">
        <v>1639</v>
      </c>
      <c r="B14" s="652">
        <v>17</v>
      </c>
      <c r="C14" s="991">
        <v>17</v>
      </c>
      <c r="D14" s="991">
        <v>20</v>
      </c>
      <c r="E14" s="231">
        <v>11141.8</v>
      </c>
      <c r="F14" s="1068">
        <v>2.1854934259738688</v>
      </c>
      <c r="G14" s="1409">
        <v>9816.4</v>
      </c>
      <c r="H14" s="1068">
        <v>2.228272847247792</v>
      </c>
      <c r="I14" s="1409">
        <v>9472.03</v>
      </c>
      <c r="J14" s="1068">
        <v>2.8649874985371886</v>
      </c>
      <c r="K14" s="1068">
        <v>-11.89574395519574</v>
      </c>
      <c r="L14" s="1069">
        <v>-3.5081088790187778</v>
      </c>
    </row>
    <row r="15" spans="1:12" ht="16.5" customHeight="1">
      <c r="A15" s="1071" t="s">
        <v>1288</v>
      </c>
      <c r="B15" s="652">
        <v>18</v>
      </c>
      <c r="C15" s="991">
        <v>18</v>
      </c>
      <c r="D15" s="991">
        <v>18</v>
      </c>
      <c r="E15" s="231">
        <v>7840.95</v>
      </c>
      <c r="F15" s="1068">
        <v>1.5380230015248708</v>
      </c>
      <c r="G15" s="1409">
        <v>7777.54</v>
      </c>
      <c r="H15" s="1068">
        <v>1.7654620024024685</v>
      </c>
      <c r="I15" s="1409">
        <v>7905.07</v>
      </c>
      <c r="J15" s="1068">
        <v>2.3910319883975633</v>
      </c>
      <c r="K15" s="1068">
        <v>-0.8087030270566657</v>
      </c>
      <c r="L15" s="1069">
        <v>1.6397215572018808</v>
      </c>
    </row>
    <row r="16" spans="1:12" ht="16.5" customHeight="1">
      <c r="A16" s="1071" t="s">
        <v>1289</v>
      </c>
      <c r="B16" s="652">
        <v>4</v>
      </c>
      <c r="C16" s="991">
        <v>4</v>
      </c>
      <c r="D16" s="991">
        <v>4</v>
      </c>
      <c r="E16" s="231">
        <v>4664.09</v>
      </c>
      <c r="F16" s="1068">
        <v>0.91487354225982</v>
      </c>
      <c r="G16" s="1409">
        <v>4844.4</v>
      </c>
      <c r="H16" s="1068">
        <v>1.0996541482831999</v>
      </c>
      <c r="I16" s="1409">
        <v>5220.62</v>
      </c>
      <c r="J16" s="1068">
        <v>1.5790713326090833</v>
      </c>
      <c r="K16" s="1068">
        <v>3.8659202545405265</v>
      </c>
      <c r="L16" s="1069">
        <v>7.7660804227561755</v>
      </c>
    </row>
    <row r="17" spans="1:12" ht="16.5" customHeight="1">
      <c r="A17" s="1071" t="s">
        <v>1290</v>
      </c>
      <c r="B17" s="652">
        <v>4</v>
      </c>
      <c r="C17" s="991">
        <v>4</v>
      </c>
      <c r="D17" s="991">
        <v>4</v>
      </c>
      <c r="E17" s="231">
        <v>1207.63</v>
      </c>
      <c r="F17" s="1068">
        <v>0.23687980631575</v>
      </c>
      <c r="G17" s="1409">
        <v>1555.82</v>
      </c>
      <c r="H17" s="1068">
        <v>0.3531632228928181</v>
      </c>
      <c r="I17" s="1409">
        <v>1587.05</v>
      </c>
      <c r="J17" s="1068">
        <v>0.48003209550153925</v>
      </c>
      <c r="K17" s="1068">
        <v>28.832506645247292</v>
      </c>
      <c r="L17" s="1069">
        <v>2.0073016158681583</v>
      </c>
    </row>
    <row r="18" spans="1:12" ht="16.5" customHeight="1">
      <c r="A18" s="1072" t="s">
        <v>1645</v>
      </c>
      <c r="B18" s="662">
        <v>3</v>
      </c>
      <c r="C18" s="991">
        <v>3</v>
      </c>
      <c r="D18" s="991">
        <v>4</v>
      </c>
      <c r="E18" s="231">
        <v>23825.6</v>
      </c>
      <c r="F18" s="1068"/>
      <c r="G18" s="1409">
        <v>17077.7</v>
      </c>
      <c r="H18" s="1073">
        <v>3.8765509966427225</v>
      </c>
      <c r="I18" s="1409">
        <v>15730.5</v>
      </c>
      <c r="J18" s="1074">
        <v>4.757975412423656</v>
      </c>
      <c r="K18" s="1075" t="s">
        <v>65</v>
      </c>
      <c r="L18" s="1076">
        <v>-100</v>
      </c>
    </row>
    <row r="19" spans="1:12" ht="16.5" customHeight="1" thickBot="1">
      <c r="A19" s="1077" t="s">
        <v>1291</v>
      </c>
      <c r="B19" s="694">
        <v>2</v>
      </c>
      <c r="C19" s="1078">
        <v>2</v>
      </c>
      <c r="D19" s="1078">
        <v>2</v>
      </c>
      <c r="E19" s="1335">
        <v>120768.67</v>
      </c>
      <c r="F19" s="1079">
        <v>23.68909281701409</v>
      </c>
      <c r="G19" s="1410">
        <v>84019.16</v>
      </c>
      <c r="H19" s="1079">
        <v>19.071921771379305</v>
      </c>
      <c r="I19" s="1410">
        <v>63769.16</v>
      </c>
      <c r="J19" s="1079">
        <v>19.28814057728045</v>
      </c>
      <c r="K19" s="1079">
        <v>-30.429671867712045</v>
      </c>
      <c r="L19" s="1080">
        <v>-81.27748480227605</v>
      </c>
    </row>
    <row r="20" spans="1:12" ht="15" customHeight="1" thickTop="1">
      <c r="A20" s="1500" t="s">
        <v>1133</v>
      </c>
      <c r="B20" s="1500"/>
      <c r="C20" s="1500"/>
      <c r="D20" s="17"/>
      <c r="E20" s="17"/>
      <c r="F20" s="17"/>
      <c r="G20" s="17"/>
      <c r="H20" s="17"/>
      <c r="I20" s="23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I11" sqref="I11"/>
    </sheetView>
  </sheetViews>
  <sheetFormatPr defaultColWidth="9.140625" defaultRowHeight="12.75"/>
  <cols>
    <col min="1" max="1" width="28.00390625" style="0" customWidth="1"/>
    <col min="2" max="8" width="11.7109375" style="0" customWidth="1"/>
    <col min="9" max="9" width="8.8515625" style="0" customWidth="1"/>
    <col min="10" max="10" width="8.421875" style="0" customWidth="1"/>
    <col min="11" max="11" width="8.00390625" style="0" customWidth="1"/>
    <col min="12" max="12" width="9.7109375" style="0" customWidth="1"/>
    <col min="13" max="13" width="8.57421875" style="0" customWidth="1"/>
    <col min="14" max="14" width="7.57421875" style="0" customWidth="1"/>
    <col min="15" max="15" width="8.8515625" style="0" customWidth="1"/>
  </cols>
  <sheetData>
    <row r="1" spans="1:14" ht="15" customHeight="1">
      <c r="A1" s="1433" t="s">
        <v>64</v>
      </c>
      <c r="B1" s="1433"/>
      <c r="C1" s="1433"/>
      <c r="D1" s="1433"/>
      <c r="E1" s="1433"/>
      <c r="F1" s="1433"/>
      <c r="G1" s="1433"/>
      <c r="H1" s="1433"/>
      <c r="I1" s="1433"/>
      <c r="J1" s="1433"/>
      <c r="K1" s="30"/>
      <c r="L1" s="30"/>
      <c r="M1" s="30"/>
      <c r="N1" s="30"/>
    </row>
    <row r="2" spans="1:14" ht="15" customHeight="1">
      <c r="A2" s="1499" t="s">
        <v>334</v>
      </c>
      <c r="B2" s="1499"/>
      <c r="C2" s="1499"/>
      <c r="D2" s="1499"/>
      <c r="E2" s="1499"/>
      <c r="F2" s="1499"/>
      <c r="G2" s="1499"/>
      <c r="H2" s="1499"/>
      <c r="I2" s="1499"/>
      <c r="J2" s="1499"/>
      <c r="K2" s="31"/>
      <c r="L2" s="92"/>
      <c r="M2" s="31"/>
      <c r="N2" s="31"/>
    </row>
    <row r="3" spans="1:14" ht="1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thickTop="1">
      <c r="A4" s="1428" t="s">
        <v>1297</v>
      </c>
      <c r="B4" s="1485" t="s">
        <v>1107</v>
      </c>
      <c r="C4" s="1485"/>
      <c r="D4" s="1485"/>
      <c r="E4" s="1485"/>
      <c r="F4" s="1485"/>
      <c r="G4" s="1485"/>
      <c r="H4" s="1485"/>
      <c r="I4" s="1506" t="s">
        <v>1069</v>
      </c>
      <c r="J4" s="1507"/>
      <c r="K4" s="18"/>
      <c r="L4" s="18"/>
      <c r="M4" s="18"/>
      <c r="N4" s="18"/>
    </row>
    <row r="5" spans="1:14" ht="15" customHeight="1">
      <c r="A5" s="1408"/>
      <c r="B5" s="1482" t="s">
        <v>204</v>
      </c>
      <c r="C5" s="1482"/>
      <c r="D5" s="1482"/>
      <c r="E5" s="1482"/>
      <c r="F5" s="1482"/>
      <c r="G5" s="1482"/>
      <c r="H5" s="1482"/>
      <c r="I5" s="1508"/>
      <c r="J5" s="1509"/>
      <c r="K5" s="18"/>
      <c r="L5" s="33"/>
      <c r="M5" s="33"/>
      <c r="N5" s="33"/>
    </row>
    <row r="6" spans="1:14" ht="15" customHeight="1">
      <c r="A6" s="1408"/>
      <c r="B6" s="648">
        <v>2008</v>
      </c>
      <c r="C6" s="1482">
        <v>2009</v>
      </c>
      <c r="D6" s="1482"/>
      <c r="E6" s="1482"/>
      <c r="F6" s="1482">
        <v>2010</v>
      </c>
      <c r="G6" s="1482"/>
      <c r="H6" s="1482"/>
      <c r="I6" s="1508"/>
      <c r="J6" s="1509"/>
      <c r="K6" s="18"/>
      <c r="L6" s="33"/>
      <c r="M6" s="33"/>
      <c r="N6" s="33"/>
    </row>
    <row r="7" spans="1:14" ht="15" customHeight="1">
      <c r="A7" s="1408"/>
      <c r="B7" s="668" t="s">
        <v>1298</v>
      </c>
      <c r="C7" s="648" t="s">
        <v>1299</v>
      </c>
      <c r="D7" s="668" t="s">
        <v>1300</v>
      </c>
      <c r="E7" s="668" t="s">
        <v>1298</v>
      </c>
      <c r="F7" s="648" t="s">
        <v>1299</v>
      </c>
      <c r="G7" s="668" t="s">
        <v>1300</v>
      </c>
      <c r="H7" s="668" t="s">
        <v>1298</v>
      </c>
      <c r="I7" s="1510"/>
      <c r="J7" s="1511"/>
      <c r="K7" s="669"/>
      <c r="L7" s="33"/>
      <c r="M7" s="33"/>
      <c r="N7" s="33"/>
    </row>
    <row r="8" spans="1:14" ht="15" customHeight="1">
      <c r="A8" s="1405"/>
      <c r="B8" s="648">
        <v>1</v>
      </c>
      <c r="C8" s="668">
        <v>2</v>
      </c>
      <c r="D8" s="668">
        <v>3</v>
      </c>
      <c r="E8" s="648">
        <v>4</v>
      </c>
      <c r="F8" s="668">
        <v>5</v>
      </c>
      <c r="G8" s="668">
        <v>6</v>
      </c>
      <c r="H8" s="648">
        <v>7</v>
      </c>
      <c r="I8" s="668" t="s">
        <v>1372</v>
      </c>
      <c r="J8" s="712" t="s">
        <v>1642</v>
      </c>
      <c r="K8" s="32"/>
      <c r="L8" s="669"/>
      <c r="M8" s="670"/>
      <c r="N8" s="669"/>
    </row>
    <row r="9" spans="1:14" ht="15" customHeight="1">
      <c r="A9" s="703" t="s">
        <v>1373</v>
      </c>
      <c r="B9" s="666">
        <v>999.13</v>
      </c>
      <c r="C9" s="713">
        <v>764.36</v>
      </c>
      <c r="D9" s="713">
        <v>604.65</v>
      </c>
      <c r="E9" s="671">
        <v>627.29</v>
      </c>
      <c r="F9" s="713">
        <v>419.96</v>
      </c>
      <c r="G9" s="713">
        <v>364.81</v>
      </c>
      <c r="H9" s="671">
        <v>368.98</v>
      </c>
      <c r="I9" s="671">
        <v>-37.216378249076705</v>
      </c>
      <c r="J9" s="714">
        <v>-41.17872116564906</v>
      </c>
      <c r="K9" s="33"/>
      <c r="L9" s="590"/>
      <c r="M9" s="590"/>
      <c r="N9" s="590"/>
    </row>
    <row r="10" spans="1:14" ht="15" customHeight="1">
      <c r="A10" s="703" t="s">
        <v>1374</v>
      </c>
      <c r="B10" s="672">
        <v>1425.28</v>
      </c>
      <c r="C10" s="650">
        <v>734.3</v>
      </c>
      <c r="D10" s="650">
        <v>648.1</v>
      </c>
      <c r="E10" s="653">
        <v>651.35</v>
      </c>
      <c r="F10" s="650">
        <v>449.53</v>
      </c>
      <c r="G10" s="650">
        <v>389.87</v>
      </c>
      <c r="H10" s="653">
        <v>389.87</v>
      </c>
      <c r="I10" s="671">
        <v>-54.30020767849125</v>
      </c>
      <c r="J10" s="714">
        <v>-40.14431565210717</v>
      </c>
      <c r="K10" s="33"/>
      <c r="L10" s="590"/>
      <c r="M10" s="590"/>
      <c r="N10" s="590"/>
    </row>
    <row r="11" spans="1:14" ht="15" customHeight="1">
      <c r="A11" s="703" t="s">
        <v>1643</v>
      </c>
      <c r="B11" s="672">
        <v>810.01</v>
      </c>
      <c r="C11" s="671">
        <v>647.83</v>
      </c>
      <c r="D11" s="671">
        <v>611.49</v>
      </c>
      <c r="E11" s="671">
        <v>611.49</v>
      </c>
      <c r="F11" s="671">
        <v>500.75</v>
      </c>
      <c r="G11" s="671">
        <v>475.78</v>
      </c>
      <c r="H11" s="671">
        <v>483.44</v>
      </c>
      <c r="I11" s="671">
        <v>-24.508339403217235</v>
      </c>
      <c r="J11" s="714">
        <v>-20.94065315867799</v>
      </c>
      <c r="K11" s="33"/>
      <c r="L11" s="590"/>
      <c r="M11" s="590"/>
      <c r="N11" s="590"/>
    </row>
    <row r="12" spans="1:14" ht="15" customHeight="1">
      <c r="A12" s="703" t="s">
        <v>1644</v>
      </c>
      <c r="B12" s="672">
        <v>1211.07</v>
      </c>
      <c r="C12" s="671">
        <v>679.09</v>
      </c>
      <c r="D12" s="671">
        <v>635.23</v>
      </c>
      <c r="E12" s="671">
        <v>637.53</v>
      </c>
      <c r="F12" s="671">
        <v>391.22</v>
      </c>
      <c r="G12" s="671">
        <v>370.12</v>
      </c>
      <c r="H12" s="671">
        <v>370.17</v>
      </c>
      <c r="I12" s="671">
        <v>-47.35812133072407</v>
      </c>
      <c r="J12" s="714">
        <v>-41.93685003058679</v>
      </c>
      <c r="K12" s="33"/>
      <c r="L12" s="590"/>
      <c r="M12" s="590"/>
      <c r="N12" s="590"/>
    </row>
    <row r="13" spans="1:14" ht="15" customHeight="1">
      <c r="A13" s="703" t="s">
        <v>1288</v>
      </c>
      <c r="B13" s="672">
        <v>441.92</v>
      </c>
      <c r="C13" s="671">
        <v>438.35</v>
      </c>
      <c r="D13" s="671">
        <v>433.94</v>
      </c>
      <c r="E13" s="671">
        <v>438.35</v>
      </c>
      <c r="F13" s="671">
        <v>445.54</v>
      </c>
      <c r="G13" s="671">
        <v>440.97</v>
      </c>
      <c r="H13" s="671">
        <v>445.54</v>
      </c>
      <c r="I13" s="671">
        <v>-0.807838522809547</v>
      </c>
      <c r="J13" s="714">
        <v>1.6402418159005236</v>
      </c>
      <c r="K13" s="33"/>
      <c r="L13" s="590"/>
      <c r="M13" s="590"/>
      <c r="N13" s="590"/>
    </row>
    <row r="14" spans="1:14" ht="15" customHeight="1">
      <c r="A14" s="703" t="s">
        <v>1289</v>
      </c>
      <c r="B14" s="672">
        <v>359.66</v>
      </c>
      <c r="C14" s="671">
        <v>366.85</v>
      </c>
      <c r="D14" s="671">
        <v>363.95</v>
      </c>
      <c r="E14" s="671">
        <v>366.85</v>
      </c>
      <c r="F14" s="671">
        <v>403.47</v>
      </c>
      <c r="G14" s="671">
        <v>394.78</v>
      </c>
      <c r="H14" s="671">
        <v>395.34</v>
      </c>
      <c r="I14" s="671">
        <v>1.9991102708113146</v>
      </c>
      <c r="J14" s="714">
        <v>7.766116941529219</v>
      </c>
      <c r="K14" s="33"/>
      <c r="L14" s="590"/>
      <c r="M14" s="590"/>
      <c r="N14" s="590"/>
    </row>
    <row r="15" spans="1:14" ht="15" customHeight="1">
      <c r="A15" s="703" t="s">
        <v>1290</v>
      </c>
      <c r="B15" s="672">
        <v>210.6</v>
      </c>
      <c r="C15" s="671">
        <v>281.78</v>
      </c>
      <c r="D15" s="671">
        <v>271.32</v>
      </c>
      <c r="E15" s="671">
        <v>271.32</v>
      </c>
      <c r="F15" s="671">
        <v>287.22</v>
      </c>
      <c r="G15" s="671">
        <v>276.77</v>
      </c>
      <c r="H15" s="671">
        <v>276.77</v>
      </c>
      <c r="I15" s="671">
        <v>28.831908831908834</v>
      </c>
      <c r="J15" s="714">
        <v>2.0086982161285505</v>
      </c>
      <c r="K15" s="33"/>
      <c r="L15" s="590"/>
      <c r="M15" s="590"/>
      <c r="N15" s="590"/>
    </row>
    <row r="16" spans="1:14" ht="15" customHeight="1">
      <c r="A16" s="703" t="s">
        <v>1645</v>
      </c>
      <c r="B16" s="672">
        <v>1219.68</v>
      </c>
      <c r="C16" s="671">
        <v>896.23</v>
      </c>
      <c r="D16" s="671">
        <v>828.56</v>
      </c>
      <c r="E16" s="671">
        <v>833.25</v>
      </c>
      <c r="F16" s="671">
        <v>709.96</v>
      </c>
      <c r="G16" s="671">
        <v>671.02</v>
      </c>
      <c r="H16" s="671">
        <v>694.33</v>
      </c>
      <c r="I16" s="671">
        <v>-31.68290043290044</v>
      </c>
      <c r="J16" s="714">
        <v>-16.67206720672067</v>
      </c>
      <c r="K16" s="33"/>
      <c r="L16" s="590"/>
      <c r="M16" s="590"/>
      <c r="N16" s="590"/>
    </row>
    <row r="17" spans="1:14" ht="15" customHeight="1">
      <c r="A17" s="703" t="s">
        <v>1291</v>
      </c>
      <c r="B17" s="672">
        <v>945.72</v>
      </c>
      <c r="C17" s="671">
        <v>681.43</v>
      </c>
      <c r="D17" s="671">
        <v>645.02</v>
      </c>
      <c r="E17" s="671">
        <v>657.94</v>
      </c>
      <c r="F17" s="671">
        <v>540.48</v>
      </c>
      <c r="G17" s="671">
        <v>499.37</v>
      </c>
      <c r="H17" s="671">
        <v>499.37</v>
      </c>
      <c r="I17" s="671">
        <v>-30.429725500148038</v>
      </c>
      <c r="J17" s="714">
        <v>-24.100981852448555</v>
      </c>
      <c r="K17" s="33"/>
      <c r="L17" s="590"/>
      <c r="M17" s="590"/>
      <c r="N17" s="590"/>
    </row>
    <row r="18" spans="1:14" ht="15" customHeight="1">
      <c r="A18" s="715" t="s">
        <v>1646</v>
      </c>
      <c r="B18" s="673">
        <v>976.01</v>
      </c>
      <c r="C18" s="674">
        <v>716.01</v>
      </c>
      <c r="D18" s="674">
        <v>614.79</v>
      </c>
      <c r="E18" s="674">
        <v>628.34</v>
      </c>
      <c r="F18" s="674">
        <v>447.17</v>
      </c>
      <c r="G18" s="674">
        <v>404.43</v>
      </c>
      <c r="H18" s="674">
        <v>404.43</v>
      </c>
      <c r="I18" s="674">
        <v>-35.62156125449533</v>
      </c>
      <c r="J18" s="716">
        <v>-35.63516567463475</v>
      </c>
      <c r="K18" s="33"/>
      <c r="L18" s="675"/>
      <c r="M18" s="675"/>
      <c r="N18" s="675"/>
    </row>
    <row r="19" spans="1:14" ht="15" customHeight="1">
      <c r="A19" s="715" t="s">
        <v>1647</v>
      </c>
      <c r="B19" s="676">
        <v>258.15</v>
      </c>
      <c r="C19" s="674">
        <v>193.14</v>
      </c>
      <c r="D19" s="674">
        <v>157.42</v>
      </c>
      <c r="E19" s="674">
        <v>160.79</v>
      </c>
      <c r="F19" s="674">
        <v>108.96</v>
      </c>
      <c r="G19" s="674">
        <v>98.94</v>
      </c>
      <c r="H19" s="674">
        <v>98.94</v>
      </c>
      <c r="I19" s="674">
        <v>-37.71450706953321</v>
      </c>
      <c r="J19" s="716">
        <v>-38.4663225324958</v>
      </c>
      <c r="K19" s="33"/>
      <c r="L19" s="675"/>
      <c r="M19" s="675"/>
      <c r="N19" s="675"/>
    </row>
    <row r="20" spans="1:14" ht="15" customHeight="1">
      <c r="A20" s="715" t="s">
        <v>280</v>
      </c>
      <c r="B20" s="1244">
        <v>93.9</v>
      </c>
      <c r="C20" s="674">
        <v>69.4</v>
      </c>
      <c r="D20" s="674">
        <v>58.53</v>
      </c>
      <c r="E20" s="674">
        <v>59.74</v>
      </c>
      <c r="F20" s="674">
        <v>40.92</v>
      </c>
      <c r="G20" s="674">
        <v>37.15</v>
      </c>
      <c r="H20" s="674">
        <v>37.15</v>
      </c>
      <c r="I20" s="674">
        <v>-36.37912673056443</v>
      </c>
      <c r="J20" s="716">
        <v>-37.81386006026114</v>
      </c>
      <c r="K20" s="677"/>
      <c r="L20" s="678"/>
      <c r="M20" s="678"/>
      <c r="N20" s="678"/>
    </row>
    <row r="21" spans="1:14" ht="15" customHeight="1" thickBot="1">
      <c r="A21" s="717"/>
      <c r="B21" s="718"/>
      <c r="C21" s="718"/>
      <c r="D21" s="718"/>
      <c r="E21" s="718"/>
      <c r="F21" s="718"/>
      <c r="G21" s="718"/>
      <c r="H21" s="718"/>
      <c r="I21" s="719"/>
      <c r="J21" s="720"/>
      <c r="K21" s="721"/>
      <c r="L21" s="678"/>
      <c r="M21" s="678"/>
      <c r="N21" s="678"/>
    </row>
    <row r="22" spans="1:14" ht="15" customHeight="1" thickBot="1" thickTop="1">
      <c r="A22" s="1513" t="s">
        <v>335</v>
      </c>
      <c r="B22" s="1514"/>
      <c r="C22" s="1514"/>
      <c r="D22" s="1514"/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</row>
    <row r="23" spans="1:14" ht="15" customHeight="1" thickTop="1">
      <c r="A23" s="1515" t="s">
        <v>1623</v>
      </c>
      <c r="B23" s="1485" t="s">
        <v>204</v>
      </c>
      <c r="C23" s="1485"/>
      <c r="D23" s="1485"/>
      <c r="E23" s="1485"/>
      <c r="F23" s="1485"/>
      <c r="G23" s="1485"/>
      <c r="H23" s="1485"/>
      <c r="I23" s="1485"/>
      <c r="J23" s="1485"/>
      <c r="K23" s="1485" t="s">
        <v>122</v>
      </c>
      <c r="L23" s="1485"/>
      <c r="M23" s="1485"/>
      <c r="N23" s="1486"/>
    </row>
    <row r="24" spans="1:14" ht="15" customHeight="1">
      <c r="A24" s="1516"/>
      <c r="B24" s="1482">
        <v>2008</v>
      </c>
      <c r="C24" s="1482"/>
      <c r="D24" s="1482"/>
      <c r="E24" s="1482">
        <v>2009</v>
      </c>
      <c r="F24" s="1482"/>
      <c r="G24" s="1482"/>
      <c r="H24" s="1482">
        <v>2010</v>
      </c>
      <c r="I24" s="1482"/>
      <c r="J24" s="1482"/>
      <c r="K24" s="1491" t="s">
        <v>1648</v>
      </c>
      <c r="L24" s="1491"/>
      <c r="M24" s="1491" t="s">
        <v>1649</v>
      </c>
      <c r="N24" s="1493"/>
    </row>
    <row r="25" spans="1:14" ht="30.75" customHeight="1">
      <c r="A25" s="1516"/>
      <c r="B25" s="668" t="s">
        <v>1375</v>
      </c>
      <c r="C25" s="668" t="s">
        <v>23</v>
      </c>
      <c r="D25" s="668" t="s">
        <v>1376</v>
      </c>
      <c r="E25" s="668" t="s">
        <v>1375</v>
      </c>
      <c r="F25" s="668" t="s">
        <v>22</v>
      </c>
      <c r="G25" s="668" t="s">
        <v>1376</v>
      </c>
      <c r="H25" s="668" t="s">
        <v>1375</v>
      </c>
      <c r="I25" s="668" t="s">
        <v>23</v>
      </c>
      <c r="J25" s="668" t="s">
        <v>1376</v>
      </c>
      <c r="K25" s="1491"/>
      <c r="L25" s="1491"/>
      <c r="M25" s="1491"/>
      <c r="N25" s="1493"/>
    </row>
    <row r="26" spans="1:14" ht="15" customHeight="1">
      <c r="A26" s="1517"/>
      <c r="B26" s="668">
        <v>1</v>
      </c>
      <c r="C26" s="668">
        <v>2</v>
      </c>
      <c r="D26" s="668">
        <v>3</v>
      </c>
      <c r="E26" s="668">
        <v>4</v>
      </c>
      <c r="F26" s="668">
        <v>5</v>
      </c>
      <c r="G26" s="668">
        <v>6</v>
      </c>
      <c r="H26" s="668">
        <v>7</v>
      </c>
      <c r="I26" s="668">
        <v>8</v>
      </c>
      <c r="J26" s="668">
        <v>9</v>
      </c>
      <c r="K26" s="668" t="s">
        <v>1372</v>
      </c>
      <c r="L26" s="679" t="s">
        <v>883</v>
      </c>
      <c r="M26" s="668" t="s">
        <v>1650</v>
      </c>
      <c r="N26" s="712" t="s">
        <v>1159</v>
      </c>
    </row>
    <row r="27" spans="1:14" ht="15" customHeight="1">
      <c r="A27" s="722" t="s">
        <v>1285</v>
      </c>
      <c r="B27" s="680">
        <v>2974.83</v>
      </c>
      <c r="C27" s="680">
        <v>3053.88</v>
      </c>
      <c r="D27" s="674">
        <v>100</v>
      </c>
      <c r="E27" s="680">
        <v>4007.87</v>
      </c>
      <c r="F27" s="680">
        <v>2158.2</v>
      </c>
      <c r="G27" s="674">
        <v>100</v>
      </c>
      <c r="H27" s="680">
        <v>2295.73</v>
      </c>
      <c r="I27" s="680">
        <v>633.15</v>
      </c>
      <c r="J27" s="674">
        <v>100</v>
      </c>
      <c r="K27" s="681">
        <v>34.72601795732865</v>
      </c>
      <c r="L27" s="682">
        <v>-42.719449483141936</v>
      </c>
      <c r="M27" s="682">
        <v>-29.3292467287516</v>
      </c>
      <c r="N27" s="723">
        <v>-70.6630525437865</v>
      </c>
    </row>
    <row r="28" spans="1:14" ht="15" customHeight="1">
      <c r="A28" s="724" t="s">
        <v>1373</v>
      </c>
      <c r="B28" s="683">
        <v>1640.1</v>
      </c>
      <c r="C28" s="683">
        <v>1856.28</v>
      </c>
      <c r="D28" s="671">
        <v>86.01056435918818</v>
      </c>
      <c r="E28" s="683">
        <v>1428.92</v>
      </c>
      <c r="F28" s="683">
        <v>1423.63</v>
      </c>
      <c r="G28" s="671">
        <v>224.84877201295112</v>
      </c>
      <c r="H28" s="683">
        <v>629.83</v>
      </c>
      <c r="I28" s="683">
        <v>388.09</v>
      </c>
      <c r="J28" s="671">
        <v>61.29511174287293</v>
      </c>
      <c r="K28" s="684">
        <v>-12.876044143649779</v>
      </c>
      <c r="L28" s="685">
        <v>-55.92265487221118</v>
      </c>
      <c r="M28" s="685">
        <v>-23.307367423018064</v>
      </c>
      <c r="N28" s="725">
        <v>-72.73940560398418</v>
      </c>
    </row>
    <row r="29" spans="1:14" ht="15" customHeight="1">
      <c r="A29" s="724" t="s">
        <v>1374</v>
      </c>
      <c r="B29" s="683">
        <v>218.93</v>
      </c>
      <c r="C29" s="683">
        <v>254.73</v>
      </c>
      <c r="D29" s="671">
        <v>11.802891298304138</v>
      </c>
      <c r="E29" s="683">
        <v>333.52</v>
      </c>
      <c r="F29" s="683">
        <v>171.86</v>
      </c>
      <c r="G29" s="671">
        <v>27.143646845139383</v>
      </c>
      <c r="H29" s="683">
        <v>375.24</v>
      </c>
      <c r="I29" s="683">
        <v>72.42</v>
      </c>
      <c r="J29" s="671">
        <v>11.438047855958304</v>
      </c>
      <c r="K29" s="684">
        <v>52.3409308911524</v>
      </c>
      <c r="L29" s="685">
        <v>12.508994962820822</v>
      </c>
      <c r="M29" s="685">
        <v>-32.532485376673336</v>
      </c>
      <c r="N29" s="725">
        <v>-57.86104969160945</v>
      </c>
    </row>
    <row r="30" spans="1:14" ht="15" customHeight="1">
      <c r="A30" s="724" t="s">
        <v>1643</v>
      </c>
      <c r="B30" s="683">
        <v>27.49</v>
      </c>
      <c r="C30" s="683">
        <v>22.84</v>
      </c>
      <c r="D30" s="671">
        <v>1.0582893151700488</v>
      </c>
      <c r="E30" s="683">
        <v>32.19</v>
      </c>
      <c r="F30" s="683">
        <v>7.79</v>
      </c>
      <c r="G30" s="671">
        <v>1.2303561557292901</v>
      </c>
      <c r="H30" s="683">
        <v>154.8</v>
      </c>
      <c r="I30" s="683">
        <v>34.34</v>
      </c>
      <c r="J30" s="671">
        <v>5.4236752744215435</v>
      </c>
      <c r="K30" s="684">
        <v>17.097126227719173</v>
      </c>
      <c r="L30" s="685">
        <v>380.8946877912396</v>
      </c>
      <c r="M30" s="685">
        <v>-65.89316987740806</v>
      </c>
      <c r="N30" s="725">
        <v>340.821566110398</v>
      </c>
    </row>
    <row r="31" spans="1:14" ht="15" customHeight="1">
      <c r="A31" s="724" t="s">
        <v>1644</v>
      </c>
      <c r="B31" s="683">
        <v>271.19</v>
      </c>
      <c r="C31" s="683">
        <v>397.07</v>
      </c>
      <c r="D31" s="671">
        <v>18.398202205541647</v>
      </c>
      <c r="E31" s="683">
        <v>557.84</v>
      </c>
      <c r="F31" s="683">
        <v>259.68</v>
      </c>
      <c r="G31" s="671">
        <v>41.01397773039564</v>
      </c>
      <c r="H31" s="683">
        <v>179.78</v>
      </c>
      <c r="I31" s="683">
        <v>43.15</v>
      </c>
      <c r="J31" s="671">
        <v>6.81513069572771</v>
      </c>
      <c r="K31" s="684">
        <v>105.70080017699769</v>
      </c>
      <c r="L31" s="685">
        <v>-67.77212103829055</v>
      </c>
      <c r="M31" s="685">
        <v>-34.60095197320372</v>
      </c>
      <c r="N31" s="725">
        <v>-83.38339494762785</v>
      </c>
    </row>
    <row r="32" spans="1:14" ht="15" customHeight="1">
      <c r="A32" s="724" t="s">
        <v>1288</v>
      </c>
      <c r="B32" s="653">
        <v>0.35</v>
      </c>
      <c r="C32" s="683">
        <v>1.49</v>
      </c>
      <c r="D32" s="671">
        <v>0.06903901399314241</v>
      </c>
      <c r="E32" s="653">
        <v>0.02</v>
      </c>
      <c r="F32" s="683">
        <v>0.05</v>
      </c>
      <c r="G32" s="671">
        <v>0.007897022822395957</v>
      </c>
      <c r="H32" s="653">
        <v>681.04</v>
      </c>
      <c r="I32" s="683">
        <v>26.05</v>
      </c>
      <c r="J32" s="671">
        <v>4.114348890468293</v>
      </c>
      <c r="K32" s="684">
        <v>-94.28571428571428</v>
      </c>
      <c r="L32" s="1087" t="s">
        <v>65</v>
      </c>
      <c r="M32" s="685">
        <v>-96.64429530201342</v>
      </c>
      <c r="N32" s="725">
        <v>52000</v>
      </c>
    </row>
    <row r="33" spans="1:14" ht="15" customHeight="1">
      <c r="A33" s="724" t="s">
        <v>1289</v>
      </c>
      <c r="B33" s="683">
        <v>23.83</v>
      </c>
      <c r="C33" s="683">
        <v>4.16</v>
      </c>
      <c r="D33" s="671">
        <v>0.192753220276156</v>
      </c>
      <c r="E33" s="683">
        <v>0.61</v>
      </c>
      <c r="F33" s="683">
        <v>0.13</v>
      </c>
      <c r="G33" s="671">
        <v>0.020532259338229487</v>
      </c>
      <c r="H33" s="683">
        <v>23.79</v>
      </c>
      <c r="I33" s="683">
        <v>5.43</v>
      </c>
      <c r="J33" s="671">
        <v>0.8576166785122008</v>
      </c>
      <c r="K33" s="684">
        <v>-97.44020142677297</v>
      </c>
      <c r="L33" s="685">
        <v>3800</v>
      </c>
      <c r="M33" s="685">
        <v>-96.875</v>
      </c>
      <c r="N33" s="725">
        <v>4076.923076923077</v>
      </c>
    </row>
    <row r="34" spans="1:14" ht="15" customHeight="1">
      <c r="A34" s="724" t="s">
        <v>1290</v>
      </c>
      <c r="B34" s="683">
        <v>1.8</v>
      </c>
      <c r="C34" s="683">
        <v>2.51</v>
      </c>
      <c r="D34" s="671">
        <v>0.1163006208877768</v>
      </c>
      <c r="E34" s="683">
        <v>1.33</v>
      </c>
      <c r="F34" s="683">
        <v>3.83</v>
      </c>
      <c r="G34" s="671">
        <v>0.6049119481955303</v>
      </c>
      <c r="H34" s="683">
        <v>28.31</v>
      </c>
      <c r="I34" s="683">
        <v>11.66</v>
      </c>
      <c r="J34" s="671">
        <v>1.8415857221827372</v>
      </c>
      <c r="K34" s="684">
        <v>-26.111111111111114</v>
      </c>
      <c r="L34" s="685">
        <v>2028.5714285714284</v>
      </c>
      <c r="M34" s="685">
        <v>52.58964143426297</v>
      </c>
      <c r="N34" s="725">
        <v>204.43864229765012</v>
      </c>
    </row>
    <row r="35" spans="1:14" ht="15" customHeight="1">
      <c r="A35" s="724" t="s">
        <v>454</v>
      </c>
      <c r="B35" s="683">
        <v>209.62</v>
      </c>
      <c r="C35" s="683">
        <v>70.28</v>
      </c>
      <c r="D35" s="671">
        <v>3.256417384857751</v>
      </c>
      <c r="E35" s="683">
        <v>1283.74</v>
      </c>
      <c r="F35" s="683">
        <v>187.44</v>
      </c>
      <c r="G35" s="671">
        <v>29.604359156597962</v>
      </c>
      <c r="H35" s="683">
        <v>92.85</v>
      </c>
      <c r="I35" s="683">
        <v>20.32</v>
      </c>
      <c r="J35" s="671">
        <v>3.209350075021717</v>
      </c>
      <c r="K35" s="684">
        <v>512.4129376967846</v>
      </c>
      <c r="L35" s="685">
        <v>-92.7672270085843</v>
      </c>
      <c r="M35" s="685">
        <v>166.70461013090494</v>
      </c>
      <c r="N35" s="725">
        <v>-89.15919760990184</v>
      </c>
    </row>
    <row r="36" spans="1:14" ht="15" customHeight="1">
      <c r="A36" s="724" t="s">
        <v>1291</v>
      </c>
      <c r="B36" s="683">
        <v>257.38</v>
      </c>
      <c r="C36" s="683">
        <v>275.22</v>
      </c>
      <c r="D36" s="671">
        <v>12.752293577981648</v>
      </c>
      <c r="E36" s="683">
        <v>73.76</v>
      </c>
      <c r="F36" s="683">
        <v>41.01</v>
      </c>
      <c r="G36" s="671">
        <v>6.4771381189291635</v>
      </c>
      <c r="H36" s="683">
        <v>34.08</v>
      </c>
      <c r="I36" s="683">
        <v>15.11</v>
      </c>
      <c r="J36" s="671">
        <v>2.386480296928058</v>
      </c>
      <c r="K36" s="684">
        <v>-71.34198461418913</v>
      </c>
      <c r="L36" s="685">
        <v>-53.79609544468547</v>
      </c>
      <c r="M36" s="685">
        <v>-85.09919337257467</v>
      </c>
      <c r="N36" s="725">
        <v>-63.1553279687881</v>
      </c>
    </row>
    <row r="37" spans="1:14" ht="15" customHeight="1">
      <c r="A37" s="724" t="s">
        <v>455</v>
      </c>
      <c r="B37" s="683">
        <v>0.5</v>
      </c>
      <c r="C37" s="683">
        <v>0.01</v>
      </c>
      <c r="D37" s="671">
        <v>0.00046334908720229806</v>
      </c>
      <c r="E37" s="683">
        <v>0.4</v>
      </c>
      <c r="F37" s="683">
        <v>0.01</v>
      </c>
      <c r="G37" s="671">
        <v>0.0015794045644791914</v>
      </c>
      <c r="H37" s="683">
        <v>0.6</v>
      </c>
      <c r="I37" s="683">
        <v>0.02</v>
      </c>
      <c r="J37" s="671">
        <v>0.003158809128958383</v>
      </c>
      <c r="K37" s="684">
        <v>-20</v>
      </c>
      <c r="L37" s="1087">
        <v>50</v>
      </c>
      <c r="M37" s="685">
        <v>0</v>
      </c>
      <c r="N37" s="725">
        <v>100</v>
      </c>
    </row>
    <row r="38" spans="1:14" ht="15" customHeight="1">
      <c r="A38" s="724" t="s">
        <v>456</v>
      </c>
      <c r="B38" s="683">
        <v>8.96</v>
      </c>
      <c r="C38" s="683">
        <v>10.34</v>
      </c>
      <c r="D38" s="671">
        <v>0.4791029561671762</v>
      </c>
      <c r="E38" s="683">
        <v>7.23</v>
      </c>
      <c r="F38" s="683">
        <v>6.45</v>
      </c>
      <c r="G38" s="671">
        <v>1.0187159440890785</v>
      </c>
      <c r="H38" s="683">
        <v>2.75</v>
      </c>
      <c r="I38" s="683">
        <v>2.09</v>
      </c>
      <c r="J38" s="671">
        <v>0.330095553976151</v>
      </c>
      <c r="K38" s="685">
        <v>-19.308035714285722</v>
      </c>
      <c r="L38" s="685">
        <v>-61.964038727524205</v>
      </c>
      <c r="M38" s="685">
        <v>-37.62088974854932</v>
      </c>
      <c r="N38" s="725">
        <v>-67.59689922480621</v>
      </c>
    </row>
    <row r="39" spans="1:14" ht="15" customHeight="1" thickBot="1">
      <c r="A39" s="726" t="s">
        <v>457</v>
      </c>
      <c r="B39" s="727">
        <v>314.68</v>
      </c>
      <c r="C39" s="727">
        <v>158.95</v>
      </c>
      <c r="D39" s="728">
        <v>7.3649337410805265</v>
      </c>
      <c r="E39" s="727">
        <v>288.31</v>
      </c>
      <c r="F39" s="727">
        <v>56.32</v>
      </c>
      <c r="G39" s="728">
        <v>8.895206507146806</v>
      </c>
      <c r="H39" s="727">
        <v>92.66</v>
      </c>
      <c r="I39" s="727">
        <v>14.47</v>
      </c>
      <c r="J39" s="728">
        <v>2.28539840480139</v>
      </c>
      <c r="K39" s="719">
        <v>-8.379941527901366</v>
      </c>
      <c r="L39" s="719">
        <v>-67.8609829697201</v>
      </c>
      <c r="M39" s="719">
        <v>-64.5674740484429</v>
      </c>
      <c r="N39" s="729">
        <v>-74.3075284090909</v>
      </c>
    </row>
    <row r="40" spans="1:14" ht="15" customHeight="1" thickTop="1">
      <c r="A40" s="1512" t="s">
        <v>1133</v>
      </c>
      <c r="B40" s="1512"/>
      <c r="C40" s="1512"/>
      <c r="D40" s="33"/>
      <c r="E40" s="33"/>
      <c r="F40" s="33"/>
      <c r="G40" s="33"/>
      <c r="H40" s="33"/>
      <c r="I40" s="33"/>
      <c r="J40" s="33"/>
      <c r="K40" s="33"/>
      <c r="L40" s="20"/>
      <c r="M40" s="20"/>
      <c r="N40" s="33"/>
    </row>
    <row r="41" spans="1:14" ht="15" customHeight="1">
      <c r="A41" s="76" t="s">
        <v>1651</v>
      </c>
      <c r="B41" s="19"/>
      <c r="C41" s="19"/>
      <c r="D41" s="19"/>
      <c r="E41" s="19"/>
      <c r="F41" s="19"/>
      <c r="G41" s="19"/>
      <c r="H41" s="33"/>
      <c r="I41" s="33"/>
      <c r="J41" s="33"/>
      <c r="K41" s="33"/>
      <c r="L41" s="20"/>
      <c r="M41" s="20"/>
      <c r="N41" s="33"/>
    </row>
    <row r="42" spans="1:14" ht="15" customHeight="1">
      <c r="A42" s="76" t="s">
        <v>31</v>
      </c>
      <c r="B42" s="667"/>
      <c r="C42" s="667"/>
      <c r="D42" s="19"/>
      <c r="E42" s="19"/>
      <c r="F42" s="20"/>
      <c r="G42" s="20"/>
      <c r="H42" s="33"/>
      <c r="I42" s="15"/>
      <c r="J42" s="15"/>
      <c r="K42" s="15"/>
      <c r="L42" s="15"/>
      <c r="M42" s="33"/>
      <c r="N42" s="33"/>
    </row>
    <row r="43" spans="1:14" ht="15" customHeight="1">
      <c r="A43" s="50" t="s">
        <v>282</v>
      </c>
      <c r="B43" s="667"/>
      <c r="C43" s="34"/>
      <c r="D43" s="19"/>
      <c r="E43" s="19"/>
      <c r="F43" s="20"/>
      <c r="G43" s="20"/>
      <c r="H43" s="33"/>
      <c r="I43" s="15"/>
      <c r="J43" s="15"/>
      <c r="K43" s="15"/>
      <c r="L43" s="15"/>
      <c r="M43" s="33"/>
      <c r="N43" s="33"/>
    </row>
  </sheetData>
  <mergeCells count="18">
    <mergeCell ref="A40:C40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F4" sqref="F4:H4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7.140625" style="15" customWidth="1"/>
    <col min="5" max="5" width="9.57421875" style="15" customWidth="1"/>
    <col min="6" max="6" width="8.421875" style="15" customWidth="1"/>
    <col min="7" max="7" width="7.28125" style="15" customWidth="1"/>
    <col min="8" max="8" width="8.421875" style="15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522" t="s">
        <v>53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522"/>
    </row>
    <row r="2" spans="1:12" ht="15.75">
      <c r="A2" s="1523" t="s">
        <v>1415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1523"/>
    </row>
    <row r="3" spans="1:12" ht="13.5" thickBot="1">
      <c r="A3" s="1522" t="s">
        <v>1416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2"/>
      <c r="L3" s="1522"/>
    </row>
    <row r="4" spans="1:12" ht="13.5" thickTop="1">
      <c r="A4" s="1263" t="s">
        <v>1417</v>
      </c>
      <c r="B4" s="1268"/>
      <c r="C4" s="1208" t="s">
        <v>700</v>
      </c>
      <c r="D4" s="1518" t="s">
        <v>95</v>
      </c>
      <c r="E4" s="1519"/>
      <c r="F4" s="1518" t="s">
        <v>1652</v>
      </c>
      <c r="G4" s="1520"/>
      <c r="H4" s="1519"/>
      <c r="I4" s="1518" t="s">
        <v>122</v>
      </c>
      <c r="J4" s="1520"/>
      <c r="K4" s="1520"/>
      <c r="L4" s="1521"/>
    </row>
    <row r="5" spans="1:12" ht="11.25" customHeight="1">
      <c r="A5" s="1264"/>
      <c r="B5" s="1267" t="s">
        <v>1418</v>
      </c>
      <c r="C5" s="1247" t="s">
        <v>1301</v>
      </c>
      <c r="D5" s="1247" t="s">
        <v>1419</v>
      </c>
      <c r="E5" s="1247" t="s">
        <v>1301</v>
      </c>
      <c r="F5" s="1247" t="s">
        <v>904</v>
      </c>
      <c r="G5" s="1247" t="s">
        <v>1419</v>
      </c>
      <c r="H5" s="1247" t="s">
        <v>1301</v>
      </c>
      <c r="I5" s="1247" t="s">
        <v>1420</v>
      </c>
      <c r="J5" s="1247" t="s">
        <v>1420</v>
      </c>
      <c r="K5" s="1247" t="s">
        <v>1420</v>
      </c>
      <c r="L5" s="1249" t="s">
        <v>1420</v>
      </c>
    </row>
    <row r="6" spans="1:12" ht="12.75">
      <c r="A6" s="1265"/>
      <c r="B6" s="1266"/>
      <c r="C6" s="1247" t="s">
        <v>1302</v>
      </c>
      <c r="D6" s="1247" t="s">
        <v>1421</v>
      </c>
      <c r="E6" s="1247" t="s">
        <v>1302</v>
      </c>
      <c r="F6" s="1247" t="s">
        <v>1422</v>
      </c>
      <c r="G6" s="1247" t="s">
        <v>1421</v>
      </c>
      <c r="H6" s="1247" t="s">
        <v>1302</v>
      </c>
      <c r="I6" s="1248" t="s">
        <v>1157</v>
      </c>
      <c r="J6" s="1248" t="s">
        <v>1158</v>
      </c>
      <c r="K6" s="1248" t="s">
        <v>1159</v>
      </c>
      <c r="L6" s="1250" t="s">
        <v>1160</v>
      </c>
    </row>
    <row r="7" spans="1:12" ht="12.75">
      <c r="A7" s="1251">
        <v>1</v>
      </c>
      <c r="B7" s="1246">
        <v>2</v>
      </c>
      <c r="C7" s="1246">
        <v>3</v>
      </c>
      <c r="D7" s="1246">
        <v>4</v>
      </c>
      <c r="E7" s="1246">
        <v>5</v>
      </c>
      <c r="F7" s="1246">
        <v>6</v>
      </c>
      <c r="G7" s="1246">
        <v>7</v>
      </c>
      <c r="H7" s="1246">
        <v>8</v>
      </c>
      <c r="I7" s="1246">
        <v>9</v>
      </c>
      <c r="J7" s="1246">
        <v>10</v>
      </c>
      <c r="K7" s="1246">
        <v>11</v>
      </c>
      <c r="L7" s="1252">
        <v>12</v>
      </c>
    </row>
    <row r="8" spans="1:12" ht="12.75">
      <c r="A8" s="1256" t="s">
        <v>1423</v>
      </c>
      <c r="B8" s="1245" t="s">
        <v>1424</v>
      </c>
      <c r="C8" s="1245" t="s">
        <v>1562</v>
      </c>
      <c r="D8" s="1245" t="s">
        <v>1425</v>
      </c>
      <c r="E8" s="1245" t="s">
        <v>1303</v>
      </c>
      <c r="F8" s="1245" t="s">
        <v>1426</v>
      </c>
      <c r="G8" s="1245" t="s">
        <v>1427</v>
      </c>
      <c r="H8" s="1245" t="s">
        <v>1304</v>
      </c>
      <c r="I8" s="1245" t="s">
        <v>1305</v>
      </c>
      <c r="J8" s="1245" t="s">
        <v>1229</v>
      </c>
      <c r="K8" s="1245" t="s">
        <v>1221</v>
      </c>
      <c r="L8" s="1253" t="s">
        <v>1543</v>
      </c>
    </row>
    <row r="9" spans="1:12" ht="12.75">
      <c r="A9" s="1256" t="s">
        <v>1432</v>
      </c>
      <c r="B9" s="1245" t="s">
        <v>1433</v>
      </c>
      <c r="C9" s="1245" t="s">
        <v>1306</v>
      </c>
      <c r="D9" s="1245" t="s">
        <v>1434</v>
      </c>
      <c r="E9" s="1245" t="s">
        <v>1466</v>
      </c>
      <c r="F9" s="1245" t="s">
        <v>1435</v>
      </c>
      <c r="G9" s="1245" t="s">
        <v>1436</v>
      </c>
      <c r="H9" s="1245" t="s">
        <v>1307</v>
      </c>
      <c r="I9" s="1245" t="s">
        <v>1199</v>
      </c>
      <c r="J9" s="1245" t="s">
        <v>1456</v>
      </c>
      <c r="K9" s="1245" t="s">
        <v>1308</v>
      </c>
      <c r="L9" s="1253" t="s">
        <v>1509</v>
      </c>
    </row>
    <row r="10" spans="1:12" ht="12.75">
      <c r="A10" s="1257" t="s">
        <v>1438</v>
      </c>
      <c r="B10" s="1246" t="s">
        <v>1439</v>
      </c>
      <c r="C10" s="1246" t="s">
        <v>1473</v>
      </c>
      <c r="D10" s="1246" t="s">
        <v>1441</v>
      </c>
      <c r="E10" s="1246" t="s">
        <v>1309</v>
      </c>
      <c r="F10" s="1246" t="s">
        <v>1442</v>
      </c>
      <c r="G10" s="1246" t="s">
        <v>1443</v>
      </c>
      <c r="H10" s="1246" t="s">
        <v>1310</v>
      </c>
      <c r="I10" s="1246" t="s">
        <v>1214</v>
      </c>
      <c r="J10" s="1246" t="s">
        <v>1228</v>
      </c>
      <c r="K10" s="1246" t="s">
        <v>1311</v>
      </c>
      <c r="L10" s="1252" t="s">
        <v>1203</v>
      </c>
    </row>
    <row r="11" spans="1:12" ht="12.75">
      <c r="A11" s="1257" t="s">
        <v>1446</v>
      </c>
      <c r="B11" s="1246" t="s">
        <v>1447</v>
      </c>
      <c r="C11" s="1246" t="s">
        <v>1206</v>
      </c>
      <c r="D11" s="1246" t="s">
        <v>1449</v>
      </c>
      <c r="E11" s="1246" t="s">
        <v>660</v>
      </c>
      <c r="F11" s="1246" t="s">
        <v>1449</v>
      </c>
      <c r="G11" s="1246" t="s">
        <v>1450</v>
      </c>
      <c r="H11" s="1246" t="s">
        <v>1312</v>
      </c>
      <c r="I11" s="1246" t="s">
        <v>984</v>
      </c>
      <c r="J11" s="1246" t="s">
        <v>1543</v>
      </c>
      <c r="K11" s="1246" t="s">
        <v>1313</v>
      </c>
      <c r="L11" s="1252" t="s">
        <v>981</v>
      </c>
    </row>
    <row r="12" spans="1:12" ht="12.75">
      <c r="A12" s="1257" t="s">
        <v>1451</v>
      </c>
      <c r="B12" s="1246" t="s">
        <v>1452</v>
      </c>
      <c r="C12" s="1246" t="s">
        <v>1314</v>
      </c>
      <c r="D12" s="1246" t="s">
        <v>1453</v>
      </c>
      <c r="E12" s="1246" t="s">
        <v>1315</v>
      </c>
      <c r="F12" s="1246" t="s">
        <v>1454</v>
      </c>
      <c r="G12" s="1246" t="s">
        <v>1455</v>
      </c>
      <c r="H12" s="1246" t="s">
        <v>1316</v>
      </c>
      <c r="I12" s="1246" t="s">
        <v>1317</v>
      </c>
      <c r="J12" s="1246" t="s">
        <v>1445</v>
      </c>
      <c r="K12" s="1246" t="s">
        <v>1488</v>
      </c>
      <c r="L12" s="1252" t="s">
        <v>1550</v>
      </c>
    </row>
    <row r="13" spans="1:12" ht="12.75">
      <c r="A13" s="1257" t="s">
        <v>1457</v>
      </c>
      <c r="B13" s="1246" t="s">
        <v>1458</v>
      </c>
      <c r="C13" s="1246" t="s">
        <v>1318</v>
      </c>
      <c r="D13" s="1246" t="s">
        <v>1459</v>
      </c>
      <c r="E13" s="1246" t="s">
        <v>1319</v>
      </c>
      <c r="F13" s="1246" t="s">
        <v>1460</v>
      </c>
      <c r="G13" s="1246" t="s">
        <v>1461</v>
      </c>
      <c r="H13" s="1246" t="s">
        <v>1320</v>
      </c>
      <c r="I13" s="1246" t="s">
        <v>1321</v>
      </c>
      <c r="J13" s="1246" t="s">
        <v>668</v>
      </c>
      <c r="K13" s="1246" t="s">
        <v>983</v>
      </c>
      <c r="L13" s="1252" t="s">
        <v>1229</v>
      </c>
    </row>
    <row r="14" spans="1:12" ht="12.75">
      <c r="A14" s="1257" t="s">
        <v>1463</v>
      </c>
      <c r="B14" s="1246" t="s">
        <v>1464</v>
      </c>
      <c r="C14" s="1246" t="s">
        <v>1322</v>
      </c>
      <c r="D14" s="1246" t="s">
        <v>1465</v>
      </c>
      <c r="E14" s="1246" t="s">
        <v>1323</v>
      </c>
      <c r="F14" s="1246" t="s">
        <v>1467</v>
      </c>
      <c r="G14" s="1246" t="s">
        <v>1468</v>
      </c>
      <c r="H14" s="1246" t="s">
        <v>1319</v>
      </c>
      <c r="I14" s="1246" t="s">
        <v>1324</v>
      </c>
      <c r="J14" s="1246" t="s">
        <v>1431</v>
      </c>
      <c r="K14" s="1246" t="s">
        <v>1325</v>
      </c>
      <c r="L14" s="1252" t="s">
        <v>1494</v>
      </c>
    </row>
    <row r="15" spans="1:12" ht="12.75">
      <c r="A15" s="1257" t="s">
        <v>1470</v>
      </c>
      <c r="B15" s="1246" t="s">
        <v>1471</v>
      </c>
      <c r="C15" s="1246" t="s">
        <v>1326</v>
      </c>
      <c r="D15" s="1246" t="s">
        <v>1440</v>
      </c>
      <c r="E15" s="1246" t="s">
        <v>1484</v>
      </c>
      <c r="F15" s="1246" t="s">
        <v>1472</v>
      </c>
      <c r="G15" s="1246" t="s">
        <v>1473</v>
      </c>
      <c r="H15" s="1246" t="s">
        <v>1210</v>
      </c>
      <c r="I15" s="1246" t="s">
        <v>1327</v>
      </c>
      <c r="J15" s="1246" t="s">
        <v>668</v>
      </c>
      <c r="K15" s="1246" t="s">
        <v>1328</v>
      </c>
      <c r="L15" s="1252" t="s">
        <v>670</v>
      </c>
    </row>
    <row r="16" spans="1:12" ht="12.75">
      <c r="A16" s="1257" t="s">
        <v>1476</v>
      </c>
      <c r="B16" s="1246" t="s">
        <v>1477</v>
      </c>
      <c r="C16" s="1246" t="s">
        <v>672</v>
      </c>
      <c r="D16" s="1246" t="s">
        <v>1479</v>
      </c>
      <c r="E16" s="1246" t="s">
        <v>986</v>
      </c>
      <c r="F16" s="1246" t="s">
        <v>1480</v>
      </c>
      <c r="G16" s="1246" t="s">
        <v>1481</v>
      </c>
      <c r="H16" s="1246" t="s">
        <v>1329</v>
      </c>
      <c r="I16" s="1246" t="s">
        <v>1330</v>
      </c>
      <c r="J16" s="1246" t="s">
        <v>1213</v>
      </c>
      <c r="K16" s="1246" t="s">
        <v>1209</v>
      </c>
      <c r="L16" s="1252" t="s">
        <v>1331</v>
      </c>
    </row>
    <row r="17" spans="1:12" ht="12.75">
      <c r="A17" s="1257" t="s">
        <v>1482</v>
      </c>
      <c r="B17" s="1246" t="s">
        <v>1483</v>
      </c>
      <c r="C17" s="1246" t="s">
        <v>1497</v>
      </c>
      <c r="D17" s="1246" t="s">
        <v>1485</v>
      </c>
      <c r="E17" s="1246" t="s">
        <v>1332</v>
      </c>
      <c r="F17" s="1246" t="s">
        <v>1486</v>
      </c>
      <c r="G17" s="1246" t="s">
        <v>1487</v>
      </c>
      <c r="H17" s="1246" t="s">
        <v>1333</v>
      </c>
      <c r="I17" s="1246" t="s">
        <v>1334</v>
      </c>
      <c r="J17" s="1246" t="s">
        <v>1430</v>
      </c>
      <c r="K17" s="1246" t="s">
        <v>663</v>
      </c>
      <c r="L17" s="1252" t="s">
        <v>1335</v>
      </c>
    </row>
    <row r="18" spans="1:12" ht="12.75">
      <c r="A18" s="1257" t="s">
        <v>1489</v>
      </c>
      <c r="B18" s="1246" t="s">
        <v>1490</v>
      </c>
      <c r="C18" s="1246" t="s">
        <v>1336</v>
      </c>
      <c r="D18" s="1246" t="s">
        <v>1491</v>
      </c>
      <c r="E18" s="1246" t="s">
        <v>1326</v>
      </c>
      <c r="F18" s="1246" t="s">
        <v>1492</v>
      </c>
      <c r="G18" s="1246" t="s">
        <v>1493</v>
      </c>
      <c r="H18" s="1246" t="s">
        <v>1337</v>
      </c>
      <c r="I18" s="1246" t="s">
        <v>1194</v>
      </c>
      <c r="J18" s="1246" t="s">
        <v>1456</v>
      </c>
      <c r="K18" s="1246" t="s">
        <v>1338</v>
      </c>
      <c r="L18" s="1252" t="s">
        <v>1550</v>
      </c>
    </row>
    <row r="19" spans="1:12" ht="12.75">
      <c r="A19" s="1257" t="s">
        <v>1495</v>
      </c>
      <c r="B19" s="1246" t="s">
        <v>1496</v>
      </c>
      <c r="C19" s="1246" t="s">
        <v>1222</v>
      </c>
      <c r="D19" s="1246" t="s">
        <v>1498</v>
      </c>
      <c r="E19" s="1246" t="s">
        <v>1339</v>
      </c>
      <c r="F19" s="1246" t="s">
        <v>1499</v>
      </c>
      <c r="G19" s="1246" t="s">
        <v>1500</v>
      </c>
      <c r="H19" s="1246" t="s">
        <v>982</v>
      </c>
      <c r="I19" s="1246" t="s">
        <v>1340</v>
      </c>
      <c r="J19" s="1246" t="s">
        <v>1215</v>
      </c>
      <c r="K19" s="1246" t="s">
        <v>671</v>
      </c>
      <c r="L19" s="1252" t="s">
        <v>1229</v>
      </c>
    </row>
    <row r="20" spans="1:12" ht="12.75">
      <c r="A20" s="1257" t="s">
        <v>1502</v>
      </c>
      <c r="B20" s="1246" t="s">
        <v>1503</v>
      </c>
      <c r="C20" s="1246" t="s">
        <v>1504</v>
      </c>
      <c r="D20" s="1246" t="s">
        <v>1505</v>
      </c>
      <c r="E20" s="1246" t="s">
        <v>1505</v>
      </c>
      <c r="F20" s="1246" t="s">
        <v>1506</v>
      </c>
      <c r="G20" s="1246" t="s">
        <v>1507</v>
      </c>
      <c r="H20" s="1246" t="s">
        <v>1507</v>
      </c>
      <c r="I20" s="1246" t="s">
        <v>1508</v>
      </c>
      <c r="J20" s="1246" t="s">
        <v>1469</v>
      </c>
      <c r="K20" s="1246" t="s">
        <v>1510</v>
      </c>
      <c r="L20" s="1252" t="s">
        <v>1469</v>
      </c>
    </row>
    <row r="21" spans="1:12" ht="12.75">
      <c r="A21" s="1257" t="s">
        <v>1511</v>
      </c>
      <c r="B21" s="1246" t="s">
        <v>1512</v>
      </c>
      <c r="C21" s="1246" t="s">
        <v>1513</v>
      </c>
      <c r="D21" s="1246" t="s">
        <v>1514</v>
      </c>
      <c r="E21" s="1246" t="s">
        <v>1514</v>
      </c>
      <c r="F21" s="1246" t="s">
        <v>1448</v>
      </c>
      <c r="G21" s="1246" t="s">
        <v>1515</v>
      </c>
      <c r="H21" s="1246" t="s">
        <v>1515</v>
      </c>
      <c r="I21" s="1246" t="s">
        <v>1516</v>
      </c>
      <c r="J21" s="1246" t="s">
        <v>1469</v>
      </c>
      <c r="K21" s="1246" t="s">
        <v>1518</v>
      </c>
      <c r="L21" s="1252" t="s">
        <v>1469</v>
      </c>
    </row>
    <row r="22" spans="1:12" ht="12.75">
      <c r="A22" s="1257" t="s">
        <v>1519</v>
      </c>
      <c r="B22" s="1246" t="s">
        <v>1520</v>
      </c>
      <c r="C22" s="1246" t="s">
        <v>1341</v>
      </c>
      <c r="D22" s="1246" t="s">
        <v>1522</v>
      </c>
      <c r="E22" s="1246" t="s">
        <v>1212</v>
      </c>
      <c r="F22" s="1246" t="s">
        <v>1523</v>
      </c>
      <c r="G22" s="1246" t="s">
        <v>1524</v>
      </c>
      <c r="H22" s="1246" t="s">
        <v>1342</v>
      </c>
      <c r="I22" s="1246" t="s">
        <v>1343</v>
      </c>
      <c r="J22" s="1246" t="s">
        <v>1344</v>
      </c>
      <c r="K22" s="1246" t="s">
        <v>665</v>
      </c>
      <c r="L22" s="1252" t="s">
        <v>1549</v>
      </c>
    </row>
    <row r="23" spans="1:12" ht="12.75">
      <c r="A23" s="1256" t="s">
        <v>1525</v>
      </c>
      <c r="B23" s="1245" t="s">
        <v>1526</v>
      </c>
      <c r="C23" s="1245" t="s">
        <v>1345</v>
      </c>
      <c r="D23" s="1245" t="s">
        <v>1527</v>
      </c>
      <c r="E23" s="1245" t="s">
        <v>674</v>
      </c>
      <c r="F23" s="1245" t="s">
        <v>1529</v>
      </c>
      <c r="G23" s="1245" t="s">
        <v>1530</v>
      </c>
      <c r="H23" s="1245" t="s">
        <v>1534</v>
      </c>
      <c r="I23" s="1245" t="s">
        <v>1220</v>
      </c>
      <c r="J23" s="1245" t="s">
        <v>1475</v>
      </c>
      <c r="K23" s="1245" t="s">
        <v>1211</v>
      </c>
      <c r="L23" s="1253" t="s">
        <v>1346</v>
      </c>
    </row>
    <row r="24" spans="1:12" ht="12.75">
      <c r="A24" s="1257" t="s">
        <v>1531</v>
      </c>
      <c r="B24" s="1246" t="s">
        <v>1532</v>
      </c>
      <c r="C24" s="1246" t="s">
        <v>1227</v>
      </c>
      <c r="D24" s="1246" t="s">
        <v>1533</v>
      </c>
      <c r="E24" s="1246" t="s">
        <v>669</v>
      </c>
      <c r="F24" s="1246" t="s">
        <v>1534</v>
      </c>
      <c r="G24" s="1246" t="s">
        <v>1535</v>
      </c>
      <c r="H24" s="1246" t="s">
        <v>1535</v>
      </c>
      <c r="I24" s="1246" t="s">
        <v>1564</v>
      </c>
      <c r="J24" s="1246" t="s">
        <v>1543</v>
      </c>
      <c r="K24" s="1246" t="s">
        <v>662</v>
      </c>
      <c r="L24" s="1252" t="s">
        <v>1469</v>
      </c>
    </row>
    <row r="25" spans="1:12" ht="12.75">
      <c r="A25" s="1257" t="s">
        <v>1537</v>
      </c>
      <c r="B25" s="1246" t="s">
        <v>1538</v>
      </c>
      <c r="C25" s="1246" t="s">
        <v>1347</v>
      </c>
      <c r="D25" s="1246" t="s">
        <v>1540</v>
      </c>
      <c r="E25" s="1246" t="s">
        <v>1540</v>
      </c>
      <c r="F25" s="1246" t="s">
        <v>1541</v>
      </c>
      <c r="G25" s="1246" t="s">
        <v>1542</v>
      </c>
      <c r="H25" s="1246" t="s">
        <v>1348</v>
      </c>
      <c r="I25" s="1246" t="s">
        <v>1349</v>
      </c>
      <c r="J25" s="1246" t="s">
        <v>1469</v>
      </c>
      <c r="K25" s="1246" t="s">
        <v>1428</v>
      </c>
      <c r="L25" s="1252" t="s">
        <v>1350</v>
      </c>
    </row>
    <row r="26" spans="1:12" ht="12.75">
      <c r="A26" s="1257" t="s">
        <v>1544</v>
      </c>
      <c r="B26" s="1246" t="s">
        <v>1545</v>
      </c>
      <c r="C26" s="1246" t="s">
        <v>1190</v>
      </c>
      <c r="D26" s="1246" t="s">
        <v>1546</v>
      </c>
      <c r="E26" s="1246" t="s">
        <v>1546</v>
      </c>
      <c r="F26" s="1246" t="s">
        <v>1547</v>
      </c>
      <c r="G26" s="1246" t="s">
        <v>1548</v>
      </c>
      <c r="H26" s="1246" t="s">
        <v>659</v>
      </c>
      <c r="I26" s="1246" t="s">
        <v>1211</v>
      </c>
      <c r="J26" s="1246" t="s">
        <v>1469</v>
      </c>
      <c r="K26" s="1246" t="s">
        <v>1437</v>
      </c>
      <c r="L26" s="1252" t="s">
        <v>1475</v>
      </c>
    </row>
    <row r="27" spans="1:12" ht="12.75">
      <c r="A27" s="1257" t="s">
        <v>1551</v>
      </c>
      <c r="B27" s="1246" t="s">
        <v>1552</v>
      </c>
      <c r="C27" s="1246" t="s">
        <v>1553</v>
      </c>
      <c r="D27" s="1246" t="s">
        <v>1554</v>
      </c>
      <c r="E27" s="1246" t="s">
        <v>1554</v>
      </c>
      <c r="F27" s="1246" t="s">
        <v>1539</v>
      </c>
      <c r="G27" s="1246" t="s">
        <v>1555</v>
      </c>
      <c r="H27" s="1246" t="s">
        <v>1555</v>
      </c>
      <c r="I27" s="1246" t="s">
        <v>1556</v>
      </c>
      <c r="J27" s="1246" t="s">
        <v>1469</v>
      </c>
      <c r="K27" s="1246" t="s">
        <v>1557</v>
      </c>
      <c r="L27" s="1252" t="s">
        <v>1469</v>
      </c>
    </row>
    <row r="28" spans="1:12" ht="12.75">
      <c r="A28" s="1257" t="s">
        <v>1558</v>
      </c>
      <c r="B28" s="1246" t="s">
        <v>1559</v>
      </c>
      <c r="C28" s="1246" t="s">
        <v>1560</v>
      </c>
      <c r="D28" s="1246" t="s">
        <v>1561</v>
      </c>
      <c r="E28" s="1246" t="s">
        <v>1561</v>
      </c>
      <c r="F28" s="1246" t="s">
        <v>1562</v>
      </c>
      <c r="G28" s="1246" t="s">
        <v>1546</v>
      </c>
      <c r="H28" s="1246" t="s">
        <v>1351</v>
      </c>
      <c r="I28" s="1246" t="s">
        <v>1563</v>
      </c>
      <c r="J28" s="1246" t="s">
        <v>1469</v>
      </c>
      <c r="K28" s="1246" t="s">
        <v>1352</v>
      </c>
      <c r="L28" s="1252" t="s">
        <v>1475</v>
      </c>
    </row>
    <row r="29" spans="1:12" ht="12.75">
      <c r="A29" s="1257" t="s">
        <v>1565</v>
      </c>
      <c r="B29" s="1246" t="s">
        <v>1566</v>
      </c>
      <c r="C29" s="1246" t="s">
        <v>1567</v>
      </c>
      <c r="D29" s="1246" t="s">
        <v>1567</v>
      </c>
      <c r="E29" s="1246" t="s">
        <v>1567</v>
      </c>
      <c r="F29" s="1246" t="s">
        <v>1567</v>
      </c>
      <c r="G29" s="1246" t="s">
        <v>1568</v>
      </c>
      <c r="H29" s="1246" t="s">
        <v>1568</v>
      </c>
      <c r="I29" s="1246" t="s">
        <v>1469</v>
      </c>
      <c r="J29" s="1246" t="s">
        <v>1469</v>
      </c>
      <c r="K29" s="1246" t="s">
        <v>1569</v>
      </c>
      <c r="L29" s="1252" t="s">
        <v>1469</v>
      </c>
    </row>
    <row r="30" spans="1:12" ht="12.75">
      <c r="A30" s="1257" t="s">
        <v>1570</v>
      </c>
      <c r="B30" s="1246" t="s">
        <v>1571</v>
      </c>
      <c r="C30" s="1246" t="s">
        <v>1553</v>
      </c>
      <c r="D30" s="1246" t="s">
        <v>1572</v>
      </c>
      <c r="E30" s="1246" t="s">
        <v>1353</v>
      </c>
      <c r="F30" s="1246" t="s">
        <v>1578</v>
      </c>
      <c r="G30" s="1246" t="s">
        <v>1579</v>
      </c>
      <c r="H30" s="1246" t="s">
        <v>673</v>
      </c>
      <c r="I30" s="1246" t="s">
        <v>991</v>
      </c>
      <c r="J30" s="1246" t="s">
        <v>1226</v>
      </c>
      <c r="K30" s="1246" t="s">
        <v>1349</v>
      </c>
      <c r="L30" s="1252" t="s">
        <v>1354</v>
      </c>
    </row>
    <row r="31" spans="1:12" ht="12.75">
      <c r="A31" s="1257" t="s">
        <v>1581</v>
      </c>
      <c r="B31" s="1246" t="s">
        <v>1582</v>
      </c>
      <c r="C31" s="1246" t="s">
        <v>1583</v>
      </c>
      <c r="D31" s="1246" t="s">
        <v>1560</v>
      </c>
      <c r="E31" s="1246" t="s">
        <v>1560</v>
      </c>
      <c r="F31" s="1246" t="s">
        <v>1585</v>
      </c>
      <c r="G31" s="1246" t="s">
        <v>1440</v>
      </c>
      <c r="H31" s="1246" t="s">
        <v>1440</v>
      </c>
      <c r="I31" s="1246" t="s">
        <v>1586</v>
      </c>
      <c r="J31" s="1246" t="s">
        <v>1469</v>
      </c>
      <c r="K31" s="1246" t="s">
        <v>1588</v>
      </c>
      <c r="L31" s="1252" t="s">
        <v>1469</v>
      </c>
    </row>
    <row r="32" spans="1:12" ht="12.75">
      <c r="A32" s="1257" t="s">
        <v>1589</v>
      </c>
      <c r="B32" s="1246" t="s">
        <v>1590</v>
      </c>
      <c r="C32" s="1246" t="s">
        <v>1591</v>
      </c>
      <c r="D32" s="1246" t="s">
        <v>1583</v>
      </c>
      <c r="E32" s="1246" t="s">
        <v>1583</v>
      </c>
      <c r="F32" s="1246" t="s">
        <v>1592</v>
      </c>
      <c r="G32" s="1246" t="s">
        <v>1593</v>
      </c>
      <c r="H32" s="1246" t="s">
        <v>1196</v>
      </c>
      <c r="I32" s="1246" t="s">
        <v>1444</v>
      </c>
      <c r="J32" s="1246" t="s">
        <v>1469</v>
      </c>
      <c r="K32" s="1246" t="s">
        <v>1501</v>
      </c>
      <c r="L32" s="1252" t="s">
        <v>675</v>
      </c>
    </row>
    <row r="33" spans="1:12" ht="12.75">
      <c r="A33" s="1524" t="s">
        <v>1355</v>
      </c>
      <c r="B33" s="1525"/>
      <c r="C33" s="1525"/>
      <c r="D33" s="1525"/>
      <c r="E33" s="1525"/>
      <c r="F33" s="1525"/>
      <c r="G33" s="1525"/>
      <c r="H33" s="1525"/>
      <c r="I33" s="1525"/>
      <c r="J33" s="1525"/>
      <c r="K33" s="1525"/>
      <c r="L33" s="1526"/>
    </row>
    <row r="34" spans="1:12" s="28" customFormat="1" ht="12.75">
      <c r="A34" s="1256" t="s">
        <v>1423</v>
      </c>
      <c r="B34" s="1245" t="s">
        <v>1424</v>
      </c>
      <c r="C34" s="1245" t="s">
        <v>1528</v>
      </c>
      <c r="D34" s="1245" t="s">
        <v>1191</v>
      </c>
      <c r="E34" s="1245" t="s">
        <v>1323</v>
      </c>
      <c r="F34" s="1245" t="s">
        <v>1192</v>
      </c>
      <c r="G34" s="1245" t="s">
        <v>1193</v>
      </c>
      <c r="H34" s="1245" t="s">
        <v>664</v>
      </c>
      <c r="I34" s="1245" t="s">
        <v>1518</v>
      </c>
      <c r="J34" s="1245" t="s">
        <v>1215</v>
      </c>
      <c r="K34" s="1245" t="s">
        <v>1587</v>
      </c>
      <c r="L34" s="1253" t="s">
        <v>1536</v>
      </c>
    </row>
    <row r="35" spans="1:12" s="28" customFormat="1" ht="12.75">
      <c r="A35" s="1256" t="s">
        <v>1432</v>
      </c>
      <c r="B35" s="1245" t="s">
        <v>1195</v>
      </c>
      <c r="C35" s="1245" t="s">
        <v>973</v>
      </c>
      <c r="D35" s="1245" t="s">
        <v>1448</v>
      </c>
      <c r="E35" s="1245" t="s">
        <v>1356</v>
      </c>
      <c r="F35" s="1245" t="s">
        <v>1197</v>
      </c>
      <c r="G35" s="1245" t="s">
        <v>1198</v>
      </c>
      <c r="H35" s="1245" t="s">
        <v>1357</v>
      </c>
      <c r="I35" s="1245" t="s">
        <v>1358</v>
      </c>
      <c r="J35" s="1245" t="s">
        <v>1429</v>
      </c>
      <c r="K35" s="1245" t="s">
        <v>1208</v>
      </c>
      <c r="L35" s="1253" t="s">
        <v>1200</v>
      </c>
    </row>
    <row r="36" spans="1:12" s="28" customFormat="1" ht="12.75">
      <c r="A36" s="1256" t="s">
        <v>1525</v>
      </c>
      <c r="B36" s="1245" t="s">
        <v>1216</v>
      </c>
      <c r="C36" s="1245" t="s">
        <v>1533</v>
      </c>
      <c r="D36" s="1245" t="s">
        <v>1219</v>
      </c>
      <c r="E36" s="1245" t="s">
        <v>1219</v>
      </c>
      <c r="F36" s="1245" t="s">
        <v>1592</v>
      </c>
      <c r="G36" s="1245" t="s">
        <v>1478</v>
      </c>
      <c r="H36" s="1245" t="s">
        <v>1351</v>
      </c>
      <c r="I36" s="1245" t="s">
        <v>1359</v>
      </c>
      <c r="J36" s="1245" t="s">
        <v>1475</v>
      </c>
      <c r="K36" s="1245" t="s">
        <v>985</v>
      </c>
      <c r="L36" s="1253" t="s">
        <v>1209</v>
      </c>
    </row>
    <row r="37" spans="1:12" s="28" customFormat="1" ht="12.75">
      <c r="A37" s="1524" t="s">
        <v>1360</v>
      </c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6"/>
    </row>
    <row r="38" spans="1:12" s="28" customFormat="1" ht="12.75">
      <c r="A38" s="1256" t="s">
        <v>1423</v>
      </c>
      <c r="B38" s="1245" t="s">
        <v>1424</v>
      </c>
      <c r="C38" s="1245" t="s">
        <v>1223</v>
      </c>
      <c r="D38" s="1245" t="s">
        <v>654</v>
      </c>
      <c r="E38" s="1245" t="s">
        <v>1425</v>
      </c>
      <c r="F38" s="1245" t="s">
        <v>1473</v>
      </c>
      <c r="G38" s="1245" t="s">
        <v>974</v>
      </c>
      <c r="H38" s="1245" t="s">
        <v>1202</v>
      </c>
      <c r="I38" s="1245" t="s">
        <v>1221</v>
      </c>
      <c r="J38" s="1245" t="s">
        <v>668</v>
      </c>
      <c r="K38" s="1245" t="s">
        <v>667</v>
      </c>
      <c r="L38" s="1253" t="s">
        <v>1328</v>
      </c>
    </row>
    <row r="39" spans="1:12" s="28" customFormat="1" ht="12.75">
      <c r="A39" s="1256" t="s">
        <v>1432</v>
      </c>
      <c r="B39" s="1245" t="s">
        <v>655</v>
      </c>
      <c r="C39" s="1245" t="s">
        <v>1361</v>
      </c>
      <c r="D39" s="1245" t="s">
        <v>656</v>
      </c>
      <c r="E39" s="1245" t="s">
        <v>1499</v>
      </c>
      <c r="F39" s="1245" t="s">
        <v>657</v>
      </c>
      <c r="G39" s="1245" t="s">
        <v>658</v>
      </c>
      <c r="H39" s="1245" t="s">
        <v>1362</v>
      </c>
      <c r="I39" s="1245" t="s">
        <v>1335</v>
      </c>
      <c r="J39" s="1245" t="s">
        <v>1429</v>
      </c>
      <c r="K39" s="1245" t="s">
        <v>1363</v>
      </c>
      <c r="L39" s="1253" t="s">
        <v>1462</v>
      </c>
    </row>
    <row r="40" spans="1:12" s="28" customFormat="1" ht="12.75">
      <c r="A40" s="1256" t="s">
        <v>1525</v>
      </c>
      <c r="B40" s="1245" t="s">
        <v>666</v>
      </c>
      <c r="C40" s="1245" t="s">
        <v>1364</v>
      </c>
      <c r="D40" s="1245" t="s">
        <v>1217</v>
      </c>
      <c r="E40" s="1245" t="s">
        <v>1218</v>
      </c>
      <c r="F40" s="1245" t="s">
        <v>1205</v>
      </c>
      <c r="G40" s="1245" t="s">
        <v>1196</v>
      </c>
      <c r="H40" s="1245" t="s">
        <v>1224</v>
      </c>
      <c r="I40" s="1245" t="s">
        <v>1220</v>
      </c>
      <c r="J40" s="1245" t="s">
        <v>1475</v>
      </c>
      <c r="K40" s="1245" t="s">
        <v>1517</v>
      </c>
      <c r="L40" s="1253" t="s">
        <v>1365</v>
      </c>
    </row>
    <row r="41" spans="1:12" s="28" customFormat="1" ht="12.75">
      <c r="A41" s="1524" t="s">
        <v>1366</v>
      </c>
      <c r="B41" s="1525"/>
      <c r="C41" s="1525"/>
      <c r="D41" s="1525"/>
      <c r="E41" s="1525"/>
      <c r="F41" s="1525"/>
      <c r="G41" s="1525"/>
      <c r="H41" s="1525"/>
      <c r="I41" s="1525"/>
      <c r="J41" s="1525"/>
      <c r="K41" s="1525"/>
      <c r="L41" s="1526"/>
    </row>
    <row r="42" spans="1:12" s="28" customFormat="1" ht="12.75">
      <c r="A42" s="1256" t="s">
        <v>1423</v>
      </c>
      <c r="B42" s="1245" t="s">
        <v>1424</v>
      </c>
      <c r="C42" s="1245" t="s">
        <v>1190</v>
      </c>
      <c r="D42" s="1245" t="s">
        <v>973</v>
      </c>
      <c r="E42" s="1245" t="s">
        <v>1425</v>
      </c>
      <c r="F42" s="1245" t="s">
        <v>974</v>
      </c>
      <c r="G42" s="1245" t="s">
        <v>975</v>
      </c>
      <c r="H42" s="1245" t="s">
        <v>1521</v>
      </c>
      <c r="I42" s="1245" t="s">
        <v>1363</v>
      </c>
      <c r="J42" s="1245" t="s">
        <v>1462</v>
      </c>
      <c r="K42" s="1245" t="s">
        <v>1207</v>
      </c>
      <c r="L42" s="1253" t="s">
        <v>1226</v>
      </c>
    </row>
    <row r="43" spans="1:12" s="28" customFormat="1" ht="12.75">
      <c r="A43" s="1256" t="s">
        <v>1432</v>
      </c>
      <c r="B43" s="1245" t="s">
        <v>976</v>
      </c>
      <c r="C43" s="1245" t="s">
        <v>1367</v>
      </c>
      <c r="D43" s="1245" t="s">
        <v>977</v>
      </c>
      <c r="E43" s="1245" t="s">
        <v>1212</v>
      </c>
      <c r="F43" s="1245" t="s">
        <v>1500</v>
      </c>
      <c r="G43" s="1245" t="s">
        <v>1201</v>
      </c>
      <c r="H43" s="1245" t="s">
        <v>661</v>
      </c>
      <c r="I43" s="1245" t="s">
        <v>1510</v>
      </c>
      <c r="J43" s="1245" t="s">
        <v>1203</v>
      </c>
      <c r="K43" s="1245" t="s">
        <v>1204</v>
      </c>
      <c r="L43" s="1253" t="s">
        <v>1229</v>
      </c>
    </row>
    <row r="44" spans="1:12" s="28" customFormat="1" ht="13.5" thickBot="1">
      <c r="A44" s="1258" t="s">
        <v>1525</v>
      </c>
      <c r="B44" s="1254" t="s">
        <v>987</v>
      </c>
      <c r="C44" s="1254" t="s">
        <v>1368</v>
      </c>
      <c r="D44" s="1254" t="s">
        <v>1584</v>
      </c>
      <c r="E44" s="1254" t="s">
        <v>989</v>
      </c>
      <c r="F44" s="1254" t="s">
        <v>1592</v>
      </c>
      <c r="G44" s="1254" t="s">
        <v>988</v>
      </c>
      <c r="H44" s="1254" t="s">
        <v>990</v>
      </c>
      <c r="I44" s="1254" t="s">
        <v>1580</v>
      </c>
      <c r="J44" s="1254" t="s">
        <v>1475</v>
      </c>
      <c r="K44" s="1254" t="s">
        <v>1225</v>
      </c>
      <c r="L44" s="1255" t="s">
        <v>1474</v>
      </c>
    </row>
    <row r="45" spans="1:12" ht="13.5" thickTop="1">
      <c r="A45" s="1527" t="s">
        <v>905</v>
      </c>
      <c r="B45" s="1527"/>
      <c r="C45" s="1527"/>
      <c r="D45" s="1527"/>
      <c r="E45" s="1527"/>
      <c r="F45" s="1527"/>
      <c r="G45" s="1527"/>
      <c r="H45" s="1527"/>
      <c r="I45" s="1527"/>
      <c r="J45" s="1527"/>
      <c r="K45" s="1527"/>
      <c r="L45" s="1527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0">
    <mergeCell ref="A33:L33"/>
    <mergeCell ref="A37:L37"/>
    <mergeCell ref="A41:L41"/>
    <mergeCell ref="A45:L45"/>
    <mergeCell ref="D4:E4"/>
    <mergeCell ref="F4:H4"/>
    <mergeCell ref="I4:L4"/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2" sqref="A2:L2"/>
    </sheetView>
  </sheetViews>
  <sheetFormatPr defaultColWidth="9.140625" defaultRowHeight="12.75"/>
  <cols>
    <col min="1" max="1" width="40.8515625" style="1107" customWidth="1"/>
    <col min="2" max="2" width="9.140625" style="1107" bestFit="1" customWidth="1"/>
    <col min="3" max="3" width="8.140625" style="1107" bestFit="1" customWidth="1"/>
    <col min="4" max="4" width="8.28125" style="1107" bestFit="1" customWidth="1"/>
    <col min="5" max="5" width="8.140625" style="1107" bestFit="1" customWidth="1"/>
    <col min="6" max="6" width="8.7109375" style="1107" bestFit="1" customWidth="1"/>
    <col min="7" max="7" width="8.28125" style="1107" bestFit="1" customWidth="1"/>
    <col min="8" max="8" width="8.140625" style="1107" bestFit="1" customWidth="1"/>
    <col min="9" max="12" width="8.57421875" style="1107" bestFit="1" customWidth="1"/>
    <col min="13" max="16384" width="9.140625" style="1107" customWidth="1"/>
  </cols>
  <sheetData>
    <row r="1" spans="1:13" ht="12.75">
      <c r="A1" s="1494" t="s">
        <v>949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8"/>
    </row>
    <row r="2" spans="1:12" ht="15.75">
      <c r="A2" s="1539" t="s">
        <v>1113</v>
      </c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</row>
    <row r="3" spans="1:12" ht="15.75" customHeight="1">
      <c r="A3" s="1539" t="s">
        <v>205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</row>
    <row r="4" spans="1:12" ht="12.75">
      <c r="A4" s="1531" t="s">
        <v>944</v>
      </c>
      <c r="B4" s="1531"/>
      <c r="C4" s="1531"/>
      <c r="D4" s="1531"/>
      <c r="E4" s="1531"/>
      <c r="F4" s="1531"/>
      <c r="G4" s="1531"/>
      <c r="H4" s="1531"/>
      <c r="I4" s="1531"/>
      <c r="J4" s="1531"/>
      <c r="K4" s="1531"/>
      <c r="L4" s="1531"/>
    </row>
    <row r="5" spans="1:12" ht="13.5" thickBot="1">
      <c r="A5" s="1531" t="s">
        <v>1370</v>
      </c>
      <c r="B5" s="1531"/>
      <c r="C5" s="1531"/>
      <c r="D5" s="1531"/>
      <c r="E5" s="1531"/>
      <c r="F5" s="1531"/>
      <c r="G5" s="1531"/>
      <c r="H5" s="1531"/>
      <c r="I5" s="1531"/>
      <c r="J5" s="1531"/>
      <c r="K5" s="1531"/>
      <c r="L5" s="1531"/>
    </row>
    <row r="6" spans="1:12" ht="21.75" customHeight="1" thickTop="1">
      <c r="A6" s="1532" t="s">
        <v>206</v>
      </c>
      <c r="B6" s="1534" t="s">
        <v>207</v>
      </c>
      <c r="C6" s="1175" t="s">
        <v>700</v>
      </c>
      <c r="D6" s="1536" t="s">
        <v>95</v>
      </c>
      <c r="E6" s="1537"/>
      <c r="F6" s="1538" t="s">
        <v>1259</v>
      </c>
      <c r="G6" s="1538"/>
      <c r="H6" s="1537"/>
      <c r="I6" s="1528" t="s">
        <v>122</v>
      </c>
      <c r="J6" s="1529"/>
      <c r="K6" s="1529"/>
      <c r="L6" s="1530"/>
    </row>
    <row r="7" spans="1:12" ht="19.5" customHeight="1">
      <c r="A7" s="1533"/>
      <c r="B7" s="1535"/>
      <c r="C7" s="1176" t="s">
        <v>1369</v>
      </c>
      <c r="D7" s="1176" t="s">
        <v>97</v>
      </c>
      <c r="E7" s="1176" t="s">
        <v>1369</v>
      </c>
      <c r="F7" s="1176" t="s">
        <v>98</v>
      </c>
      <c r="G7" s="1176" t="s">
        <v>97</v>
      </c>
      <c r="H7" s="1176" t="s">
        <v>1369</v>
      </c>
      <c r="I7" s="1177" t="s">
        <v>208</v>
      </c>
      <c r="J7" s="1178" t="s">
        <v>208</v>
      </c>
      <c r="K7" s="1179" t="s">
        <v>209</v>
      </c>
      <c r="L7" s="1180" t="s">
        <v>209</v>
      </c>
    </row>
    <row r="8" spans="1:12" ht="16.5" customHeight="1">
      <c r="A8" s="1181">
        <v>1</v>
      </c>
      <c r="B8" s="1182">
        <v>2</v>
      </c>
      <c r="C8" s="1183">
        <v>3</v>
      </c>
      <c r="D8" s="1182">
        <v>4</v>
      </c>
      <c r="E8" s="1182">
        <v>5</v>
      </c>
      <c r="F8" s="1184">
        <v>6</v>
      </c>
      <c r="G8" s="1178">
        <v>7</v>
      </c>
      <c r="H8" s="1183">
        <v>8</v>
      </c>
      <c r="I8" s="1185" t="s">
        <v>1033</v>
      </c>
      <c r="J8" s="1186" t="s">
        <v>1034</v>
      </c>
      <c r="K8" s="1187" t="s">
        <v>1035</v>
      </c>
      <c r="L8" s="1188" t="s">
        <v>1036</v>
      </c>
    </row>
    <row r="9" spans="1:12" ht="24" customHeight="1">
      <c r="A9" s="1108" t="s">
        <v>1115</v>
      </c>
      <c r="B9" s="1109">
        <v>100</v>
      </c>
      <c r="C9" s="1189">
        <v>180.83516250323527</v>
      </c>
      <c r="D9" s="1189">
        <v>201.35320460953153</v>
      </c>
      <c r="E9" s="1189">
        <v>202.97791525333975</v>
      </c>
      <c r="F9" s="1190">
        <v>211.8</v>
      </c>
      <c r="G9" s="1190">
        <v>218.41997149191968</v>
      </c>
      <c r="H9" s="1191">
        <v>219.63721036765662</v>
      </c>
      <c r="I9" s="1110">
        <v>12.24471637240812</v>
      </c>
      <c r="J9" s="1110">
        <v>0.806895846012921</v>
      </c>
      <c r="K9" s="1110">
        <v>8.207442220265278</v>
      </c>
      <c r="L9" s="1111">
        <v>0.5572928461727145</v>
      </c>
    </row>
    <row r="10" spans="1:12" ht="21" customHeight="1">
      <c r="A10" s="1112" t="s">
        <v>1116</v>
      </c>
      <c r="B10" s="1113">
        <v>49.593021995747016</v>
      </c>
      <c r="C10" s="1192">
        <v>176.81700069946785</v>
      </c>
      <c r="D10" s="1193">
        <v>225.22072230264845</v>
      </c>
      <c r="E10" s="1193">
        <v>227.7653935080473</v>
      </c>
      <c r="F10" s="1193">
        <v>233.9</v>
      </c>
      <c r="G10" s="1193">
        <v>245.6869565844326</v>
      </c>
      <c r="H10" s="1194">
        <v>248.24425587853253</v>
      </c>
      <c r="I10" s="1114">
        <v>28.814193548716162</v>
      </c>
      <c r="J10" s="1114">
        <v>1.129856604393325</v>
      </c>
      <c r="K10" s="1114">
        <v>8.991208916802236</v>
      </c>
      <c r="L10" s="1115">
        <v>1.040877110308088</v>
      </c>
    </row>
    <row r="11" spans="1:12" ht="21" customHeight="1">
      <c r="A11" s="1116" t="s">
        <v>1117</v>
      </c>
      <c r="B11" s="1117">
        <v>16.575694084141823</v>
      </c>
      <c r="C11" s="1195">
        <v>171.3743814633228</v>
      </c>
      <c r="D11" s="1195">
        <v>174.56485336942472</v>
      </c>
      <c r="E11" s="1195">
        <v>177.48896190658314</v>
      </c>
      <c r="F11" s="1195">
        <v>207.5</v>
      </c>
      <c r="G11" s="1195">
        <v>213.09475821111081</v>
      </c>
      <c r="H11" s="1196">
        <v>214.99420839278415</v>
      </c>
      <c r="I11" s="1118">
        <v>3.567966455108092</v>
      </c>
      <c r="J11" s="1118">
        <v>1.6750843487206737</v>
      </c>
      <c r="K11" s="1118">
        <v>21.131030393845535</v>
      </c>
      <c r="L11" s="1119">
        <v>0.8913641037531193</v>
      </c>
    </row>
    <row r="12" spans="1:12" ht="21" customHeight="1">
      <c r="A12" s="1116" t="s">
        <v>1118</v>
      </c>
      <c r="B12" s="1117">
        <v>6.086031204033311</v>
      </c>
      <c r="C12" s="1195">
        <v>191.590592035508</v>
      </c>
      <c r="D12" s="1195">
        <v>326.52735829879765</v>
      </c>
      <c r="E12" s="1195">
        <v>353.2436739091256</v>
      </c>
      <c r="F12" s="1195">
        <v>241.8</v>
      </c>
      <c r="G12" s="1195">
        <v>237.33105969910892</v>
      </c>
      <c r="H12" s="1196">
        <v>247.98079964083905</v>
      </c>
      <c r="I12" s="1118">
        <v>84.3742274378786</v>
      </c>
      <c r="J12" s="1118">
        <v>8.181953190544135</v>
      </c>
      <c r="K12" s="1118">
        <v>-29.798941083192958</v>
      </c>
      <c r="L12" s="1119">
        <v>4.487292963353369</v>
      </c>
    </row>
    <row r="13" spans="1:12" ht="21" customHeight="1">
      <c r="A13" s="1116" t="s">
        <v>1119</v>
      </c>
      <c r="B13" s="1117">
        <v>3.770519507075808</v>
      </c>
      <c r="C13" s="1195">
        <v>227.5062788626845</v>
      </c>
      <c r="D13" s="1195">
        <v>266.5731039757429</v>
      </c>
      <c r="E13" s="1195">
        <v>262.91214516813466</v>
      </c>
      <c r="F13" s="1195">
        <v>289.4</v>
      </c>
      <c r="G13" s="1195">
        <v>285.463311415845</v>
      </c>
      <c r="H13" s="1196">
        <v>281.98866145484453</v>
      </c>
      <c r="I13" s="1118">
        <v>15.562588638188757</v>
      </c>
      <c r="J13" s="1118">
        <v>-1.3733414035428666</v>
      </c>
      <c r="K13" s="1118">
        <v>7.255852054499144</v>
      </c>
      <c r="L13" s="1119">
        <v>-1.2171966841437012</v>
      </c>
    </row>
    <row r="14" spans="1:12" ht="21" customHeight="1">
      <c r="A14" s="1116" t="s">
        <v>1120</v>
      </c>
      <c r="B14" s="1117">
        <v>11.183012678383857</v>
      </c>
      <c r="C14" s="1195">
        <v>159.23334442660556</v>
      </c>
      <c r="D14" s="1195">
        <v>210.87844670709052</v>
      </c>
      <c r="E14" s="1195">
        <v>201.40677483276048</v>
      </c>
      <c r="F14" s="1195">
        <v>195.1</v>
      </c>
      <c r="G14" s="1195">
        <v>238.20678156991949</v>
      </c>
      <c r="H14" s="1196">
        <v>237.72869580897577</v>
      </c>
      <c r="I14" s="1118">
        <v>26.485300901026832</v>
      </c>
      <c r="J14" s="1118">
        <v>-4.491531506529995</v>
      </c>
      <c r="K14" s="1118">
        <v>18.034110821930113</v>
      </c>
      <c r="L14" s="1119">
        <v>-0.20070199420555923</v>
      </c>
    </row>
    <row r="15" spans="1:12" ht="21" customHeight="1">
      <c r="A15" s="1116" t="s">
        <v>1121</v>
      </c>
      <c r="B15" s="1117">
        <v>1.9487350779721184</v>
      </c>
      <c r="C15" s="1195">
        <v>149.78915038745666</v>
      </c>
      <c r="D15" s="1195">
        <v>169.77217144378534</v>
      </c>
      <c r="E15" s="1195">
        <v>180.0549937717876</v>
      </c>
      <c r="F15" s="1195">
        <v>245.4</v>
      </c>
      <c r="G15" s="1195">
        <v>257.6081657954608</v>
      </c>
      <c r="H15" s="1196">
        <v>267.69936853564417</v>
      </c>
      <c r="I15" s="1118">
        <v>20.205631253026596</v>
      </c>
      <c r="J15" s="1118">
        <v>6.0568361943860225</v>
      </c>
      <c r="K15" s="1118">
        <v>48.676447638515526</v>
      </c>
      <c r="L15" s="1119">
        <v>3.917268192575733</v>
      </c>
    </row>
    <row r="16" spans="1:12" ht="21" customHeight="1">
      <c r="A16" s="1116" t="s">
        <v>1122</v>
      </c>
      <c r="B16" s="1117">
        <v>10.019129444140097</v>
      </c>
      <c r="C16" s="1195">
        <v>182.64155865011585</v>
      </c>
      <c r="D16" s="1195">
        <v>258.7509251855922</v>
      </c>
      <c r="E16" s="1195">
        <v>260.2271294506468</v>
      </c>
      <c r="F16" s="1195">
        <v>293.1</v>
      </c>
      <c r="G16" s="1195">
        <v>295.7581877968911</v>
      </c>
      <c r="H16" s="1196">
        <v>298.6814402500373</v>
      </c>
      <c r="I16" s="1118">
        <v>42.479691574008456</v>
      </c>
      <c r="J16" s="1118">
        <v>0.5705116857053838</v>
      </c>
      <c r="K16" s="1118">
        <v>14.777210539335229</v>
      </c>
      <c r="L16" s="1119">
        <v>0.9883927389877414</v>
      </c>
    </row>
    <row r="17" spans="1:12" ht="21" customHeight="1">
      <c r="A17" s="1112" t="s">
        <v>1123</v>
      </c>
      <c r="B17" s="1120">
        <v>20.37273710722672</v>
      </c>
      <c r="C17" s="1192">
        <v>166.02369348592765</v>
      </c>
      <c r="D17" s="1193">
        <v>171.78683171543852</v>
      </c>
      <c r="E17" s="1193">
        <v>173.64376956516736</v>
      </c>
      <c r="F17" s="1193">
        <v>184.2</v>
      </c>
      <c r="G17" s="1193">
        <v>186.9216400805014</v>
      </c>
      <c r="H17" s="1194">
        <v>186.13290999272007</v>
      </c>
      <c r="I17" s="1114">
        <v>4.589752172864166</v>
      </c>
      <c r="J17" s="1114">
        <v>1.0809547106642015</v>
      </c>
      <c r="K17" s="1114">
        <v>7.1923919060428005</v>
      </c>
      <c r="L17" s="1115">
        <v>-0.42195761145774213</v>
      </c>
    </row>
    <row r="18" spans="1:12" ht="21" customHeight="1">
      <c r="A18" s="1116" t="s">
        <v>1124</v>
      </c>
      <c r="B18" s="1117">
        <v>6.117694570987977</v>
      </c>
      <c r="C18" s="1195">
        <v>157.40914962003637</v>
      </c>
      <c r="D18" s="1195">
        <v>158.00131402116568</v>
      </c>
      <c r="E18" s="1195">
        <v>161.8348484515696</v>
      </c>
      <c r="F18" s="1195">
        <v>179.95534308922524</v>
      </c>
      <c r="G18" s="1195">
        <v>179.59861552256658</v>
      </c>
      <c r="H18" s="1196">
        <v>179.5526229478645</v>
      </c>
      <c r="I18" s="1118">
        <v>2.8115893149897886</v>
      </c>
      <c r="J18" s="1118">
        <v>2.4262674359090397</v>
      </c>
      <c r="K18" s="1118">
        <v>10.948058879665282</v>
      </c>
      <c r="L18" s="1119">
        <v>-0.025608535215184247</v>
      </c>
    </row>
    <row r="19" spans="1:12" ht="21" customHeight="1">
      <c r="A19" s="1116" t="s">
        <v>1125</v>
      </c>
      <c r="B19" s="1117">
        <v>5.683628753648385</v>
      </c>
      <c r="C19" s="1195">
        <v>149.85632727969218</v>
      </c>
      <c r="D19" s="1195">
        <v>179.24635735861924</v>
      </c>
      <c r="E19" s="1195">
        <v>180.54550053811818</v>
      </c>
      <c r="F19" s="1195">
        <v>182.77411919746112</v>
      </c>
      <c r="G19" s="1195">
        <v>194.6006576613887</v>
      </c>
      <c r="H19" s="1196">
        <v>194.6006576613887</v>
      </c>
      <c r="I19" s="1118">
        <v>20.479064057901027</v>
      </c>
      <c r="J19" s="1118">
        <v>0.7247807981390224</v>
      </c>
      <c r="K19" s="1118">
        <v>7.784828246275282</v>
      </c>
      <c r="L19" s="1119">
        <v>0</v>
      </c>
    </row>
    <row r="20" spans="1:12" ht="21" customHeight="1">
      <c r="A20" s="1116" t="s">
        <v>1126</v>
      </c>
      <c r="B20" s="1117">
        <v>4.4957766210627</v>
      </c>
      <c r="C20" s="1195">
        <v>233.40347178828597</v>
      </c>
      <c r="D20" s="1195">
        <v>218.9792149376649</v>
      </c>
      <c r="E20" s="1195">
        <v>220.95435761531178</v>
      </c>
      <c r="F20" s="1195">
        <v>237.7387465481433</v>
      </c>
      <c r="G20" s="1195">
        <v>233.1072403653718</v>
      </c>
      <c r="H20" s="1196">
        <v>230.16225216561136</v>
      </c>
      <c r="I20" s="1118">
        <v>-5.333731361231187</v>
      </c>
      <c r="J20" s="1118">
        <v>0.9019772393508418</v>
      </c>
      <c r="K20" s="1118">
        <v>4.167328786667696</v>
      </c>
      <c r="L20" s="1119">
        <v>-1.26336195956182</v>
      </c>
    </row>
    <row r="21" spans="1:12" ht="21" customHeight="1">
      <c r="A21" s="1116" t="s">
        <v>1127</v>
      </c>
      <c r="B21" s="1117">
        <v>4.065637161527658</v>
      </c>
      <c r="C21" s="1195">
        <v>127.11901596615334</v>
      </c>
      <c r="D21" s="1195">
        <v>129.89853983136757</v>
      </c>
      <c r="E21" s="1195">
        <v>129.43166949948346</v>
      </c>
      <c r="F21" s="1195">
        <v>133.18033709512912</v>
      </c>
      <c r="G21" s="1195">
        <v>136.1149444751625</v>
      </c>
      <c r="H21" s="1196">
        <v>135.48842198843317</v>
      </c>
      <c r="I21" s="1118">
        <v>1.8192821237271772</v>
      </c>
      <c r="J21" s="1118">
        <v>-0.3594115318695543</v>
      </c>
      <c r="K21" s="1118">
        <v>4.679498079852777</v>
      </c>
      <c r="L21" s="1119">
        <v>-0.4602892717953182</v>
      </c>
    </row>
    <row r="22" spans="1:12" s="1121" customFormat="1" ht="21" customHeight="1">
      <c r="A22" s="1112" t="s">
        <v>1128</v>
      </c>
      <c r="B22" s="1120">
        <v>30.044340897026256</v>
      </c>
      <c r="C22" s="1192">
        <v>197.5162299979278</v>
      </c>
      <c r="D22" s="1193">
        <v>181.99754353254548</v>
      </c>
      <c r="E22" s="1193">
        <v>181.94567699341312</v>
      </c>
      <c r="F22" s="1193">
        <v>194.1</v>
      </c>
      <c r="G22" s="1193">
        <v>194.76149299482447</v>
      </c>
      <c r="H22" s="1194">
        <v>195.1266842336208</v>
      </c>
      <c r="I22" s="1114">
        <v>-7.883176488675417</v>
      </c>
      <c r="J22" s="1114">
        <v>-0.028498483070507064</v>
      </c>
      <c r="K22" s="1114">
        <v>7.244473986971883</v>
      </c>
      <c r="L22" s="1115">
        <v>0.18750690045594354</v>
      </c>
    </row>
    <row r="23" spans="1:12" ht="21" customHeight="1">
      <c r="A23" s="1116" t="s">
        <v>1129</v>
      </c>
      <c r="B23" s="1117">
        <v>5.397977971447429</v>
      </c>
      <c r="C23" s="1195">
        <v>373.5942996717284</v>
      </c>
      <c r="D23" s="1195">
        <v>298.21588838117805</v>
      </c>
      <c r="E23" s="1195">
        <v>298.21588838117805</v>
      </c>
      <c r="F23" s="1195">
        <v>347.4</v>
      </c>
      <c r="G23" s="1195">
        <v>345.7372587735396</v>
      </c>
      <c r="H23" s="1196">
        <v>345.7372587735396</v>
      </c>
      <c r="I23" s="1118">
        <v>-20.176542135890244</v>
      </c>
      <c r="J23" s="1118">
        <v>0</v>
      </c>
      <c r="K23" s="1118">
        <v>15.935224192890757</v>
      </c>
      <c r="L23" s="1119">
        <v>0</v>
      </c>
    </row>
    <row r="24" spans="1:12" ht="21" customHeight="1">
      <c r="A24" s="1116" t="s">
        <v>1130</v>
      </c>
      <c r="B24" s="1117">
        <v>2.4560330063653932</v>
      </c>
      <c r="C24" s="1195">
        <v>207.6131787357387</v>
      </c>
      <c r="D24" s="1195">
        <v>201.92503755840326</v>
      </c>
      <c r="E24" s="1195">
        <v>190.39671448622514</v>
      </c>
      <c r="F24" s="1195">
        <v>187.3</v>
      </c>
      <c r="G24" s="1195">
        <v>187.40505756894038</v>
      </c>
      <c r="H24" s="1196">
        <v>187.8193462584117</v>
      </c>
      <c r="I24" s="1118">
        <v>-8.292568108803735</v>
      </c>
      <c r="J24" s="1118">
        <v>-5.709209324199705</v>
      </c>
      <c r="K24" s="1118">
        <v>-1.3536831424682418</v>
      </c>
      <c r="L24" s="1119">
        <v>0.22106590656920844</v>
      </c>
    </row>
    <row r="25" spans="1:12" ht="21" customHeight="1">
      <c r="A25" s="1116" t="s">
        <v>1131</v>
      </c>
      <c r="B25" s="1117">
        <v>6.973714820123034</v>
      </c>
      <c r="C25" s="1195">
        <v>172.93244097673943</v>
      </c>
      <c r="D25" s="1195">
        <v>162.08483131319585</v>
      </c>
      <c r="E25" s="1195">
        <v>162.02000286055747</v>
      </c>
      <c r="F25" s="1195">
        <v>164.5</v>
      </c>
      <c r="G25" s="1195">
        <v>166.43132576028455</v>
      </c>
      <c r="H25" s="1196">
        <v>166.44327788546494</v>
      </c>
      <c r="I25" s="1118">
        <v>-6.310231934822326</v>
      </c>
      <c r="J25" s="1118">
        <v>-0.03999661912416741</v>
      </c>
      <c r="K25" s="1118">
        <v>2.7300795869719536</v>
      </c>
      <c r="L25" s="1119">
        <v>0.007181415593365159</v>
      </c>
    </row>
    <row r="26" spans="1:12" ht="21" customHeight="1">
      <c r="A26" s="1116" t="s">
        <v>1132</v>
      </c>
      <c r="B26" s="1117">
        <v>1.8659527269142209</v>
      </c>
      <c r="C26" s="1195">
        <v>100.3110081575988</v>
      </c>
      <c r="D26" s="1195">
        <v>94.63872086682008</v>
      </c>
      <c r="E26" s="1195">
        <v>95.72135618125806</v>
      </c>
      <c r="F26" s="1195">
        <v>100.5</v>
      </c>
      <c r="G26" s="1195">
        <v>99.78773442228712</v>
      </c>
      <c r="H26" s="1196">
        <v>101.15113316160269</v>
      </c>
      <c r="I26" s="1118">
        <v>-4.575422040550052</v>
      </c>
      <c r="J26" s="1118">
        <v>1.143966554621457</v>
      </c>
      <c r="K26" s="1118">
        <v>5.672482293358641</v>
      </c>
      <c r="L26" s="1119">
        <v>1.3662989216148134</v>
      </c>
    </row>
    <row r="27" spans="1:12" ht="21" customHeight="1">
      <c r="A27" s="1116" t="s">
        <v>1134</v>
      </c>
      <c r="B27" s="1117">
        <v>2.731641690470963</v>
      </c>
      <c r="C27" s="1195">
        <v>120.89718872671679</v>
      </c>
      <c r="D27" s="1195">
        <v>135.93523315542512</v>
      </c>
      <c r="E27" s="1195">
        <v>135.93523315542512</v>
      </c>
      <c r="F27" s="1195">
        <v>131.5</v>
      </c>
      <c r="G27" s="1195">
        <v>131.49509377962363</v>
      </c>
      <c r="H27" s="1196">
        <v>131.49509377962363</v>
      </c>
      <c r="I27" s="1118">
        <v>12.438704809506547</v>
      </c>
      <c r="J27" s="1118">
        <v>0</v>
      </c>
      <c r="K27" s="1118">
        <v>-3.266363894579669</v>
      </c>
      <c r="L27" s="1119">
        <v>0</v>
      </c>
    </row>
    <row r="28" spans="1:12" ht="21" customHeight="1">
      <c r="A28" s="1116" t="s">
        <v>1147</v>
      </c>
      <c r="B28" s="1117">
        <v>3.1001290737979397</v>
      </c>
      <c r="C28" s="1195">
        <v>116.81459217594184</v>
      </c>
      <c r="D28" s="1195">
        <v>125.045175825175</v>
      </c>
      <c r="E28" s="1195">
        <v>126.10868697325864</v>
      </c>
      <c r="F28" s="1195">
        <v>134.2</v>
      </c>
      <c r="G28" s="1195">
        <v>131.69873375413803</v>
      </c>
      <c r="H28" s="1196">
        <v>131.69873375413803</v>
      </c>
      <c r="I28" s="1118">
        <v>7.956278941006261</v>
      </c>
      <c r="J28" s="1118">
        <v>0.8505015415952926</v>
      </c>
      <c r="K28" s="1118">
        <v>4.43272142074143</v>
      </c>
      <c r="L28" s="1119">
        <v>0</v>
      </c>
    </row>
    <row r="29" spans="1:12" ht="21" customHeight="1" thickBot="1">
      <c r="A29" s="1122" t="s">
        <v>1148</v>
      </c>
      <c r="B29" s="1123">
        <v>7.508891607907275</v>
      </c>
      <c r="C29" s="1197">
        <v>175.81368779906487</v>
      </c>
      <c r="D29" s="1197">
        <v>172.4051530479166</v>
      </c>
      <c r="E29" s="1197">
        <v>175.32050897421982</v>
      </c>
      <c r="F29" s="1197">
        <v>184.3</v>
      </c>
      <c r="G29" s="1197">
        <v>187.59807467725093</v>
      </c>
      <c r="H29" s="1198">
        <v>188.57336950603775</v>
      </c>
      <c r="I29" s="1124">
        <v>-0.2805121893630371</v>
      </c>
      <c r="J29" s="1124">
        <v>1.6909911767503587</v>
      </c>
      <c r="K29" s="1124">
        <v>7.559218604462714</v>
      </c>
      <c r="L29" s="1125">
        <v>0.5198853082392958</v>
      </c>
    </row>
    <row r="30" ht="13.5" thickTop="1">
      <c r="A30" s="1107" t="s">
        <v>1149</v>
      </c>
    </row>
    <row r="31" spans="1:5" ht="12.75">
      <c r="A31" s="1107" t="s">
        <v>1150</v>
      </c>
      <c r="E31" s="1107" t="s">
        <v>210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44" t="s">
        <v>950</v>
      </c>
      <c r="B1" s="1544"/>
      <c r="C1" s="1544"/>
      <c r="D1" s="1544"/>
      <c r="E1" s="1544"/>
      <c r="F1" s="1544"/>
      <c r="G1" s="1544"/>
      <c r="H1" s="36"/>
      <c r="I1" s="36"/>
    </row>
    <row r="2" spans="1:10" ht="19.5" customHeight="1">
      <c r="A2" s="1545" t="s">
        <v>1113</v>
      </c>
      <c r="B2" s="1545"/>
      <c r="C2" s="1545"/>
      <c r="D2" s="1545"/>
      <c r="E2" s="1545"/>
      <c r="F2" s="1545"/>
      <c r="G2" s="1545"/>
      <c r="H2" s="1545"/>
      <c r="I2" s="1545"/>
      <c r="J2" s="189"/>
    </row>
    <row r="3" spans="1:9" ht="14.25" customHeight="1">
      <c r="A3" s="1546" t="s">
        <v>1114</v>
      </c>
      <c r="B3" s="1546"/>
      <c r="C3" s="1546"/>
      <c r="D3" s="1546"/>
      <c r="E3" s="1546"/>
      <c r="F3" s="1546"/>
      <c r="G3" s="1546"/>
      <c r="H3" s="1546"/>
      <c r="I3" s="1546"/>
    </row>
    <row r="4" spans="1:9" ht="15.75" customHeight="1">
      <c r="A4" s="1547" t="s">
        <v>901</v>
      </c>
      <c r="B4" s="1548"/>
      <c r="C4" s="1548"/>
      <c r="D4" s="1548"/>
      <c r="E4" s="1548"/>
      <c r="F4" s="1548"/>
      <c r="G4" s="1548"/>
      <c r="H4" s="1548"/>
      <c r="I4" s="1548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540" t="s">
        <v>24</v>
      </c>
      <c r="B6" s="1542" t="s">
        <v>700</v>
      </c>
      <c r="C6" s="1542"/>
      <c r="D6" s="1542" t="s">
        <v>95</v>
      </c>
      <c r="E6" s="1542"/>
      <c r="F6" s="1542" t="s">
        <v>1258</v>
      </c>
      <c r="G6" s="1543"/>
      <c r="H6" s="10" t="s">
        <v>1106</v>
      </c>
      <c r="I6" s="11"/>
      <c r="J6" s="14"/>
      <c r="K6" s="14"/>
      <c r="L6" s="14"/>
      <c r="M6" s="14"/>
    </row>
    <row r="7" spans="1:13" ht="24.75" customHeight="1">
      <c r="A7" s="1541"/>
      <c r="B7" s="1199" t="s">
        <v>1655</v>
      </c>
      <c r="C7" s="1200" t="s">
        <v>1284</v>
      </c>
      <c r="D7" s="1200" t="s">
        <v>1655</v>
      </c>
      <c r="E7" s="1199" t="s">
        <v>1284</v>
      </c>
      <c r="F7" s="1199" t="s">
        <v>1655</v>
      </c>
      <c r="G7" s="1201" t="s">
        <v>1284</v>
      </c>
      <c r="H7" s="12" t="s">
        <v>1107</v>
      </c>
      <c r="I7" s="12" t="s">
        <v>1108</v>
      </c>
      <c r="J7" s="14"/>
      <c r="K7" s="14"/>
      <c r="L7" s="14"/>
      <c r="M7" s="14"/>
    </row>
    <row r="8" spans="1:16" ht="24.75" customHeight="1">
      <c r="A8" s="1202" t="s">
        <v>930</v>
      </c>
      <c r="B8" s="1203">
        <v>177.9</v>
      </c>
      <c r="C8" s="1203">
        <v>11.2</v>
      </c>
      <c r="D8" s="1203">
        <v>201.4</v>
      </c>
      <c r="E8" s="1203">
        <v>13.2</v>
      </c>
      <c r="F8" s="1203">
        <v>218.4</v>
      </c>
      <c r="G8" s="1204">
        <v>8.4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202" t="s">
        <v>1271</v>
      </c>
      <c r="B9" s="1203">
        <v>180.3</v>
      </c>
      <c r="C9" s="1203">
        <v>10.3</v>
      </c>
      <c r="D9" s="1203">
        <v>203</v>
      </c>
      <c r="E9" s="1203">
        <v>12.6</v>
      </c>
      <c r="F9" s="1203">
        <v>219.63721036765662</v>
      </c>
      <c r="G9" s="1204">
        <v>8.207442220265278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202" t="s">
        <v>1273</v>
      </c>
      <c r="B10" s="1203">
        <v>179.6</v>
      </c>
      <c r="C10" s="1203">
        <v>9.3</v>
      </c>
      <c r="D10" s="1203">
        <v>206.1</v>
      </c>
      <c r="E10" s="1203">
        <v>14.8</v>
      </c>
      <c r="F10" s="1203"/>
      <c r="G10" s="120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202" t="s">
        <v>1274</v>
      </c>
      <c r="B11" s="1203">
        <v>176.1</v>
      </c>
      <c r="C11" s="1203">
        <v>9.2</v>
      </c>
      <c r="D11" s="1203">
        <v>208.7</v>
      </c>
      <c r="E11" s="1203">
        <v>18.5</v>
      </c>
      <c r="F11" s="1203"/>
      <c r="G11" s="120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202" t="s">
        <v>1275</v>
      </c>
      <c r="B12" s="1203">
        <v>170.9</v>
      </c>
      <c r="C12" s="1203">
        <v>10.1</v>
      </c>
      <c r="D12" s="1203">
        <v>203.2</v>
      </c>
      <c r="E12" s="1203">
        <v>18.9</v>
      </c>
      <c r="F12" s="1203"/>
      <c r="G12" s="120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202" t="s">
        <v>1276</v>
      </c>
      <c r="B13" s="1203">
        <v>172.9</v>
      </c>
      <c r="C13" s="1203">
        <v>14.7</v>
      </c>
      <c r="D13" s="1203">
        <v>200.6</v>
      </c>
      <c r="E13" s="1203">
        <v>16</v>
      </c>
      <c r="F13" s="1203"/>
      <c r="G13" s="120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202" t="s">
        <v>1277</v>
      </c>
      <c r="B14" s="1203">
        <v>174</v>
      </c>
      <c r="C14" s="1203">
        <v>15</v>
      </c>
      <c r="D14" s="1203">
        <v>198.7</v>
      </c>
      <c r="E14" s="1203">
        <v>14.2</v>
      </c>
      <c r="F14" s="1203"/>
      <c r="G14" s="120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202" t="s">
        <v>251</v>
      </c>
      <c r="B15" s="1203">
        <v>175.6</v>
      </c>
      <c r="C15" s="1203">
        <v>12.3</v>
      </c>
      <c r="D15" s="1203">
        <v>197</v>
      </c>
      <c r="E15" s="1203">
        <v>12.2</v>
      </c>
      <c r="F15" s="1203"/>
      <c r="G15" s="120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202" t="s">
        <v>1279</v>
      </c>
      <c r="B16" s="1203">
        <v>178.1</v>
      </c>
      <c r="C16" s="1203">
        <v>13.7</v>
      </c>
      <c r="D16" s="1203">
        <v>197.6</v>
      </c>
      <c r="E16" s="1203">
        <v>10.9</v>
      </c>
      <c r="F16" s="1203"/>
      <c r="G16" s="1204"/>
      <c r="K16" s="14"/>
      <c r="L16" s="14"/>
      <c r="M16" s="14"/>
      <c r="N16" s="14"/>
      <c r="O16" s="14"/>
      <c r="P16" s="14"/>
    </row>
    <row r="17" spans="1:16" ht="24.75" customHeight="1">
      <c r="A17" s="1202" t="s">
        <v>1280</v>
      </c>
      <c r="B17" s="1203">
        <v>184.9</v>
      </c>
      <c r="C17" s="1203">
        <v>15.5</v>
      </c>
      <c r="D17" s="1203">
        <v>200.4</v>
      </c>
      <c r="E17" s="1203">
        <v>8.4</v>
      </c>
      <c r="F17" s="1203"/>
      <c r="G17" s="1204"/>
      <c r="K17" s="14"/>
      <c r="L17" s="14"/>
      <c r="M17" s="14"/>
      <c r="N17" s="14"/>
      <c r="O17" s="14"/>
      <c r="P17" s="14"/>
    </row>
    <row r="18" spans="1:16" ht="24.75" customHeight="1">
      <c r="A18" s="1202" t="s">
        <v>1281</v>
      </c>
      <c r="B18" s="1203">
        <v>193</v>
      </c>
      <c r="C18" s="1203">
        <v>17</v>
      </c>
      <c r="D18" s="1203">
        <v>205.2</v>
      </c>
      <c r="E18" s="1203">
        <v>6.3</v>
      </c>
      <c r="F18" s="1203"/>
      <c r="G18" s="1204"/>
      <c r="K18" s="14"/>
      <c r="L18" s="14"/>
      <c r="M18" s="14"/>
      <c r="N18" s="14"/>
      <c r="O18" s="14"/>
      <c r="P18" s="14"/>
    </row>
    <row r="19" spans="1:16" ht="24.75" customHeight="1">
      <c r="A19" s="1202" t="s">
        <v>1282</v>
      </c>
      <c r="B19" s="1203">
        <v>198</v>
      </c>
      <c r="C19" s="1203">
        <v>15.3</v>
      </c>
      <c r="D19" s="1203">
        <v>211.8</v>
      </c>
      <c r="E19" s="1203">
        <v>7</v>
      </c>
      <c r="F19" s="1203"/>
      <c r="G19" s="1204"/>
      <c r="K19" s="14"/>
      <c r="L19" s="14"/>
      <c r="M19" s="14"/>
      <c r="N19" s="14"/>
      <c r="O19" s="14"/>
      <c r="P19" s="14"/>
    </row>
    <row r="20" spans="1:7" ht="24.75" customHeight="1" thickBot="1">
      <c r="A20" s="1205" t="s">
        <v>1109</v>
      </c>
      <c r="B20" s="1206">
        <v>180.1</v>
      </c>
      <c r="C20" s="1206">
        <v>12.8</v>
      </c>
      <c r="D20" s="1206">
        <v>202.8</v>
      </c>
      <c r="E20" s="1206">
        <v>12.6</v>
      </c>
      <c r="F20" s="1206">
        <f>AVERAGE(F8:F9)</f>
        <v>219.0186051838283</v>
      </c>
      <c r="G20" s="1207">
        <f>AVERAGE(G8:G9)</f>
        <v>8.303721110132638</v>
      </c>
    </row>
    <row r="21" spans="1:4" ht="19.5" customHeight="1" thickTop="1">
      <c r="A21" s="13" t="s">
        <v>1110</v>
      </c>
      <c r="D21" s="14"/>
    </row>
    <row r="22" spans="1:7" ht="19.5" customHeight="1">
      <c r="A22" s="13"/>
      <c r="G22" s="189"/>
    </row>
    <row r="24" spans="1:2" ht="12.75">
      <c r="A24" s="37"/>
      <c r="B24" s="37"/>
    </row>
    <row r="25" spans="1:2" ht="12.75">
      <c r="A25" s="22"/>
      <c r="B25" s="37"/>
    </row>
    <row r="26" spans="1:2" ht="12.75">
      <c r="A26" s="22"/>
      <c r="B26" s="37"/>
    </row>
    <row r="27" spans="1:2" ht="12.75">
      <c r="A27" s="22"/>
      <c r="B27" s="37"/>
    </row>
    <row r="28" spans="1:2" ht="12.75">
      <c r="A28" s="37"/>
      <c r="B28" s="37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2" sqref="A2:M2"/>
    </sheetView>
  </sheetViews>
  <sheetFormatPr defaultColWidth="9.140625" defaultRowHeight="24.75" customHeight="1"/>
  <cols>
    <col min="1" max="1" width="6.28125" style="1121" customWidth="1"/>
    <col min="2" max="2" width="34.28125" style="1107" bestFit="1" customWidth="1"/>
    <col min="3" max="3" width="6.8515625" style="1107" bestFit="1" customWidth="1"/>
    <col min="4" max="4" width="8.140625" style="1107" bestFit="1" customWidth="1"/>
    <col min="5" max="5" width="8.28125" style="1107" bestFit="1" customWidth="1"/>
    <col min="6" max="6" width="8.140625" style="1107" bestFit="1" customWidth="1"/>
    <col min="7" max="7" width="8.7109375" style="1107" bestFit="1" customWidth="1"/>
    <col min="8" max="8" width="8.28125" style="1107" bestFit="1" customWidth="1"/>
    <col min="9" max="9" width="8.140625" style="1107" bestFit="1" customWidth="1"/>
    <col min="10" max="13" width="7.140625" style="1107" bestFit="1" customWidth="1"/>
    <col min="14" max="14" width="5.57421875" style="1107" customWidth="1"/>
    <col min="15" max="16384" width="9.140625" style="1107" customWidth="1"/>
  </cols>
  <sheetData>
    <row r="1" spans="1:13" ht="12.75">
      <c r="A1" s="1549" t="s">
        <v>951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</row>
    <row r="2" spans="1:13" ht="12.75">
      <c r="A2" s="1549" t="s">
        <v>214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</row>
    <row r="3" spans="1:13" ht="12.75">
      <c r="A3" s="1549" t="s">
        <v>1153</v>
      </c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</row>
    <row r="4" spans="1:13" ht="12.75">
      <c r="A4" s="1549" t="s">
        <v>944</v>
      </c>
      <c r="B4" s="1549"/>
      <c r="C4" s="1549"/>
      <c r="D4" s="1549"/>
      <c r="E4" s="1549"/>
      <c r="F4" s="1549"/>
      <c r="G4" s="1549"/>
      <c r="H4" s="1549"/>
      <c r="I4" s="1549"/>
      <c r="J4" s="1549"/>
      <c r="K4" s="1549"/>
      <c r="L4" s="1549"/>
      <c r="M4" s="1549"/>
    </row>
    <row r="5" spans="1:13" ht="12.75">
      <c r="A5" s="1549" t="s">
        <v>1371</v>
      </c>
      <c r="B5" s="1549"/>
      <c r="C5" s="1549"/>
      <c r="D5" s="1549"/>
      <c r="E5" s="1549"/>
      <c r="F5" s="1549"/>
      <c r="G5" s="1549"/>
      <c r="H5" s="1549"/>
      <c r="I5" s="1549"/>
      <c r="J5" s="1549"/>
      <c r="K5" s="1549"/>
      <c r="L5" s="1549"/>
      <c r="M5" s="1549"/>
    </row>
    <row r="6" spans="1:13" ht="13.5" thickBot="1">
      <c r="A6" s="1136"/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</row>
    <row r="7" spans="1:13" ht="16.5" thickTop="1">
      <c r="A7" s="1555" t="s">
        <v>1154</v>
      </c>
      <c r="B7" s="1550" t="s">
        <v>1155</v>
      </c>
      <c r="C7" s="1140" t="s">
        <v>1031</v>
      </c>
      <c r="D7" s="1169" t="s">
        <v>700</v>
      </c>
      <c r="E7" s="1552" t="s">
        <v>95</v>
      </c>
      <c r="F7" s="1553"/>
      <c r="G7" s="1554" t="s">
        <v>1257</v>
      </c>
      <c r="H7" s="1554"/>
      <c r="I7" s="1553"/>
      <c r="J7" s="1557" t="s">
        <v>122</v>
      </c>
      <c r="K7" s="1558"/>
      <c r="L7" s="1558"/>
      <c r="M7" s="1559"/>
    </row>
    <row r="8" spans="1:13" ht="12.75">
      <c r="A8" s="1556"/>
      <c r="B8" s="1551"/>
      <c r="C8" s="1141" t="s">
        <v>1032</v>
      </c>
      <c r="D8" s="1170" t="s">
        <v>1369</v>
      </c>
      <c r="E8" s="1170" t="s">
        <v>97</v>
      </c>
      <c r="F8" s="1170" t="s">
        <v>1369</v>
      </c>
      <c r="G8" s="1170" t="s">
        <v>98</v>
      </c>
      <c r="H8" s="1170" t="s">
        <v>97</v>
      </c>
      <c r="I8" s="1170" t="s">
        <v>1369</v>
      </c>
      <c r="J8" s="1560" t="s">
        <v>1157</v>
      </c>
      <c r="K8" s="1560" t="s">
        <v>1158</v>
      </c>
      <c r="L8" s="1560" t="s">
        <v>1159</v>
      </c>
      <c r="M8" s="1562" t="s">
        <v>1160</v>
      </c>
    </row>
    <row r="9" spans="1:13" ht="12.75">
      <c r="A9" s="1556"/>
      <c r="B9" s="1171">
        <v>1</v>
      </c>
      <c r="C9" s="1172">
        <v>2</v>
      </c>
      <c r="D9" s="1171">
        <v>3</v>
      </c>
      <c r="E9" s="1171">
        <v>4</v>
      </c>
      <c r="F9" s="1171">
        <v>5</v>
      </c>
      <c r="G9" s="1173">
        <v>6</v>
      </c>
      <c r="H9" s="1174">
        <v>7</v>
      </c>
      <c r="I9" s="1174">
        <v>8</v>
      </c>
      <c r="J9" s="1561"/>
      <c r="K9" s="1561"/>
      <c r="L9" s="1561"/>
      <c r="M9" s="1563"/>
    </row>
    <row r="10" spans="1:13" ht="24.75" customHeight="1">
      <c r="A10" s="1142"/>
      <c r="B10" s="1143" t="s">
        <v>1161</v>
      </c>
      <c r="C10" s="1126">
        <v>100</v>
      </c>
      <c r="D10" s="1144">
        <v>134.6</v>
      </c>
      <c r="E10" s="1144">
        <v>162.3</v>
      </c>
      <c r="F10" s="1144">
        <v>162.6</v>
      </c>
      <c r="G10" s="1145">
        <v>181.9</v>
      </c>
      <c r="H10" s="1145">
        <v>185.4</v>
      </c>
      <c r="I10" s="1145">
        <v>187.9</v>
      </c>
      <c r="J10" s="1146">
        <v>20.80237741456166</v>
      </c>
      <c r="K10" s="1147">
        <v>0.18484288354896705</v>
      </c>
      <c r="L10" s="1147">
        <v>15.55965559655597</v>
      </c>
      <c r="M10" s="1148">
        <v>1.3484358144552289</v>
      </c>
    </row>
    <row r="11" spans="1:13" ht="14.25" customHeight="1">
      <c r="A11" s="1127"/>
      <c r="B11" s="1149"/>
      <c r="C11" s="1128"/>
      <c r="D11" s="1150"/>
      <c r="E11" s="1150"/>
      <c r="F11" s="1150"/>
      <c r="G11" s="1151"/>
      <c r="H11" s="1151"/>
      <c r="I11" s="1152"/>
      <c r="J11" s="1153"/>
      <c r="K11" s="1153"/>
      <c r="L11" s="1153"/>
      <c r="M11" s="1154"/>
    </row>
    <row r="12" spans="1:13" ht="24.75" customHeight="1">
      <c r="A12" s="1129">
        <v>1</v>
      </c>
      <c r="B12" s="1149" t="s">
        <v>1162</v>
      </c>
      <c r="C12" s="1128">
        <v>26.97</v>
      </c>
      <c r="D12" s="1155">
        <v>118.2</v>
      </c>
      <c r="E12" s="1155">
        <v>157</v>
      </c>
      <c r="F12" s="1155">
        <v>157</v>
      </c>
      <c r="G12" s="1156">
        <v>157</v>
      </c>
      <c r="H12" s="1156">
        <v>157</v>
      </c>
      <c r="I12" s="1157">
        <v>157</v>
      </c>
      <c r="J12" s="1153">
        <v>32.825719120135375</v>
      </c>
      <c r="K12" s="1153">
        <v>0</v>
      </c>
      <c r="L12" s="1153">
        <v>0</v>
      </c>
      <c r="M12" s="1154">
        <v>0</v>
      </c>
    </row>
    <row r="13" spans="1:13" ht="7.5" customHeight="1">
      <c r="A13" s="1129"/>
      <c r="B13" s="1149"/>
      <c r="C13" s="1128"/>
      <c r="D13" s="1158"/>
      <c r="E13" s="1158"/>
      <c r="F13" s="1158"/>
      <c r="G13" s="20"/>
      <c r="H13" s="20"/>
      <c r="I13" s="1159"/>
      <c r="J13" s="1153"/>
      <c r="K13" s="1153"/>
      <c r="L13" s="1153"/>
      <c r="M13" s="1154"/>
    </row>
    <row r="14" spans="1:13" ht="24.75" customHeight="1">
      <c r="A14" s="1127"/>
      <c r="B14" s="1160" t="s">
        <v>1163</v>
      </c>
      <c r="C14" s="1130">
        <v>9.8</v>
      </c>
      <c r="D14" s="1158">
        <v>121</v>
      </c>
      <c r="E14" s="1158">
        <v>150.2</v>
      </c>
      <c r="F14" s="1158">
        <v>150.2</v>
      </c>
      <c r="G14" s="20">
        <v>150.2</v>
      </c>
      <c r="H14" s="20">
        <v>150.2</v>
      </c>
      <c r="I14" s="1159">
        <v>150.2</v>
      </c>
      <c r="J14" s="1161">
        <v>24.13223140495866</v>
      </c>
      <c r="K14" s="1161">
        <v>0</v>
      </c>
      <c r="L14" s="1161">
        <v>0</v>
      </c>
      <c r="M14" s="1162">
        <v>0</v>
      </c>
    </row>
    <row r="15" spans="1:13" ht="27.75" customHeight="1">
      <c r="A15" s="1127"/>
      <c r="B15" s="1160" t="s">
        <v>1164</v>
      </c>
      <c r="C15" s="1130">
        <v>17.17</v>
      </c>
      <c r="D15" s="1158">
        <v>116.6</v>
      </c>
      <c r="E15" s="1158">
        <v>160.9</v>
      </c>
      <c r="F15" s="1158">
        <v>160.9</v>
      </c>
      <c r="G15" s="20">
        <v>160.9</v>
      </c>
      <c r="H15" s="20">
        <v>160.9</v>
      </c>
      <c r="I15" s="1159">
        <v>160.9</v>
      </c>
      <c r="J15" s="1161">
        <v>37.99313893653519</v>
      </c>
      <c r="K15" s="1161">
        <v>0</v>
      </c>
      <c r="L15" s="1161">
        <v>0</v>
      </c>
      <c r="M15" s="1162">
        <v>0</v>
      </c>
    </row>
    <row r="16" spans="1:13" ht="9" customHeight="1">
      <c r="A16" s="1127"/>
      <c r="B16" s="1160"/>
      <c r="C16" s="1130"/>
      <c r="D16" s="1158"/>
      <c r="E16" s="1158"/>
      <c r="F16" s="1158"/>
      <c r="G16" s="20"/>
      <c r="H16" s="20"/>
      <c r="I16" s="1159"/>
      <c r="J16" s="1161"/>
      <c r="K16" s="1161"/>
      <c r="L16" s="1161"/>
      <c r="M16" s="1162"/>
    </row>
    <row r="17" spans="1:13" ht="18.75" customHeight="1">
      <c r="A17" s="1129">
        <v>1.1</v>
      </c>
      <c r="B17" s="1149" t="s">
        <v>1165</v>
      </c>
      <c r="C17" s="1131">
        <v>2.82</v>
      </c>
      <c r="D17" s="1155">
        <v>135.8</v>
      </c>
      <c r="E17" s="1155">
        <v>199.3</v>
      </c>
      <c r="F17" s="1155">
        <v>199.3</v>
      </c>
      <c r="G17" s="1156">
        <v>199.3</v>
      </c>
      <c r="H17" s="1156">
        <v>199.3</v>
      </c>
      <c r="I17" s="1157">
        <v>199.3</v>
      </c>
      <c r="J17" s="1153">
        <v>46.75994108983798</v>
      </c>
      <c r="K17" s="1153">
        <v>0</v>
      </c>
      <c r="L17" s="1153">
        <v>0</v>
      </c>
      <c r="M17" s="1154">
        <v>0</v>
      </c>
    </row>
    <row r="18" spans="1:13" ht="24.75" customHeight="1">
      <c r="A18" s="1129"/>
      <c r="B18" s="1160" t="s">
        <v>1163</v>
      </c>
      <c r="C18" s="1132">
        <v>0.31</v>
      </c>
      <c r="D18" s="1158">
        <v>137.3</v>
      </c>
      <c r="E18" s="1158">
        <v>171.5</v>
      </c>
      <c r="F18" s="1158">
        <v>171.5</v>
      </c>
      <c r="G18" s="20">
        <v>171.5</v>
      </c>
      <c r="H18" s="20">
        <v>171.5</v>
      </c>
      <c r="I18" s="1159">
        <v>171.5</v>
      </c>
      <c r="J18" s="1161">
        <v>24.908958485069178</v>
      </c>
      <c r="K18" s="1161">
        <v>0</v>
      </c>
      <c r="L18" s="1161">
        <v>0</v>
      </c>
      <c r="M18" s="1162">
        <v>0</v>
      </c>
    </row>
    <row r="19" spans="1:13" ht="24.75" customHeight="1">
      <c r="A19" s="1129"/>
      <c r="B19" s="1160" t="s">
        <v>1164</v>
      </c>
      <c r="C19" s="1132">
        <v>2.51</v>
      </c>
      <c r="D19" s="1158">
        <v>135.6</v>
      </c>
      <c r="E19" s="1158">
        <v>202.7</v>
      </c>
      <c r="F19" s="1158">
        <v>202.7</v>
      </c>
      <c r="G19" s="20">
        <v>202.7</v>
      </c>
      <c r="H19" s="20">
        <v>202.7</v>
      </c>
      <c r="I19" s="1159">
        <v>202.7</v>
      </c>
      <c r="J19" s="1161">
        <v>49.483775811209455</v>
      </c>
      <c r="K19" s="1161">
        <v>0</v>
      </c>
      <c r="L19" s="1161">
        <v>0</v>
      </c>
      <c r="M19" s="1162">
        <v>0</v>
      </c>
    </row>
    <row r="20" spans="1:13" ht="24.75" customHeight="1">
      <c r="A20" s="1129">
        <v>1.2</v>
      </c>
      <c r="B20" s="1149" t="s">
        <v>1166</v>
      </c>
      <c r="C20" s="1131">
        <v>1.14</v>
      </c>
      <c r="D20" s="1155">
        <v>121.2</v>
      </c>
      <c r="E20" s="1155">
        <v>164.1</v>
      </c>
      <c r="F20" s="1155">
        <v>164.1</v>
      </c>
      <c r="G20" s="1156">
        <v>164.1</v>
      </c>
      <c r="H20" s="1156">
        <v>164.1</v>
      </c>
      <c r="I20" s="1157">
        <v>164.1</v>
      </c>
      <c r="J20" s="1153">
        <v>35.39603960396039</v>
      </c>
      <c r="K20" s="1153">
        <v>0</v>
      </c>
      <c r="L20" s="1153">
        <v>0</v>
      </c>
      <c r="M20" s="1154">
        <v>0</v>
      </c>
    </row>
    <row r="21" spans="1:13" ht="24.75" customHeight="1">
      <c r="A21" s="1129"/>
      <c r="B21" s="1160" t="s">
        <v>1163</v>
      </c>
      <c r="C21" s="1132">
        <v>0.19</v>
      </c>
      <c r="D21" s="1158">
        <v>132.1</v>
      </c>
      <c r="E21" s="1158">
        <v>161</v>
      </c>
      <c r="F21" s="1158">
        <v>161</v>
      </c>
      <c r="G21" s="20">
        <v>161</v>
      </c>
      <c r="H21" s="20">
        <v>161</v>
      </c>
      <c r="I21" s="1159">
        <v>161</v>
      </c>
      <c r="J21" s="1161">
        <v>21.877365632096897</v>
      </c>
      <c r="K21" s="1161">
        <v>0</v>
      </c>
      <c r="L21" s="1161">
        <v>0</v>
      </c>
      <c r="M21" s="1162">
        <v>0</v>
      </c>
    </row>
    <row r="22" spans="1:13" ht="24.75" customHeight="1">
      <c r="A22" s="1129"/>
      <c r="B22" s="1160" t="s">
        <v>1164</v>
      </c>
      <c r="C22" s="1132">
        <v>0.95</v>
      </c>
      <c r="D22" s="1158">
        <v>119</v>
      </c>
      <c r="E22" s="1158">
        <v>164.7</v>
      </c>
      <c r="F22" s="1158">
        <v>164.7</v>
      </c>
      <c r="G22" s="20">
        <v>164.7</v>
      </c>
      <c r="H22" s="20">
        <v>164.7</v>
      </c>
      <c r="I22" s="1159">
        <v>164.7</v>
      </c>
      <c r="J22" s="1161">
        <v>38.403361344537814</v>
      </c>
      <c r="K22" s="1161">
        <v>0</v>
      </c>
      <c r="L22" s="1161">
        <v>0</v>
      </c>
      <c r="M22" s="1162">
        <v>0</v>
      </c>
    </row>
    <row r="23" spans="1:13" ht="24.75" customHeight="1">
      <c r="A23" s="1129">
        <v>1.3</v>
      </c>
      <c r="B23" s="1149" t="s">
        <v>1167</v>
      </c>
      <c r="C23" s="1131">
        <v>0.55</v>
      </c>
      <c r="D23" s="1155">
        <v>170.5</v>
      </c>
      <c r="E23" s="1155">
        <v>204.1</v>
      </c>
      <c r="F23" s="1155">
        <v>204.1</v>
      </c>
      <c r="G23" s="1156">
        <v>204.1</v>
      </c>
      <c r="H23" s="1156">
        <v>204.1</v>
      </c>
      <c r="I23" s="1157">
        <v>204.1</v>
      </c>
      <c r="J23" s="1153">
        <v>19.706744868035187</v>
      </c>
      <c r="K23" s="1153">
        <v>0</v>
      </c>
      <c r="L23" s="1153">
        <v>0</v>
      </c>
      <c r="M23" s="1154">
        <v>0</v>
      </c>
    </row>
    <row r="24" spans="1:13" ht="24.75" customHeight="1">
      <c r="A24" s="1129"/>
      <c r="B24" s="1160" t="s">
        <v>1163</v>
      </c>
      <c r="C24" s="1132">
        <v>0.1</v>
      </c>
      <c r="D24" s="1158">
        <v>167.7</v>
      </c>
      <c r="E24" s="1158">
        <v>182.3</v>
      </c>
      <c r="F24" s="1158">
        <v>182.3</v>
      </c>
      <c r="G24" s="20">
        <v>182.3</v>
      </c>
      <c r="H24" s="20">
        <v>182.3</v>
      </c>
      <c r="I24" s="1159">
        <v>182.3</v>
      </c>
      <c r="J24" s="1161">
        <v>8.706022659511035</v>
      </c>
      <c r="K24" s="1161">
        <v>0</v>
      </c>
      <c r="L24" s="1161">
        <v>0</v>
      </c>
      <c r="M24" s="1162">
        <v>0</v>
      </c>
    </row>
    <row r="25" spans="1:13" ht="24.75" customHeight="1">
      <c r="A25" s="1129"/>
      <c r="B25" s="1160" t="s">
        <v>1164</v>
      </c>
      <c r="C25" s="1132">
        <v>0.45</v>
      </c>
      <c r="D25" s="1158">
        <v>171.2</v>
      </c>
      <c r="E25" s="1158">
        <v>209</v>
      </c>
      <c r="F25" s="1158">
        <v>209</v>
      </c>
      <c r="G25" s="20">
        <v>209</v>
      </c>
      <c r="H25" s="20">
        <v>209</v>
      </c>
      <c r="I25" s="1159">
        <v>209</v>
      </c>
      <c r="J25" s="1161">
        <v>22.07943925233647</v>
      </c>
      <c r="K25" s="1161">
        <v>0</v>
      </c>
      <c r="L25" s="1161">
        <v>0</v>
      </c>
      <c r="M25" s="1162">
        <v>0</v>
      </c>
    </row>
    <row r="26" spans="1:13" ht="24.75" customHeight="1">
      <c r="A26" s="1129">
        <v>1.4</v>
      </c>
      <c r="B26" s="1149" t="s">
        <v>211</v>
      </c>
      <c r="C26" s="1131">
        <v>4.01</v>
      </c>
      <c r="D26" s="1155">
        <v>121.8</v>
      </c>
      <c r="E26" s="1155">
        <v>180.2</v>
      </c>
      <c r="F26" s="1155">
        <v>180.2</v>
      </c>
      <c r="G26" s="1156">
        <v>180.2</v>
      </c>
      <c r="H26" s="1156">
        <v>180.2</v>
      </c>
      <c r="I26" s="1157">
        <v>180.2</v>
      </c>
      <c r="J26" s="1153">
        <v>47.94745484400656</v>
      </c>
      <c r="K26" s="1153">
        <v>0</v>
      </c>
      <c r="L26" s="1153">
        <v>0</v>
      </c>
      <c r="M26" s="1154">
        <v>0</v>
      </c>
    </row>
    <row r="27" spans="1:13" ht="24.75" customHeight="1">
      <c r="A27" s="1129"/>
      <c r="B27" s="1160" t="s">
        <v>1163</v>
      </c>
      <c r="C27" s="1132">
        <v>0.17</v>
      </c>
      <c r="D27" s="1158">
        <v>127.5</v>
      </c>
      <c r="E27" s="1158">
        <v>152.2</v>
      </c>
      <c r="F27" s="1158">
        <v>152.2</v>
      </c>
      <c r="G27" s="20">
        <v>152.2</v>
      </c>
      <c r="H27" s="20">
        <v>152.2</v>
      </c>
      <c r="I27" s="1159">
        <v>152.2</v>
      </c>
      <c r="J27" s="1161">
        <v>19.37254901960783</v>
      </c>
      <c r="K27" s="1161">
        <v>0</v>
      </c>
      <c r="L27" s="1161">
        <v>0</v>
      </c>
      <c r="M27" s="1162">
        <v>0</v>
      </c>
    </row>
    <row r="28" spans="1:13" ht="24.75" customHeight="1">
      <c r="A28" s="1129"/>
      <c r="B28" s="1160" t="s">
        <v>1164</v>
      </c>
      <c r="C28" s="1132">
        <v>3.84</v>
      </c>
      <c r="D28" s="1158">
        <v>121.5</v>
      </c>
      <c r="E28" s="1158">
        <v>181.5</v>
      </c>
      <c r="F28" s="1158">
        <v>181.5</v>
      </c>
      <c r="G28" s="20">
        <v>181.5</v>
      </c>
      <c r="H28" s="20">
        <v>181.5</v>
      </c>
      <c r="I28" s="1159">
        <v>181.5</v>
      </c>
      <c r="J28" s="1161">
        <v>49.38271604938271</v>
      </c>
      <c r="K28" s="1161">
        <v>0</v>
      </c>
      <c r="L28" s="1161">
        <v>0</v>
      </c>
      <c r="M28" s="1162">
        <v>0</v>
      </c>
    </row>
    <row r="29" spans="1:13" s="1121" customFormat="1" ht="24.75" customHeight="1">
      <c r="A29" s="1129">
        <v>1.5</v>
      </c>
      <c r="B29" s="1149" t="s">
        <v>1168</v>
      </c>
      <c r="C29" s="1131">
        <v>10.55</v>
      </c>
      <c r="D29" s="1155">
        <v>122.8</v>
      </c>
      <c r="E29" s="1155">
        <v>174.5</v>
      </c>
      <c r="F29" s="1155">
        <v>174.5</v>
      </c>
      <c r="G29" s="1156">
        <v>174.5</v>
      </c>
      <c r="H29" s="1156">
        <v>174.5</v>
      </c>
      <c r="I29" s="1157">
        <v>174.5</v>
      </c>
      <c r="J29" s="1153">
        <v>42.10097719869708</v>
      </c>
      <c r="K29" s="1153">
        <v>0</v>
      </c>
      <c r="L29" s="1153">
        <v>0</v>
      </c>
      <c r="M29" s="1154">
        <v>0</v>
      </c>
    </row>
    <row r="30" spans="1:13" ht="24.75" customHeight="1">
      <c r="A30" s="1129"/>
      <c r="B30" s="1160" t="s">
        <v>1163</v>
      </c>
      <c r="C30" s="1132">
        <v>6.8</v>
      </c>
      <c r="D30" s="1158">
        <v>125.7</v>
      </c>
      <c r="E30" s="1158">
        <v>164.5</v>
      </c>
      <c r="F30" s="1158">
        <v>164.5</v>
      </c>
      <c r="G30" s="20">
        <v>164.5</v>
      </c>
      <c r="H30" s="20">
        <v>164.5</v>
      </c>
      <c r="I30" s="1159">
        <v>164.5</v>
      </c>
      <c r="J30" s="1161">
        <v>30.867143993635636</v>
      </c>
      <c r="K30" s="1161">
        <v>0</v>
      </c>
      <c r="L30" s="1161">
        <v>0</v>
      </c>
      <c r="M30" s="1162">
        <v>0</v>
      </c>
    </row>
    <row r="31" spans="1:15" ht="24.75" customHeight="1">
      <c r="A31" s="1129"/>
      <c r="B31" s="1160" t="s">
        <v>1164</v>
      </c>
      <c r="C31" s="1132">
        <v>3.75</v>
      </c>
      <c r="D31" s="1158">
        <v>117.6</v>
      </c>
      <c r="E31" s="1158">
        <v>192.8</v>
      </c>
      <c r="F31" s="1158">
        <v>192.8</v>
      </c>
      <c r="G31" s="20">
        <v>192.8</v>
      </c>
      <c r="H31" s="20">
        <v>192.8</v>
      </c>
      <c r="I31" s="1159">
        <v>192.8</v>
      </c>
      <c r="J31" s="1161">
        <v>63.94557823129253</v>
      </c>
      <c r="K31" s="1161">
        <v>0</v>
      </c>
      <c r="L31" s="1161">
        <v>0</v>
      </c>
      <c r="M31" s="1162">
        <v>0</v>
      </c>
      <c r="O31" s="1137"/>
    </row>
    <row r="32" spans="1:13" s="1121" customFormat="1" ht="24.75" customHeight="1">
      <c r="A32" s="1129">
        <v>1.6</v>
      </c>
      <c r="B32" s="1149" t="s">
        <v>212</v>
      </c>
      <c r="C32" s="1131">
        <v>7.9</v>
      </c>
      <c r="D32" s="1155">
        <v>99.8</v>
      </c>
      <c r="E32" s="1155">
        <v>102.5</v>
      </c>
      <c r="F32" s="1155">
        <v>102.5</v>
      </c>
      <c r="G32" s="1156">
        <v>102.5</v>
      </c>
      <c r="H32" s="1156">
        <v>102.5</v>
      </c>
      <c r="I32" s="1157">
        <v>102.5</v>
      </c>
      <c r="J32" s="1153">
        <v>2.7054108216432837</v>
      </c>
      <c r="K32" s="1153">
        <v>0</v>
      </c>
      <c r="L32" s="1153">
        <v>0</v>
      </c>
      <c r="M32" s="1154">
        <v>0</v>
      </c>
    </row>
    <row r="33" spans="1:13" ht="24.75" customHeight="1">
      <c r="A33" s="1129"/>
      <c r="B33" s="1160" t="s">
        <v>1163</v>
      </c>
      <c r="C33" s="1132">
        <v>2.24</v>
      </c>
      <c r="D33" s="1158">
        <v>100.6</v>
      </c>
      <c r="E33" s="1158">
        <v>101.4</v>
      </c>
      <c r="F33" s="1158">
        <v>101.4</v>
      </c>
      <c r="G33" s="20">
        <v>101.4</v>
      </c>
      <c r="H33" s="20">
        <v>101.4</v>
      </c>
      <c r="I33" s="1159">
        <v>101.4</v>
      </c>
      <c r="J33" s="1161">
        <v>0.7952286282306318</v>
      </c>
      <c r="K33" s="1161">
        <v>0</v>
      </c>
      <c r="L33" s="1161">
        <v>0</v>
      </c>
      <c r="M33" s="1162">
        <v>0</v>
      </c>
    </row>
    <row r="34" spans="1:13" ht="24.75" customHeight="1">
      <c r="A34" s="1129"/>
      <c r="B34" s="1160" t="s">
        <v>1164</v>
      </c>
      <c r="C34" s="1132">
        <v>5.66</v>
      </c>
      <c r="D34" s="1158">
        <v>99.5</v>
      </c>
      <c r="E34" s="1158">
        <v>102.9</v>
      </c>
      <c r="F34" s="1158">
        <v>102.9</v>
      </c>
      <c r="G34" s="20">
        <v>102.9</v>
      </c>
      <c r="H34" s="20">
        <v>102.9</v>
      </c>
      <c r="I34" s="1159">
        <v>102.9</v>
      </c>
      <c r="J34" s="1161">
        <v>3.4170854271356745</v>
      </c>
      <c r="K34" s="1161">
        <v>0</v>
      </c>
      <c r="L34" s="1161">
        <v>0</v>
      </c>
      <c r="M34" s="1162">
        <v>0</v>
      </c>
    </row>
    <row r="35" spans="1:13" ht="13.5" customHeight="1">
      <c r="A35" s="1129"/>
      <c r="B35" s="1160"/>
      <c r="C35" s="1132"/>
      <c r="D35" s="1158"/>
      <c r="E35" s="1158"/>
      <c r="F35" s="1158"/>
      <c r="G35" s="20"/>
      <c r="H35" s="20"/>
      <c r="I35" s="1159"/>
      <c r="J35" s="1161"/>
      <c r="K35" s="1161"/>
      <c r="L35" s="1161"/>
      <c r="M35" s="1162"/>
    </row>
    <row r="36" spans="1:13" s="1121" customFormat="1" ht="18.75" customHeight="1">
      <c r="A36" s="1129">
        <v>2</v>
      </c>
      <c r="B36" s="1149" t="s">
        <v>1169</v>
      </c>
      <c r="C36" s="1131">
        <v>73.03</v>
      </c>
      <c r="D36" s="1155">
        <v>140.6</v>
      </c>
      <c r="E36" s="1155">
        <v>164.3</v>
      </c>
      <c r="F36" s="1155">
        <v>164.7</v>
      </c>
      <c r="G36" s="1156">
        <v>191</v>
      </c>
      <c r="H36" s="1156">
        <v>195.9</v>
      </c>
      <c r="I36" s="1157">
        <v>199.2</v>
      </c>
      <c r="J36" s="1153">
        <v>17.140825035561875</v>
      </c>
      <c r="K36" s="1153">
        <v>0.24345709068775534</v>
      </c>
      <c r="L36" s="1153">
        <v>20.947176684881597</v>
      </c>
      <c r="M36" s="1154">
        <v>1.6845329249617151</v>
      </c>
    </row>
    <row r="37" spans="1:13" s="1121" customFormat="1" ht="10.5" customHeight="1">
      <c r="A37" s="1129"/>
      <c r="B37" s="1149"/>
      <c r="C37" s="1131"/>
      <c r="D37" s="1158"/>
      <c r="E37" s="1158"/>
      <c r="F37" s="1158"/>
      <c r="G37" s="20"/>
      <c r="H37" s="20"/>
      <c r="I37" s="1159"/>
      <c r="J37" s="1153"/>
      <c r="K37" s="1153"/>
      <c r="L37" s="1153"/>
      <c r="M37" s="1154"/>
    </row>
    <row r="38" spans="1:13" ht="18" customHeight="1">
      <c r="A38" s="1129">
        <v>2.1</v>
      </c>
      <c r="B38" s="1149" t="s">
        <v>1170</v>
      </c>
      <c r="C38" s="1131">
        <v>39.49</v>
      </c>
      <c r="D38" s="1155">
        <v>147</v>
      </c>
      <c r="E38" s="1155">
        <v>173.6</v>
      </c>
      <c r="F38" s="1155">
        <v>173.6</v>
      </c>
      <c r="G38" s="1156">
        <v>215</v>
      </c>
      <c r="H38" s="1156">
        <v>223.2</v>
      </c>
      <c r="I38" s="1157">
        <v>226.7</v>
      </c>
      <c r="J38" s="1153">
        <v>18.095238095238102</v>
      </c>
      <c r="K38" s="1153">
        <v>0</v>
      </c>
      <c r="L38" s="1153">
        <v>30.587557603686633</v>
      </c>
      <c r="M38" s="1154">
        <v>1.5681003584229387</v>
      </c>
    </row>
    <row r="39" spans="1:13" ht="24.75" customHeight="1">
      <c r="A39" s="1129"/>
      <c r="B39" s="1160" t="s">
        <v>1171</v>
      </c>
      <c r="C39" s="1130">
        <v>20.49</v>
      </c>
      <c r="D39" s="1158">
        <v>145.5</v>
      </c>
      <c r="E39" s="1158">
        <v>177.9</v>
      </c>
      <c r="F39" s="1158">
        <v>177.9</v>
      </c>
      <c r="G39" s="20">
        <v>216.7</v>
      </c>
      <c r="H39" s="20">
        <v>229.4</v>
      </c>
      <c r="I39" s="1159">
        <v>232.1</v>
      </c>
      <c r="J39" s="1161">
        <v>22.268041237113408</v>
      </c>
      <c r="K39" s="1161">
        <v>0</v>
      </c>
      <c r="L39" s="1161">
        <v>30.46655424395729</v>
      </c>
      <c r="M39" s="1162">
        <v>1.1769834350479584</v>
      </c>
    </row>
    <row r="40" spans="1:13" ht="24.75" customHeight="1">
      <c r="A40" s="1129"/>
      <c r="B40" s="1160" t="s">
        <v>1172</v>
      </c>
      <c r="C40" s="1130">
        <v>19</v>
      </c>
      <c r="D40" s="1158">
        <v>148.7</v>
      </c>
      <c r="E40" s="1158">
        <v>169</v>
      </c>
      <c r="F40" s="1158">
        <v>169</v>
      </c>
      <c r="G40" s="20">
        <v>213.1</v>
      </c>
      <c r="H40" s="20">
        <v>216.5</v>
      </c>
      <c r="I40" s="1159">
        <v>220.9</v>
      </c>
      <c r="J40" s="1161">
        <v>13.651647612642904</v>
      </c>
      <c r="K40" s="1161">
        <v>0</v>
      </c>
      <c r="L40" s="1161">
        <v>30.710059171597635</v>
      </c>
      <c r="M40" s="1162">
        <v>2.03233256351038</v>
      </c>
    </row>
    <row r="41" spans="1:13" ht="24.75" customHeight="1">
      <c r="A41" s="1129">
        <v>2.2</v>
      </c>
      <c r="B41" s="1149" t="s">
        <v>1173</v>
      </c>
      <c r="C41" s="1131">
        <v>25.25</v>
      </c>
      <c r="D41" s="1155">
        <v>134.2</v>
      </c>
      <c r="E41" s="1155">
        <v>154.5</v>
      </c>
      <c r="F41" s="1155">
        <v>155.4</v>
      </c>
      <c r="G41" s="1156">
        <v>160.6</v>
      </c>
      <c r="H41" s="1156">
        <v>160.6</v>
      </c>
      <c r="I41" s="1157">
        <v>164.1</v>
      </c>
      <c r="J41" s="1153">
        <v>15.7973174366617</v>
      </c>
      <c r="K41" s="1153">
        <v>0.5825242718446617</v>
      </c>
      <c r="L41" s="1153">
        <v>5.598455598455601</v>
      </c>
      <c r="M41" s="1154">
        <v>2.179327521793283</v>
      </c>
    </row>
    <row r="42" spans="1:13" ht="24.75" customHeight="1">
      <c r="A42" s="1129"/>
      <c r="B42" s="1160" t="s">
        <v>1174</v>
      </c>
      <c r="C42" s="1130">
        <v>6.31</v>
      </c>
      <c r="D42" s="1158">
        <v>124.4</v>
      </c>
      <c r="E42" s="1158">
        <v>140.4</v>
      </c>
      <c r="F42" s="1158">
        <v>141.4</v>
      </c>
      <c r="G42" s="20">
        <v>146.1</v>
      </c>
      <c r="H42" s="20">
        <v>146.1</v>
      </c>
      <c r="I42" s="1159">
        <v>157.3</v>
      </c>
      <c r="J42" s="1161">
        <v>13.665594855305471</v>
      </c>
      <c r="K42" s="1161">
        <v>0.7122507122507216</v>
      </c>
      <c r="L42" s="1161">
        <v>11.24469589816124</v>
      </c>
      <c r="M42" s="1162">
        <v>7.665982203969904</v>
      </c>
    </row>
    <row r="43" spans="1:13" ht="24.75" customHeight="1">
      <c r="A43" s="1129"/>
      <c r="B43" s="1160" t="s">
        <v>1175</v>
      </c>
      <c r="C43" s="1130">
        <v>6.31</v>
      </c>
      <c r="D43" s="1158">
        <v>131.7</v>
      </c>
      <c r="E43" s="1158">
        <v>151</v>
      </c>
      <c r="F43" s="1158">
        <v>152.1</v>
      </c>
      <c r="G43" s="20">
        <v>158</v>
      </c>
      <c r="H43" s="20">
        <v>158</v>
      </c>
      <c r="I43" s="1159">
        <v>161</v>
      </c>
      <c r="J43" s="1161">
        <v>15.48974943052393</v>
      </c>
      <c r="K43" s="1161">
        <v>0.7284768211920607</v>
      </c>
      <c r="L43" s="1161">
        <v>5.851413543721236</v>
      </c>
      <c r="M43" s="1162">
        <v>1.8987341772152035</v>
      </c>
    </row>
    <row r="44" spans="1:13" ht="24.75" customHeight="1">
      <c r="A44" s="1129"/>
      <c r="B44" s="1160" t="s">
        <v>1176</v>
      </c>
      <c r="C44" s="1130">
        <v>6.31</v>
      </c>
      <c r="D44" s="1158">
        <v>136.6</v>
      </c>
      <c r="E44" s="1158">
        <v>157.7</v>
      </c>
      <c r="F44" s="1158">
        <v>158.9</v>
      </c>
      <c r="G44" s="20">
        <v>163.5</v>
      </c>
      <c r="H44" s="20">
        <v>163.5</v>
      </c>
      <c r="I44" s="1159">
        <v>163.5</v>
      </c>
      <c r="J44" s="1161">
        <v>16.325036603221093</v>
      </c>
      <c r="K44" s="1161">
        <v>0.7609384908053443</v>
      </c>
      <c r="L44" s="1161">
        <v>2.8949024543738204</v>
      </c>
      <c r="M44" s="1162">
        <v>0</v>
      </c>
    </row>
    <row r="45" spans="1:13" ht="24.75" customHeight="1">
      <c r="A45" s="1129"/>
      <c r="B45" s="1160" t="s">
        <v>1177</v>
      </c>
      <c r="C45" s="1130">
        <v>6.32</v>
      </c>
      <c r="D45" s="1158">
        <v>144.2</v>
      </c>
      <c r="E45" s="1158">
        <v>168.8</v>
      </c>
      <c r="F45" s="1158">
        <v>169.1</v>
      </c>
      <c r="G45" s="20">
        <v>174.7</v>
      </c>
      <c r="H45" s="20">
        <v>174.7</v>
      </c>
      <c r="I45" s="1159">
        <v>174.7</v>
      </c>
      <c r="J45" s="1161">
        <v>17.267683772538163</v>
      </c>
      <c r="K45" s="1161">
        <v>0.17772511848339434</v>
      </c>
      <c r="L45" s="1161">
        <v>3.311649911295092</v>
      </c>
      <c r="M45" s="1162">
        <v>0</v>
      </c>
    </row>
    <row r="46" spans="1:13" ht="24.75" customHeight="1">
      <c r="A46" s="1129">
        <v>2.3</v>
      </c>
      <c r="B46" s="1149" t="s">
        <v>1178</v>
      </c>
      <c r="C46" s="1131">
        <v>8.29</v>
      </c>
      <c r="D46" s="1155">
        <v>129.3</v>
      </c>
      <c r="E46" s="1155">
        <v>149.6</v>
      </c>
      <c r="F46" s="1155">
        <v>150.5</v>
      </c>
      <c r="G46" s="1156">
        <v>169.7</v>
      </c>
      <c r="H46" s="1156">
        <v>173.3</v>
      </c>
      <c r="I46" s="1157">
        <v>175.3</v>
      </c>
      <c r="J46" s="1153">
        <v>16.39597834493425</v>
      </c>
      <c r="K46" s="1153">
        <v>0.6016042780748734</v>
      </c>
      <c r="L46" s="1153">
        <v>16.478405315614623</v>
      </c>
      <c r="M46" s="1154">
        <v>1.1540680900173044</v>
      </c>
    </row>
    <row r="47" spans="1:13" s="1121" customFormat="1" ht="24.75" customHeight="1">
      <c r="A47" s="1129"/>
      <c r="B47" s="1149" t="s">
        <v>1179</v>
      </c>
      <c r="C47" s="1131">
        <v>2.76</v>
      </c>
      <c r="D47" s="1155">
        <v>126.5</v>
      </c>
      <c r="E47" s="1155">
        <v>144.7</v>
      </c>
      <c r="F47" s="1155">
        <v>145.3</v>
      </c>
      <c r="G47" s="1156">
        <v>162.4</v>
      </c>
      <c r="H47" s="1156">
        <v>164.4</v>
      </c>
      <c r="I47" s="1157">
        <v>165.7</v>
      </c>
      <c r="J47" s="1153">
        <v>14.86166007905139</v>
      </c>
      <c r="K47" s="1153">
        <v>0.41465100207327055</v>
      </c>
      <c r="L47" s="1153">
        <v>14.039917412250503</v>
      </c>
      <c r="M47" s="1154">
        <v>0.7907542579075368</v>
      </c>
    </row>
    <row r="48" spans="1:13" ht="24.75" customHeight="1">
      <c r="A48" s="1129"/>
      <c r="B48" s="1160" t="s">
        <v>1175</v>
      </c>
      <c r="C48" s="1130">
        <v>1.38</v>
      </c>
      <c r="D48" s="1158">
        <v>124.9</v>
      </c>
      <c r="E48" s="1158">
        <v>143.5</v>
      </c>
      <c r="F48" s="1158">
        <v>144.5</v>
      </c>
      <c r="G48" s="20">
        <v>161.6</v>
      </c>
      <c r="H48" s="20">
        <v>163.1</v>
      </c>
      <c r="I48" s="1159">
        <v>165.1</v>
      </c>
      <c r="J48" s="1161">
        <v>15.69255404323458</v>
      </c>
      <c r="K48" s="1161">
        <v>0.6968641114982574</v>
      </c>
      <c r="L48" s="1161">
        <v>14.256055363321792</v>
      </c>
      <c r="M48" s="1162">
        <v>1.2262415695892201</v>
      </c>
    </row>
    <row r="49" spans="1:13" ht="24.75" customHeight="1">
      <c r="A49" s="1133"/>
      <c r="B49" s="1160" t="s">
        <v>1177</v>
      </c>
      <c r="C49" s="1130">
        <v>1.38</v>
      </c>
      <c r="D49" s="1158">
        <v>128.1</v>
      </c>
      <c r="E49" s="1158">
        <v>145.9</v>
      </c>
      <c r="F49" s="1158">
        <v>146.2</v>
      </c>
      <c r="G49" s="20">
        <v>163.1</v>
      </c>
      <c r="H49" s="20">
        <v>165.7</v>
      </c>
      <c r="I49" s="1159">
        <v>166.3</v>
      </c>
      <c r="J49" s="1161">
        <v>14.129586260733788</v>
      </c>
      <c r="K49" s="1161">
        <v>0.20562028786838482</v>
      </c>
      <c r="L49" s="1161">
        <v>13.748290013679892</v>
      </c>
      <c r="M49" s="1162">
        <v>0.36210018105009567</v>
      </c>
    </row>
    <row r="50" spans="1:13" ht="24.75" customHeight="1">
      <c r="A50" s="1129"/>
      <c r="B50" s="1149" t="s">
        <v>1180</v>
      </c>
      <c r="C50" s="1131">
        <v>2.76</v>
      </c>
      <c r="D50" s="1155">
        <v>122.9</v>
      </c>
      <c r="E50" s="1155">
        <v>139.2</v>
      </c>
      <c r="F50" s="1155">
        <v>140.1</v>
      </c>
      <c r="G50" s="1156">
        <v>153.9</v>
      </c>
      <c r="H50" s="1156">
        <v>156.3</v>
      </c>
      <c r="I50" s="1157">
        <v>157</v>
      </c>
      <c r="J50" s="1153">
        <v>13.995117982099245</v>
      </c>
      <c r="K50" s="1153">
        <v>0.6465517241379501</v>
      </c>
      <c r="L50" s="1153">
        <v>12.062812276945039</v>
      </c>
      <c r="M50" s="1154">
        <v>0.44785668586051486</v>
      </c>
    </row>
    <row r="51" spans="1:13" ht="24.75" customHeight="1">
      <c r="A51" s="1129"/>
      <c r="B51" s="1160" t="s">
        <v>1175</v>
      </c>
      <c r="C51" s="1130">
        <v>1.38</v>
      </c>
      <c r="D51" s="1158">
        <v>120.3</v>
      </c>
      <c r="E51" s="1158">
        <v>134.8</v>
      </c>
      <c r="F51" s="1158">
        <v>135.5</v>
      </c>
      <c r="G51" s="20">
        <v>152</v>
      </c>
      <c r="H51" s="20">
        <v>154.1</v>
      </c>
      <c r="I51" s="1159">
        <v>155</v>
      </c>
      <c r="J51" s="1161">
        <v>12.635078969243565</v>
      </c>
      <c r="K51" s="1161">
        <v>0.5192878338278888</v>
      </c>
      <c r="L51" s="1161">
        <v>14.391143911439116</v>
      </c>
      <c r="M51" s="1162">
        <v>0.584036340038935</v>
      </c>
    </row>
    <row r="52" spans="1:13" ht="24.75" customHeight="1">
      <c r="A52" s="1129"/>
      <c r="B52" s="1160" t="s">
        <v>1177</v>
      </c>
      <c r="C52" s="1130">
        <v>1.38</v>
      </c>
      <c r="D52" s="1158">
        <v>125.4</v>
      </c>
      <c r="E52" s="1158">
        <v>143.7</v>
      </c>
      <c r="F52" s="1158">
        <v>144.6</v>
      </c>
      <c r="G52" s="20">
        <v>155.8</v>
      </c>
      <c r="H52" s="20">
        <v>158.5</v>
      </c>
      <c r="I52" s="1159">
        <v>159.1</v>
      </c>
      <c r="J52" s="1161">
        <v>15.31100478468899</v>
      </c>
      <c r="K52" s="1161">
        <v>0.6263048016701447</v>
      </c>
      <c r="L52" s="1161">
        <v>10.027662517289087</v>
      </c>
      <c r="M52" s="1162">
        <v>0.3785488958990584</v>
      </c>
    </row>
    <row r="53" spans="1:13" ht="24.75" customHeight="1">
      <c r="A53" s="1129"/>
      <c r="B53" s="1149" t="s">
        <v>213</v>
      </c>
      <c r="C53" s="1131">
        <v>2.77</v>
      </c>
      <c r="D53" s="1155">
        <v>138.6</v>
      </c>
      <c r="E53" s="1155">
        <v>164.8</v>
      </c>
      <c r="F53" s="1155">
        <v>165.9</v>
      </c>
      <c r="G53" s="1156">
        <v>192.8</v>
      </c>
      <c r="H53" s="1156">
        <v>199.3</v>
      </c>
      <c r="I53" s="1157">
        <v>203.1</v>
      </c>
      <c r="J53" s="1153">
        <v>19.696969696969703</v>
      </c>
      <c r="K53" s="1153">
        <v>0.6674757281553241</v>
      </c>
      <c r="L53" s="1153">
        <v>22.423146473779383</v>
      </c>
      <c r="M53" s="1154">
        <v>1.9066733567486125</v>
      </c>
    </row>
    <row r="54" spans="1:13" ht="24.75" customHeight="1">
      <c r="A54" s="1129"/>
      <c r="B54" s="1160" t="s">
        <v>1171</v>
      </c>
      <c r="C54" s="1130">
        <v>1.38</v>
      </c>
      <c r="D54" s="1158">
        <v>137.7</v>
      </c>
      <c r="E54" s="1158">
        <v>162.7</v>
      </c>
      <c r="F54" s="1158">
        <v>163.8</v>
      </c>
      <c r="G54" s="20">
        <v>189.3</v>
      </c>
      <c r="H54" s="20">
        <v>198.9</v>
      </c>
      <c r="I54" s="1159">
        <v>203.2</v>
      </c>
      <c r="J54" s="1161">
        <v>18.95424836601309</v>
      </c>
      <c r="K54" s="1161">
        <v>0.676090964966221</v>
      </c>
      <c r="L54" s="1161">
        <v>24.05372405372404</v>
      </c>
      <c r="M54" s="1162">
        <v>2.161890397184507</v>
      </c>
    </row>
    <row r="55" spans="1:13" ht="24.75" customHeight="1" thickBot="1">
      <c r="A55" s="1134"/>
      <c r="B55" s="1163" t="s">
        <v>1172</v>
      </c>
      <c r="C55" s="1135">
        <v>1.39</v>
      </c>
      <c r="D55" s="1164">
        <v>139.5</v>
      </c>
      <c r="E55" s="1164">
        <v>166.9</v>
      </c>
      <c r="F55" s="1164">
        <v>168.1</v>
      </c>
      <c r="G55" s="1165">
        <v>196.3</v>
      </c>
      <c r="H55" s="1165">
        <v>199.6</v>
      </c>
      <c r="I55" s="1166">
        <v>203.1</v>
      </c>
      <c r="J55" s="1167">
        <v>20.501792114695334</v>
      </c>
      <c r="K55" s="1167">
        <v>0.7189934092270818</v>
      </c>
      <c r="L55" s="1167">
        <v>20.820939916716227</v>
      </c>
      <c r="M55" s="1168">
        <v>1.7535070140280595</v>
      </c>
    </row>
    <row r="56" spans="2:13" ht="24.75" customHeight="1" thickTop="1">
      <c r="B56" s="1138" t="s">
        <v>1181</v>
      </c>
      <c r="D56" s="1139"/>
      <c r="E56" s="1139"/>
      <c r="F56" s="1139"/>
      <c r="G56" s="1139"/>
      <c r="H56" s="1139"/>
      <c r="I56" s="1139"/>
      <c r="J56" s="1139"/>
      <c r="K56" s="1139"/>
      <c r="L56" s="1139"/>
      <c r="M56" s="1139"/>
    </row>
    <row r="57" spans="4:13" ht="24.75" customHeight="1">
      <c r="D57" s="1139"/>
      <c r="E57" s="1139"/>
      <c r="F57" s="1139"/>
      <c r="G57" s="1139"/>
      <c r="H57" s="1139"/>
      <c r="I57" s="1139"/>
      <c r="J57" s="1139"/>
      <c r="K57" s="1139"/>
      <c r="L57" s="1139"/>
      <c r="M57" s="1139"/>
    </row>
    <row r="58" spans="4:13" ht="24.75" customHeight="1">
      <c r="D58" s="1139"/>
      <c r="E58" s="1139"/>
      <c r="F58" s="1139"/>
      <c r="G58" s="1139"/>
      <c r="H58" s="1139"/>
      <c r="I58" s="1139"/>
      <c r="J58" s="1139"/>
      <c r="K58" s="1139"/>
      <c r="L58" s="1139"/>
      <c r="M58" s="1139"/>
    </row>
    <row r="59" spans="4:13" ht="24.75" customHeight="1">
      <c r="D59" s="1139"/>
      <c r="E59" s="1139"/>
      <c r="F59" s="1139"/>
      <c r="G59" s="1139"/>
      <c r="H59" s="1139"/>
      <c r="I59" s="1139"/>
      <c r="J59" s="1139"/>
      <c r="K59" s="1139"/>
      <c r="L59" s="1139"/>
      <c r="M59" s="1139"/>
    </row>
    <row r="60" spans="4:13" ht="24.75" customHeight="1">
      <c r="D60" s="1139"/>
      <c r="E60" s="1139"/>
      <c r="F60" s="1139"/>
      <c r="G60" s="1139"/>
      <c r="H60" s="1139"/>
      <c r="I60" s="1139"/>
      <c r="J60" s="1139"/>
      <c r="K60" s="1139"/>
      <c r="L60" s="1139"/>
      <c r="M60" s="1139"/>
    </row>
    <row r="61" spans="4:13" ht="24.75" customHeight="1">
      <c r="D61" s="1139"/>
      <c r="E61" s="1139"/>
      <c r="F61" s="1139"/>
      <c r="G61" s="1139"/>
      <c r="H61" s="1139"/>
      <c r="I61" s="1139"/>
      <c r="J61" s="1139"/>
      <c r="K61" s="1139"/>
      <c r="L61" s="1139"/>
      <c r="M61" s="1139"/>
    </row>
    <row r="62" spans="4:13" ht="24.75" customHeight="1">
      <c r="D62" s="1139"/>
      <c r="E62" s="1139"/>
      <c r="F62" s="1139"/>
      <c r="G62" s="1139"/>
      <c r="H62" s="1139"/>
      <c r="I62" s="1139"/>
      <c r="J62" s="1139"/>
      <c r="K62" s="1139"/>
      <c r="L62" s="1139"/>
      <c r="M62" s="1139"/>
    </row>
    <row r="63" spans="4:13" ht="24.75" customHeight="1">
      <c r="D63" s="1139"/>
      <c r="E63" s="1139"/>
      <c r="F63" s="1139"/>
      <c r="G63" s="1139"/>
      <c r="H63" s="1139"/>
      <c r="I63" s="1139"/>
      <c r="J63" s="1139"/>
      <c r="K63" s="1139"/>
      <c r="L63" s="1139"/>
      <c r="M63" s="1139"/>
    </row>
    <row r="64" spans="4:13" ht="24.75" customHeight="1">
      <c r="D64" s="1139"/>
      <c r="E64" s="1139"/>
      <c r="F64" s="1139"/>
      <c r="G64" s="1139"/>
      <c r="H64" s="1139"/>
      <c r="I64" s="1139"/>
      <c r="J64" s="1139"/>
      <c r="K64" s="1139"/>
      <c r="L64" s="1139"/>
      <c r="M64" s="1139"/>
    </row>
    <row r="65" spans="4:13" ht="24.75" customHeight="1">
      <c r="D65" s="1139"/>
      <c r="E65" s="1139"/>
      <c r="F65" s="1139"/>
      <c r="G65" s="1139"/>
      <c r="H65" s="1139"/>
      <c r="I65" s="1139"/>
      <c r="J65" s="1139"/>
      <c r="K65" s="1139"/>
      <c r="L65" s="1139"/>
      <c r="M65" s="1139"/>
    </row>
    <row r="66" spans="4:13" ht="24.75" customHeight="1">
      <c r="D66" s="1139"/>
      <c r="E66" s="1139"/>
      <c r="F66" s="1139"/>
      <c r="G66" s="1139"/>
      <c r="H66" s="1139"/>
      <c r="I66" s="1139"/>
      <c r="J66" s="1139"/>
      <c r="K66" s="1139"/>
      <c r="L66" s="1139"/>
      <c r="M66" s="1139"/>
    </row>
    <row r="67" spans="4:13" ht="24.75" customHeight="1"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</row>
    <row r="68" spans="4:13" ht="24.75" customHeight="1">
      <c r="D68" s="1139"/>
      <c r="E68" s="1139"/>
      <c r="F68" s="1139"/>
      <c r="G68" s="1139"/>
      <c r="H68" s="1139"/>
      <c r="I68" s="1139"/>
      <c r="J68" s="1139"/>
      <c r="K68" s="1139"/>
      <c r="L68" s="1139"/>
      <c r="M68" s="1139"/>
    </row>
    <row r="69" spans="4:13" ht="24.75" customHeight="1">
      <c r="D69" s="1139"/>
      <c r="E69" s="1139"/>
      <c r="F69" s="1139"/>
      <c r="G69" s="1139"/>
      <c r="H69" s="1139"/>
      <c r="I69" s="1139"/>
      <c r="J69" s="1139"/>
      <c r="K69" s="1139"/>
      <c r="L69" s="1139"/>
      <c r="M69" s="1139"/>
    </row>
    <row r="70" spans="4:13" ht="24.75" customHeight="1">
      <c r="D70" s="1139"/>
      <c r="E70" s="1139"/>
      <c r="F70" s="1139"/>
      <c r="G70" s="1139"/>
      <c r="H70" s="1139"/>
      <c r="I70" s="1139"/>
      <c r="J70" s="1139"/>
      <c r="K70" s="1139"/>
      <c r="L70" s="1139"/>
      <c r="M70" s="1139"/>
    </row>
    <row r="71" spans="4:13" ht="24.75" customHeight="1">
      <c r="D71" s="1139"/>
      <c r="E71" s="1139"/>
      <c r="F71" s="1139"/>
      <c r="G71" s="1139"/>
      <c r="H71" s="1139"/>
      <c r="I71" s="1139"/>
      <c r="J71" s="1139"/>
      <c r="K71" s="1139"/>
      <c r="L71" s="1139"/>
      <c r="M71" s="1139"/>
    </row>
    <row r="72" spans="4:13" ht="24.75" customHeight="1">
      <c r="D72" s="1139"/>
      <c r="E72" s="1139"/>
      <c r="F72" s="1139"/>
      <c r="G72" s="1139"/>
      <c r="H72" s="1139"/>
      <c r="I72" s="1139"/>
      <c r="J72" s="1139"/>
      <c r="K72" s="1139"/>
      <c r="L72" s="1139"/>
      <c r="M72" s="1139"/>
    </row>
    <row r="73" spans="4:13" ht="24.75" customHeight="1">
      <c r="D73" s="1139"/>
      <c r="E73" s="1139"/>
      <c r="F73" s="1139"/>
      <c r="G73" s="1139"/>
      <c r="H73" s="1139"/>
      <c r="I73" s="1139"/>
      <c r="J73" s="1139"/>
      <c r="K73" s="1139"/>
      <c r="L73" s="1139"/>
      <c r="M73" s="1139"/>
    </row>
    <row r="74" spans="4:13" ht="24.75" customHeight="1">
      <c r="D74" s="1139"/>
      <c r="E74" s="1139"/>
      <c r="F74" s="1139"/>
      <c r="G74" s="1139"/>
      <c r="H74" s="1139"/>
      <c r="I74" s="1139"/>
      <c r="J74" s="1139"/>
      <c r="K74" s="1139"/>
      <c r="L74" s="1139"/>
      <c r="M74" s="1139"/>
    </row>
    <row r="75" spans="4:13" ht="24.75" customHeight="1">
      <c r="D75" s="1139"/>
      <c r="E75" s="1139"/>
      <c r="F75" s="1139"/>
      <c r="G75" s="1139"/>
      <c r="H75" s="1139"/>
      <c r="I75" s="1139"/>
      <c r="J75" s="1139"/>
      <c r="K75" s="1139"/>
      <c r="L75" s="1139"/>
      <c r="M75" s="1139"/>
    </row>
    <row r="76" spans="4:13" ht="24.75" customHeight="1">
      <c r="D76" s="1139"/>
      <c r="E76" s="1139"/>
      <c r="F76" s="1139"/>
      <c r="G76" s="1139"/>
      <c r="H76" s="1139"/>
      <c r="I76" s="1139"/>
      <c r="J76" s="1139"/>
      <c r="K76" s="1139"/>
      <c r="L76" s="1139"/>
      <c r="M76" s="1139"/>
    </row>
    <row r="77" spans="4:13" ht="24.75" customHeight="1">
      <c r="D77" s="1139"/>
      <c r="E77" s="1139"/>
      <c r="F77" s="1139"/>
      <c r="G77" s="1139"/>
      <c r="H77" s="1139"/>
      <c r="I77" s="1139"/>
      <c r="J77" s="1139"/>
      <c r="K77" s="1139"/>
      <c r="L77" s="1139"/>
      <c r="M77" s="1139"/>
    </row>
    <row r="78" spans="4:13" ht="24.75" customHeight="1">
      <c r="D78" s="1139"/>
      <c r="E78" s="1139"/>
      <c r="F78" s="1139"/>
      <c r="G78" s="1139"/>
      <c r="H78" s="1139"/>
      <c r="I78" s="1139"/>
      <c r="J78" s="1139"/>
      <c r="K78" s="1139"/>
      <c r="L78" s="1139"/>
      <c r="M78" s="1139"/>
    </row>
    <row r="79" spans="4:13" ht="24.75" customHeight="1">
      <c r="D79" s="1139"/>
      <c r="E79" s="1139"/>
      <c r="F79" s="1139"/>
      <c r="G79" s="1139"/>
      <c r="H79" s="1139"/>
      <c r="I79" s="1139"/>
      <c r="J79" s="1139"/>
      <c r="K79" s="1139"/>
      <c r="L79" s="1139"/>
      <c r="M79" s="1139"/>
    </row>
    <row r="80" spans="4:13" ht="24.75" customHeight="1">
      <c r="D80" s="1139"/>
      <c r="E80" s="1139"/>
      <c r="F80" s="1139"/>
      <c r="G80" s="1139"/>
      <c r="H80" s="1139"/>
      <c r="I80" s="1139"/>
      <c r="J80" s="1139"/>
      <c r="K80" s="1139"/>
      <c r="L80" s="1139"/>
      <c r="M80" s="1139"/>
    </row>
    <row r="81" spans="4:13" ht="24.75" customHeight="1">
      <c r="D81" s="1139"/>
      <c r="E81" s="1139"/>
      <c r="F81" s="1139"/>
      <c r="G81" s="1139"/>
      <c r="H81" s="1139"/>
      <c r="I81" s="1139"/>
      <c r="J81" s="1139"/>
      <c r="K81" s="1139"/>
      <c r="L81" s="1139"/>
      <c r="M81" s="1139"/>
    </row>
    <row r="82" spans="4:13" ht="24.75" customHeight="1">
      <c r="D82" s="1139"/>
      <c r="E82" s="1139"/>
      <c r="F82" s="1139"/>
      <c r="G82" s="1139"/>
      <c r="H82" s="1139"/>
      <c r="I82" s="1139"/>
      <c r="J82" s="1139"/>
      <c r="K82" s="1139"/>
      <c r="L82" s="1139"/>
      <c r="M82" s="1139"/>
    </row>
    <row r="83" spans="4:13" ht="24.75" customHeight="1">
      <c r="D83" s="1139"/>
      <c r="E83" s="1139"/>
      <c r="F83" s="1139"/>
      <c r="G83" s="1139"/>
      <c r="H83" s="1139"/>
      <c r="I83" s="1139"/>
      <c r="J83" s="1139"/>
      <c r="K83" s="1139"/>
      <c r="L83" s="1139"/>
      <c r="M83" s="1139"/>
    </row>
    <row r="84" spans="4:13" ht="24.75" customHeight="1">
      <c r="D84" s="1139"/>
      <c r="E84" s="1139"/>
      <c r="F84" s="1139"/>
      <c r="G84" s="1139"/>
      <c r="H84" s="1139"/>
      <c r="I84" s="1139"/>
      <c r="J84" s="1139"/>
      <c r="K84" s="1139"/>
      <c r="L84" s="1139"/>
      <c r="M84" s="1139"/>
    </row>
    <row r="85" spans="4:13" ht="24.75" customHeight="1">
      <c r="D85" s="1139"/>
      <c r="E85" s="1139"/>
      <c r="F85" s="1139"/>
      <c r="G85" s="1139"/>
      <c r="H85" s="1139"/>
      <c r="I85" s="1139"/>
      <c r="J85" s="1139"/>
      <c r="K85" s="1139"/>
      <c r="L85" s="1139"/>
      <c r="M85" s="1139"/>
    </row>
    <row r="86" spans="4:13" ht="24.75" customHeight="1">
      <c r="D86" s="1139"/>
      <c r="E86" s="1139"/>
      <c r="F86" s="1139"/>
      <c r="G86" s="1139"/>
      <c r="H86" s="1139"/>
      <c r="I86" s="1139"/>
      <c r="J86" s="1139"/>
      <c r="K86" s="1139"/>
      <c r="L86" s="1139"/>
      <c r="M86" s="1139"/>
    </row>
    <row r="87" spans="4:13" ht="24.75" customHeight="1"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</row>
    <row r="88" spans="4:13" ht="24.75" customHeight="1"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</row>
    <row r="89" spans="4:13" ht="24.75" customHeight="1">
      <c r="D89" s="1139"/>
      <c r="E89" s="1139"/>
      <c r="F89" s="1139"/>
      <c r="G89" s="1139"/>
      <c r="H89" s="1139"/>
      <c r="I89" s="1139"/>
      <c r="J89" s="1139"/>
      <c r="K89" s="1139"/>
      <c r="L89" s="1139"/>
      <c r="M89" s="1139"/>
    </row>
    <row r="90" spans="4:13" ht="24.75" customHeight="1">
      <c r="D90" s="1139"/>
      <c r="E90" s="1139"/>
      <c r="F90" s="1139"/>
      <c r="G90" s="1139"/>
      <c r="H90" s="1139"/>
      <c r="I90" s="1139"/>
      <c r="J90" s="1139"/>
      <c r="K90" s="1139"/>
      <c r="L90" s="1139"/>
      <c r="M90" s="1139"/>
    </row>
    <row r="91" spans="4:13" ht="24.75" customHeight="1">
      <c r="D91" s="1139"/>
      <c r="E91" s="1139"/>
      <c r="F91" s="1139"/>
      <c r="G91" s="1139"/>
      <c r="H91" s="1139"/>
      <c r="I91" s="1139"/>
      <c r="J91" s="1139"/>
      <c r="K91" s="1139"/>
      <c r="L91" s="1139"/>
      <c r="M91" s="1139"/>
    </row>
    <row r="92" spans="4:13" ht="24.75" customHeight="1">
      <c r="D92" s="1139"/>
      <c r="E92" s="1139"/>
      <c r="F92" s="1139"/>
      <c r="G92" s="1139"/>
      <c r="H92" s="1139"/>
      <c r="I92" s="1139"/>
      <c r="J92" s="1139"/>
      <c r="K92" s="1139"/>
      <c r="L92" s="1139"/>
      <c r="M92" s="1139"/>
    </row>
    <row r="93" spans="4:13" ht="24.75" customHeight="1">
      <c r="D93" s="1139"/>
      <c r="E93" s="1139"/>
      <c r="F93" s="1139"/>
      <c r="G93" s="1139"/>
      <c r="H93" s="1139"/>
      <c r="I93" s="1139"/>
      <c r="J93" s="1139"/>
      <c r="K93" s="1139"/>
      <c r="L93" s="1139"/>
      <c r="M93" s="1139"/>
    </row>
    <row r="94" spans="4:13" ht="24.75" customHeight="1"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</row>
    <row r="95" spans="4:13" ht="24.75" customHeight="1">
      <c r="D95" s="1139"/>
      <c r="E95" s="1139"/>
      <c r="F95" s="1139"/>
      <c r="G95" s="1139"/>
      <c r="H95" s="1139"/>
      <c r="I95" s="1139"/>
      <c r="J95" s="1139"/>
      <c r="K95" s="1139"/>
      <c r="L95" s="1139"/>
      <c r="M95" s="1139"/>
    </row>
    <row r="96" spans="4:13" ht="24.75" customHeight="1">
      <c r="D96" s="1139"/>
      <c r="E96" s="1139"/>
      <c r="F96" s="1139"/>
      <c r="G96" s="1139"/>
      <c r="H96" s="1139"/>
      <c r="I96" s="1139"/>
      <c r="J96" s="1139"/>
      <c r="K96" s="1139"/>
      <c r="L96" s="1139"/>
      <c r="M96" s="1139"/>
    </row>
    <row r="97" spans="4:13" ht="24.75" customHeight="1"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</row>
    <row r="98" spans="4:13" ht="24.75" customHeight="1">
      <c r="D98" s="1139"/>
      <c r="E98" s="1139"/>
      <c r="F98" s="1139"/>
      <c r="G98" s="1139"/>
      <c r="H98" s="1139"/>
      <c r="I98" s="1139"/>
      <c r="J98" s="1139"/>
      <c r="K98" s="1139"/>
      <c r="L98" s="1139"/>
      <c r="M98" s="1139"/>
    </row>
    <row r="99" spans="4:13" ht="24.75" customHeight="1">
      <c r="D99" s="1139"/>
      <c r="E99" s="1139"/>
      <c r="F99" s="1139"/>
      <c r="G99" s="1139"/>
      <c r="H99" s="1139"/>
      <c r="I99" s="1139"/>
      <c r="J99" s="1139"/>
      <c r="K99" s="1139"/>
      <c r="L99" s="1139"/>
      <c r="M99" s="1139"/>
    </row>
    <row r="100" spans="4:13" ht="24.75" customHeight="1">
      <c r="D100" s="1139"/>
      <c r="E100" s="1139"/>
      <c r="F100" s="1139"/>
      <c r="G100" s="1139"/>
      <c r="H100" s="1139"/>
      <c r="I100" s="1139"/>
      <c r="J100" s="1139"/>
      <c r="K100" s="1139"/>
      <c r="L100" s="1139"/>
      <c r="M100" s="1139"/>
    </row>
    <row r="101" spans="4:13" ht="24.75" customHeight="1">
      <c r="D101" s="1139"/>
      <c r="E101" s="1139"/>
      <c r="F101" s="1139"/>
      <c r="G101" s="1139"/>
      <c r="H101" s="1139"/>
      <c r="I101" s="1139"/>
      <c r="J101" s="1139"/>
      <c r="K101" s="1139"/>
      <c r="L101" s="1139"/>
      <c r="M101" s="1139"/>
    </row>
    <row r="102" spans="4:13" ht="24.75" customHeight="1">
      <c r="D102" s="1139"/>
      <c r="E102" s="1139"/>
      <c r="F102" s="1139"/>
      <c r="G102" s="1139"/>
      <c r="H102" s="1139"/>
      <c r="I102" s="1139"/>
      <c r="J102" s="1139"/>
      <c r="K102" s="1139"/>
      <c r="L102" s="1139"/>
      <c r="M102" s="1139"/>
    </row>
    <row r="103" spans="4:13" ht="24.75" customHeight="1">
      <c r="D103" s="1139"/>
      <c r="E103" s="1139"/>
      <c r="F103" s="1139"/>
      <c r="G103" s="1139"/>
      <c r="H103" s="1139"/>
      <c r="I103" s="1139"/>
      <c r="J103" s="1139"/>
      <c r="K103" s="1139"/>
      <c r="L103" s="1139"/>
      <c r="M103" s="1139"/>
    </row>
    <row r="104" spans="4:13" ht="24.75" customHeight="1">
      <c r="D104" s="1139"/>
      <c r="E104" s="1139"/>
      <c r="F104" s="1139"/>
      <c r="G104" s="1139"/>
      <c r="H104" s="1139"/>
      <c r="I104" s="1139"/>
      <c r="J104" s="1139"/>
      <c r="K104" s="1139"/>
      <c r="L104" s="1139"/>
      <c r="M104" s="1139"/>
    </row>
    <row r="105" spans="4:13" ht="24.75" customHeight="1">
      <c r="D105" s="1139"/>
      <c r="E105" s="1139"/>
      <c r="F105" s="1139"/>
      <c r="G105" s="1139"/>
      <c r="H105" s="1139"/>
      <c r="I105" s="1139"/>
      <c r="J105" s="1139"/>
      <c r="K105" s="1139"/>
      <c r="L105" s="1139"/>
      <c r="M105" s="1139"/>
    </row>
    <row r="106" spans="4:13" ht="24.75" customHeight="1">
      <c r="D106" s="1139"/>
      <c r="E106" s="1139"/>
      <c r="F106" s="1139"/>
      <c r="G106" s="1139"/>
      <c r="H106" s="1139"/>
      <c r="I106" s="1139"/>
      <c r="J106" s="1139"/>
      <c r="K106" s="1139"/>
      <c r="L106" s="1139"/>
      <c r="M106" s="1139"/>
    </row>
    <row r="107" spans="4:13" ht="24.75" customHeight="1">
      <c r="D107" s="1139"/>
      <c r="E107" s="1139"/>
      <c r="F107" s="1139"/>
      <c r="G107" s="1139"/>
      <c r="H107" s="1139"/>
      <c r="I107" s="1139"/>
      <c r="J107" s="1139"/>
      <c r="K107" s="1139"/>
      <c r="L107" s="1139"/>
      <c r="M107" s="1139"/>
    </row>
    <row r="108" spans="4:13" ht="24.75" customHeight="1">
      <c r="D108" s="1139"/>
      <c r="E108" s="1139"/>
      <c r="F108" s="1139"/>
      <c r="G108" s="1139"/>
      <c r="H108" s="1139"/>
      <c r="I108" s="1139"/>
      <c r="J108" s="1139"/>
      <c r="K108" s="1139"/>
      <c r="L108" s="1139"/>
      <c r="M108" s="1139"/>
    </row>
    <row r="109" spans="4:13" ht="24.75" customHeight="1">
      <c r="D109" s="1139"/>
      <c r="E109" s="1139"/>
      <c r="F109" s="1139"/>
      <c r="G109" s="1139"/>
      <c r="H109" s="1139"/>
      <c r="I109" s="1139"/>
      <c r="J109" s="1139"/>
      <c r="K109" s="1139"/>
      <c r="L109" s="1139"/>
      <c r="M109" s="1139"/>
    </row>
    <row r="110" spans="4:13" ht="24.75" customHeight="1">
      <c r="D110" s="1139"/>
      <c r="E110" s="1139"/>
      <c r="F110" s="1139"/>
      <c r="G110" s="1139"/>
      <c r="H110" s="1139"/>
      <c r="I110" s="1139"/>
      <c r="J110" s="1139"/>
      <c r="K110" s="1139"/>
      <c r="L110" s="1139"/>
      <c r="M110" s="1139"/>
    </row>
    <row r="111" spans="4:13" ht="24.75" customHeight="1">
      <c r="D111" s="1139"/>
      <c r="E111" s="1139"/>
      <c r="F111" s="1139"/>
      <c r="G111" s="1139"/>
      <c r="H111" s="1139"/>
      <c r="I111" s="1139"/>
      <c r="J111" s="1139"/>
      <c r="K111" s="1139"/>
      <c r="L111" s="1139"/>
      <c r="M111" s="1139"/>
    </row>
    <row r="112" spans="4:13" ht="24.75" customHeight="1">
      <c r="D112" s="1139"/>
      <c r="E112" s="1139"/>
      <c r="F112" s="1139"/>
      <c r="G112" s="1139"/>
      <c r="H112" s="1139"/>
      <c r="I112" s="1139"/>
      <c r="J112" s="1139"/>
      <c r="K112" s="1139"/>
      <c r="L112" s="1139"/>
      <c r="M112" s="1139"/>
    </row>
    <row r="113" spans="4:13" ht="24.75" customHeight="1">
      <c r="D113" s="1139"/>
      <c r="E113" s="1139"/>
      <c r="F113" s="1139"/>
      <c r="G113" s="1139"/>
      <c r="H113" s="1139"/>
      <c r="I113" s="1139"/>
      <c r="J113" s="1139"/>
      <c r="K113" s="1139"/>
      <c r="L113" s="1139"/>
      <c r="M113" s="1139"/>
    </row>
    <row r="114" spans="4:13" ht="24.75" customHeight="1">
      <c r="D114" s="1139"/>
      <c r="E114" s="1139"/>
      <c r="F114" s="1139"/>
      <c r="G114" s="1139"/>
      <c r="H114" s="1139"/>
      <c r="I114" s="1139"/>
      <c r="J114" s="1139"/>
      <c r="K114" s="1139"/>
      <c r="L114" s="1139"/>
      <c r="M114" s="1139"/>
    </row>
    <row r="115" spans="4:13" ht="24.75" customHeight="1">
      <c r="D115" s="1139"/>
      <c r="E115" s="1139"/>
      <c r="F115" s="1139"/>
      <c r="G115" s="1139"/>
      <c r="H115" s="1139"/>
      <c r="I115" s="1139"/>
      <c r="J115" s="1139"/>
      <c r="K115" s="1139"/>
      <c r="L115" s="1139"/>
      <c r="M115" s="1139"/>
    </row>
    <row r="116" spans="4:13" ht="24.75" customHeight="1">
      <c r="D116" s="1139"/>
      <c r="E116" s="1139"/>
      <c r="F116" s="1139"/>
      <c r="G116" s="1139"/>
      <c r="H116" s="1139"/>
      <c r="I116" s="1139"/>
      <c r="J116" s="1139"/>
      <c r="K116" s="1139"/>
      <c r="L116" s="1139"/>
      <c r="M116" s="1139"/>
    </row>
    <row r="117" spans="4:13" ht="24.75" customHeight="1">
      <c r="D117" s="1139"/>
      <c r="E117" s="1139"/>
      <c r="F117" s="1139"/>
      <c r="G117" s="1139"/>
      <c r="H117" s="1139"/>
      <c r="I117" s="1139"/>
      <c r="J117" s="1139"/>
      <c r="K117" s="1139"/>
      <c r="L117" s="1139"/>
      <c r="M117" s="1139"/>
    </row>
    <row r="118" spans="4:13" ht="24.75" customHeight="1"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</row>
    <row r="119" spans="4:13" ht="24.75" customHeight="1">
      <c r="D119" s="1139"/>
      <c r="E119" s="1139"/>
      <c r="F119" s="1139"/>
      <c r="G119" s="1139"/>
      <c r="H119" s="1139"/>
      <c r="I119" s="1139"/>
      <c r="J119" s="1139"/>
      <c r="K119" s="1139"/>
      <c r="L119" s="1139"/>
      <c r="M119" s="1139"/>
    </row>
    <row r="120" spans="4:13" ht="24.75" customHeight="1">
      <c r="D120" s="1139"/>
      <c r="E120" s="1139"/>
      <c r="F120" s="1139"/>
      <c r="G120" s="1139"/>
      <c r="H120" s="1139"/>
      <c r="I120" s="1139"/>
      <c r="J120" s="1139"/>
      <c r="K120" s="1139"/>
      <c r="L120" s="1139"/>
      <c r="M120" s="1139"/>
    </row>
    <row r="121" spans="4:13" ht="24.75" customHeight="1">
      <c r="D121" s="1139"/>
      <c r="E121" s="1139"/>
      <c r="F121" s="1139"/>
      <c r="G121" s="1139"/>
      <c r="H121" s="1139"/>
      <c r="I121" s="1139"/>
      <c r="J121" s="1139"/>
      <c r="K121" s="1139"/>
      <c r="L121" s="1139"/>
      <c r="M121" s="1139"/>
    </row>
    <row r="122" spans="4:13" ht="24.75" customHeight="1">
      <c r="D122" s="1139"/>
      <c r="E122" s="1139"/>
      <c r="F122" s="1139"/>
      <c r="G122" s="1139"/>
      <c r="H122" s="1139"/>
      <c r="I122" s="1139"/>
      <c r="J122" s="1139"/>
      <c r="K122" s="1139"/>
      <c r="L122" s="1139"/>
      <c r="M122" s="1139"/>
    </row>
    <row r="123" spans="4:13" ht="24.75" customHeight="1">
      <c r="D123" s="1139"/>
      <c r="E123" s="1139"/>
      <c r="F123" s="1139"/>
      <c r="G123" s="1139"/>
      <c r="H123" s="1139"/>
      <c r="I123" s="1139"/>
      <c r="J123" s="1139"/>
      <c r="K123" s="1139"/>
      <c r="L123" s="1139"/>
      <c r="M123" s="1139"/>
    </row>
    <row r="124" spans="4:13" ht="24.75" customHeight="1">
      <c r="D124" s="1139"/>
      <c r="E124" s="1139"/>
      <c r="F124" s="1139"/>
      <c r="G124" s="1139"/>
      <c r="H124" s="1139"/>
      <c r="I124" s="1139"/>
      <c r="J124" s="1139"/>
      <c r="K124" s="1139"/>
      <c r="L124" s="1139"/>
      <c r="M124" s="1139"/>
    </row>
    <row r="125" spans="4:13" ht="24.75" customHeight="1">
      <c r="D125" s="1139"/>
      <c r="E125" s="1139"/>
      <c r="F125" s="1139"/>
      <c r="G125" s="1139"/>
      <c r="H125" s="1139"/>
      <c r="I125" s="1139"/>
      <c r="J125" s="1139"/>
      <c r="K125" s="1139"/>
      <c r="L125" s="1139"/>
      <c r="M125" s="1139"/>
    </row>
    <row r="126" spans="4:13" ht="24.75" customHeight="1">
      <c r="D126" s="1139"/>
      <c r="E126" s="1139"/>
      <c r="F126" s="1139"/>
      <c r="G126" s="1139"/>
      <c r="H126" s="1139"/>
      <c r="I126" s="1139"/>
      <c r="J126" s="1139"/>
      <c r="K126" s="1139"/>
      <c r="L126" s="1139"/>
      <c r="M126" s="1139"/>
    </row>
    <row r="127" spans="4:13" ht="24.75" customHeight="1">
      <c r="D127" s="1139"/>
      <c r="E127" s="1139"/>
      <c r="F127" s="1139"/>
      <c r="G127" s="1139"/>
      <c r="H127" s="1139"/>
      <c r="I127" s="1139"/>
      <c r="J127" s="1139"/>
      <c r="K127" s="1139"/>
      <c r="L127" s="1139"/>
      <c r="M127" s="1139"/>
    </row>
    <row r="128" spans="4:13" ht="24.75" customHeight="1">
      <c r="D128" s="1139"/>
      <c r="E128" s="1139"/>
      <c r="F128" s="1139"/>
      <c r="G128" s="1139"/>
      <c r="H128" s="1139"/>
      <c r="I128" s="1139"/>
      <c r="J128" s="1139"/>
      <c r="K128" s="1139"/>
      <c r="L128" s="1139"/>
      <c r="M128" s="1139"/>
    </row>
    <row r="129" spans="4:13" ht="24.75" customHeight="1">
      <c r="D129" s="1139"/>
      <c r="E129" s="1139"/>
      <c r="F129" s="1139"/>
      <c r="G129" s="1139"/>
      <c r="H129" s="1139"/>
      <c r="I129" s="1139"/>
      <c r="J129" s="1139"/>
      <c r="K129" s="1139"/>
      <c r="L129" s="1139"/>
      <c r="M129" s="1139"/>
    </row>
    <row r="130" spans="4:13" ht="24.75" customHeight="1">
      <c r="D130" s="1139"/>
      <c r="E130" s="1139"/>
      <c r="F130" s="1139"/>
      <c r="G130" s="1139"/>
      <c r="H130" s="1139"/>
      <c r="I130" s="1139"/>
      <c r="J130" s="1139"/>
      <c r="K130" s="1139"/>
      <c r="L130" s="1139"/>
      <c r="M130" s="1139"/>
    </row>
    <row r="131" spans="4:13" ht="24.75" customHeight="1">
      <c r="D131" s="1139"/>
      <c r="E131" s="1139"/>
      <c r="F131" s="1139"/>
      <c r="G131" s="1139"/>
      <c r="H131" s="1139"/>
      <c r="I131" s="1139"/>
      <c r="J131" s="1139"/>
      <c r="K131" s="1139"/>
      <c r="L131" s="1139"/>
      <c r="M131" s="1139"/>
    </row>
    <row r="132" spans="4:13" ht="24.75" customHeight="1">
      <c r="D132" s="1139"/>
      <c r="E132" s="1139"/>
      <c r="F132" s="1139"/>
      <c r="G132" s="1139"/>
      <c r="H132" s="1139"/>
      <c r="I132" s="1139"/>
      <c r="J132" s="1139"/>
      <c r="K132" s="1139"/>
      <c r="L132" s="1139"/>
      <c r="M132" s="1139"/>
    </row>
    <row r="133" spans="4:13" ht="24.75" customHeight="1">
      <c r="D133" s="1139"/>
      <c r="E133" s="1139"/>
      <c r="F133" s="1139"/>
      <c r="G133" s="1139"/>
      <c r="H133" s="1139"/>
      <c r="I133" s="1139"/>
      <c r="J133" s="1139"/>
      <c r="K133" s="1139"/>
      <c r="L133" s="1139"/>
      <c r="M133" s="1139"/>
    </row>
    <row r="134" spans="4:13" ht="24.75" customHeight="1">
      <c r="D134" s="1139"/>
      <c r="E134" s="1139"/>
      <c r="F134" s="1139"/>
      <c r="G134" s="1139"/>
      <c r="H134" s="1139"/>
      <c r="I134" s="1139"/>
      <c r="J134" s="1139"/>
      <c r="K134" s="1139"/>
      <c r="L134" s="1139"/>
      <c r="M134" s="1139"/>
    </row>
    <row r="135" spans="4:13" ht="24.75" customHeight="1">
      <c r="D135" s="1139"/>
      <c r="E135" s="1139"/>
      <c r="F135" s="1139"/>
      <c r="G135" s="1139"/>
      <c r="H135" s="1139"/>
      <c r="I135" s="1139"/>
      <c r="J135" s="1139"/>
      <c r="K135" s="1139"/>
      <c r="L135" s="1139"/>
      <c r="M135" s="1139"/>
    </row>
    <row r="136" spans="4:13" ht="24.75" customHeight="1">
      <c r="D136" s="1139"/>
      <c r="E136" s="1139"/>
      <c r="F136" s="1139"/>
      <c r="G136" s="1139"/>
      <c r="H136" s="1139"/>
      <c r="I136" s="1139"/>
      <c r="J136" s="1139"/>
      <c r="K136" s="1139"/>
      <c r="L136" s="1139"/>
      <c r="M136" s="1139"/>
    </row>
    <row r="137" spans="4:13" ht="24.75" customHeight="1">
      <c r="D137" s="1139"/>
      <c r="E137" s="1139"/>
      <c r="F137" s="1139"/>
      <c r="G137" s="1139"/>
      <c r="H137" s="1139"/>
      <c r="I137" s="1139"/>
      <c r="J137" s="1139"/>
      <c r="K137" s="1139"/>
      <c r="L137" s="1139"/>
      <c r="M137" s="1139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B2" sqref="B2:G2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426" t="s">
        <v>418</v>
      </c>
      <c r="C1" s="1426"/>
      <c r="D1" s="1426"/>
      <c r="E1" s="1426"/>
      <c r="F1" s="1426"/>
      <c r="G1" s="1426"/>
      <c r="H1" s="52"/>
    </row>
    <row r="2" spans="2:8" ht="15.75">
      <c r="B2" s="1569" t="s">
        <v>170</v>
      </c>
      <c r="C2" s="1569"/>
      <c r="D2" s="1569"/>
      <c r="E2" s="1569"/>
      <c r="F2" s="1569"/>
      <c r="G2" s="1569"/>
      <c r="H2" s="52"/>
    </row>
    <row r="3" spans="2:7" ht="15.75">
      <c r="B3" s="1569" t="s">
        <v>1184</v>
      </c>
      <c r="C3" s="1569"/>
      <c r="D3" s="1569"/>
      <c r="E3" s="1569"/>
      <c r="F3" s="1569"/>
      <c r="G3" s="1569"/>
    </row>
    <row r="4" spans="2:7" ht="12.75">
      <c r="B4" s="1426" t="s">
        <v>1574</v>
      </c>
      <c r="C4" s="1426"/>
      <c r="D4" s="1426"/>
      <c r="E4" s="1426"/>
      <c r="F4" s="1426"/>
      <c r="G4" s="1426"/>
    </row>
    <row r="5" spans="5:7" ht="13.5" thickBot="1">
      <c r="E5" s="52"/>
      <c r="F5" s="1565" t="s">
        <v>932</v>
      </c>
      <c r="G5" s="1565"/>
    </row>
    <row r="6" spans="2:7" ht="13.5" thickTop="1">
      <c r="B6" s="216"/>
      <c r="C6" s="1377" t="s">
        <v>931</v>
      </c>
      <c r="D6" s="1378"/>
      <c r="E6" s="1566"/>
      <c r="F6" s="1567" t="s">
        <v>122</v>
      </c>
      <c r="G6" s="1568"/>
    </row>
    <row r="7" spans="2:7" ht="15" thickBot="1">
      <c r="B7" s="217" t="s">
        <v>1185</v>
      </c>
      <c r="C7" s="1338" t="s">
        <v>700</v>
      </c>
      <c r="D7" s="1338" t="s">
        <v>95</v>
      </c>
      <c r="E7" s="1339" t="s">
        <v>1258</v>
      </c>
      <c r="F7" s="1340" t="s">
        <v>95</v>
      </c>
      <c r="G7" s="1341" t="s">
        <v>1652</v>
      </c>
    </row>
    <row r="8" spans="2:7" ht="12.75">
      <c r="B8" s="218" t="s">
        <v>1186</v>
      </c>
      <c r="C8" s="206">
        <v>22116.6</v>
      </c>
      <c r="D8" s="206">
        <v>37459.4</v>
      </c>
      <c r="E8" s="206">
        <v>30018.6</v>
      </c>
      <c r="F8" s="190">
        <v>69.37232666865614</v>
      </c>
      <c r="G8" s="191">
        <v>-19.863639033193277</v>
      </c>
    </row>
    <row r="9" spans="2:12" ht="12.75">
      <c r="B9" s="219" t="s">
        <v>1187</v>
      </c>
      <c r="C9" s="207">
        <v>14334</v>
      </c>
      <c r="D9" s="207">
        <v>26263.1</v>
      </c>
      <c r="E9" s="207">
        <v>19049.3</v>
      </c>
      <c r="F9" s="192">
        <v>83.22240826008091</v>
      </c>
      <c r="G9" s="193">
        <v>-27.467435298955568</v>
      </c>
      <c r="J9" s="17"/>
      <c r="K9" s="17"/>
      <c r="L9" s="17"/>
    </row>
    <row r="10" spans="2:12" ht="12.75">
      <c r="B10" s="219" t="s">
        <v>1188</v>
      </c>
      <c r="C10" s="207">
        <v>825.3</v>
      </c>
      <c r="D10" s="207">
        <v>1451.3</v>
      </c>
      <c r="E10" s="207">
        <v>422.4</v>
      </c>
      <c r="F10" s="192">
        <v>75.851205622198</v>
      </c>
      <c r="G10" s="193">
        <v>-70.89505960173639</v>
      </c>
      <c r="J10" s="17"/>
      <c r="K10" s="17"/>
      <c r="L10" s="17"/>
    </row>
    <row r="11" spans="2:12" ht="12.75">
      <c r="B11" s="220" t="s">
        <v>1189</v>
      </c>
      <c r="C11" s="207">
        <v>824.8</v>
      </c>
      <c r="D11" s="207">
        <v>1380.3</v>
      </c>
      <c r="E11" s="207">
        <v>422.4</v>
      </c>
      <c r="F11" s="192">
        <v>67.34966052376335</v>
      </c>
      <c r="G11" s="193">
        <v>-69.39795696587699</v>
      </c>
      <c r="J11" s="17"/>
      <c r="K11" s="17"/>
      <c r="L11" s="17"/>
    </row>
    <row r="12" spans="2:12" ht="12.75">
      <c r="B12" s="220" t="s">
        <v>163</v>
      </c>
      <c r="C12" s="207">
        <v>0.5</v>
      </c>
      <c r="D12" s="207">
        <v>71</v>
      </c>
      <c r="E12" s="207">
        <v>0</v>
      </c>
      <c r="F12" s="192" t="s">
        <v>65</v>
      </c>
      <c r="G12" s="193" t="s">
        <v>65</v>
      </c>
      <c r="J12" s="17"/>
      <c r="K12" s="17"/>
      <c r="L12" s="17"/>
    </row>
    <row r="13" spans="2:12" ht="12.75">
      <c r="B13" s="219" t="s">
        <v>1230</v>
      </c>
      <c r="C13" s="207">
        <v>1489.7</v>
      </c>
      <c r="D13" s="207">
        <v>1690.7</v>
      </c>
      <c r="E13" s="207">
        <v>2853.8</v>
      </c>
      <c r="F13" s="192">
        <v>13.492649526750352</v>
      </c>
      <c r="G13" s="193">
        <v>68.79399065475839</v>
      </c>
      <c r="J13" s="17"/>
      <c r="K13" s="17"/>
      <c r="L13" s="17"/>
    </row>
    <row r="14" spans="2:12" ht="12.75">
      <c r="B14" s="221" t="s">
        <v>25</v>
      </c>
      <c r="C14" s="208">
        <v>5467.6</v>
      </c>
      <c r="D14" s="208">
        <v>8054.3</v>
      </c>
      <c r="E14" s="208">
        <v>7693.1</v>
      </c>
      <c r="F14" s="194">
        <v>47.30960567707952</v>
      </c>
      <c r="G14" s="195">
        <v>-4.484561041927912</v>
      </c>
      <c r="J14" s="17"/>
      <c r="K14" s="17"/>
      <c r="L14" s="17"/>
    </row>
    <row r="15" spans="2:12" ht="12.75">
      <c r="B15" s="218" t="s">
        <v>1231</v>
      </c>
      <c r="C15" s="206">
        <v>6475.6</v>
      </c>
      <c r="D15" s="206">
        <v>10903</v>
      </c>
      <c r="E15" s="206">
        <v>10243</v>
      </c>
      <c r="F15" s="196">
        <v>68.37049848662674</v>
      </c>
      <c r="G15" s="197">
        <v>-6.053379803723746</v>
      </c>
      <c r="J15" s="17"/>
      <c r="K15" s="17"/>
      <c r="L15" s="17"/>
    </row>
    <row r="16" spans="2:12" ht="12.75">
      <c r="B16" s="219" t="s">
        <v>1187</v>
      </c>
      <c r="C16" s="207">
        <v>5894.7</v>
      </c>
      <c r="D16" s="207">
        <v>8702.2</v>
      </c>
      <c r="E16" s="207">
        <v>7455.1</v>
      </c>
      <c r="F16" s="192">
        <v>47.6275298149185</v>
      </c>
      <c r="G16" s="193">
        <v>-14.330858863275955</v>
      </c>
      <c r="J16" s="17"/>
      <c r="K16" s="17"/>
      <c r="L16" s="17"/>
    </row>
    <row r="17" spans="2:12" ht="12.75">
      <c r="B17" s="219" t="s">
        <v>1188</v>
      </c>
      <c r="C17" s="207">
        <v>352.4</v>
      </c>
      <c r="D17" s="207">
        <v>757.9</v>
      </c>
      <c r="E17" s="207">
        <v>455.2</v>
      </c>
      <c r="F17" s="192">
        <v>115.06810442678774</v>
      </c>
      <c r="G17" s="193">
        <v>-39.939305977041826</v>
      </c>
      <c r="J17" s="17"/>
      <c r="K17" s="17"/>
      <c r="L17" s="17"/>
    </row>
    <row r="18" spans="2:12" ht="12.75">
      <c r="B18" s="221" t="s">
        <v>1230</v>
      </c>
      <c r="C18" s="208">
        <v>228.5</v>
      </c>
      <c r="D18" s="208">
        <v>1442.9</v>
      </c>
      <c r="E18" s="208">
        <v>2332.7</v>
      </c>
      <c r="F18" s="194">
        <v>531.4660831509848</v>
      </c>
      <c r="G18" s="195">
        <v>61.66747522350819</v>
      </c>
      <c r="J18" s="17"/>
      <c r="K18" s="17"/>
      <c r="L18" s="17"/>
    </row>
    <row r="19" spans="2:12" ht="12.75">
      <c r="B19" s="218" t="s">
        <v>164</v>
      </c>
      <c r="C19" s="209">
        <v>15641</v>
      </c>
      <c r="D19" s="209">
        <v>26556.4</v>
      </c>
      <c r="E19" s="209">
        <v>19775.6</v>
      </c>
      <c r="F19" s="196">
        <v>69.78709801163608</v>
      </c>
      <c r="G19" s="197">
        <v>-25.53358135891913</v>
      </c>
      <c r="J19" s="17"/>
      <c r="K19" s="17"/>
      <c r="L19" s="17"/>
    </row>
    <row r="20" spans="2:12" ht="12.75">
      <c r="B20" s="219" t="s">
        <v>1187</v>
      </c>
      <c r="C20" s="210">
        <v>8439.3</v>
      </c>
      <c r="D20" s="210">
        <v>17560.9</v>
      </c>
      <c r="E20" s="210">
        <v>11594.2</v>
      </c>
      <c r="F20" s="192">
        <v>108.08479376251583</v>
      </c>
      <c r="G20" s="193">
        <v>-33.97718795733704</v>
      </c>
      <c r="J20" s="17"/>
      <c r="K20" s="17"/>
      <c r="L20" s="17"/>
    </row>
    <row r="21" spans="2:12" ht="12.75">
      <c r="B21" s="219" t="s">
        <v>1188</v>
      </c>
      <c r="C21" s="210">
        <v>472.9</v>
      </c>
      <c r="D21" s="210">
        <v>693.4</v>
      </c>
      <c r="E21" s="210">
        <v>-32.8</v>
      </c>
      <c r="F21" s="192">
        <v>46.62719390991753</v>
      </c>
      <c r="G21" s="193">
        <v>-104.73031439284685</v>
      </c>
      <c r="J21" s="17"/>
      <c r="K21" s="17"/>
      <c r="L21" s="17"/>
    </row>
    <row r="22" spans="2:12" ht="12.75">
      <c r="B22" s="219" t="s">
        <v>1230</v>
      </c>
      <c r="C22" s="207">
        <v>1261.2</v>
      </c>
      <c r="D22" s="207">
        <v>247.8</v>
      </c>
      <c r="E22" s="207">
        <v>521.1</v>
      </c>
      <c r="F22" s="192">
        <v>-80.35204567078974</v>
      </c>
      <c r="G22" s="193">
        <v>110.29055690072657</v>
      </c>
      <c r="J22" s="17"/>
      <c r="K22" s="17"/>
      <c r="L22" s="17"/>
    </row>
    <row r="23" spans="2:12" ht="12.75">
      <c r="B23" s="221" t="s">
        <v>25</v>
      </c>
      <c r="C23" s="208">
        <v>5467.6</v>
      </c>
      <c r="D23" s="208">
        <v>8054.3</v>
      </c>
      <c r="E23" s="208">
        <v>7693.1</v>
      </c>
      <c r="F23" s="194">
        <v>47.30960567707952</v>
      </c>
      <c r="G23" s="195">
        <v>-4.484561041927912</v>
      </c>
      <c r="J23" s="17"/>
      <c r="K23" s="17"/>
      <c r="L23" s="17"/>
    </row>
    <row r="24" spans="2:7" ht="12.75">
      <c r="B24" s="218" t="s">
        <v>1656</v>
      </c>
      <c r="C24" s="206">
        <v>19007.3</v>
      </c>
      <c r="D24" s="206">
        <v>27113</v>
      </c>
      <c r="E24" s="206">
        <v>27836.6</v>
      </c>
      <c r="F24" s="196">
        <v>42.645194214854314</v>
      </c>
      <c r="G24" s="197">
        <v>2.6688304503374574</v>
      </c>
    </row>
    <row r="25" spans="2:7" ht="12.75">
      <c r="B25" s="219" t="s">
        <v>1232</v>
      </c>
      <c r="C25" s="207">
        <v>14595.2</v>
      </c>
      <c r="D25" s="207">
        <v>22552.7</v>
      </c>
      <c r="E25" s="207">
        <v>25072.3</v>
      </c>
      <c r="F25" s="192">
        <v>54.52134948476212</v>
      </c>
      <c r="G25" s="193">
        <v>11.172054787231678</v>
      </c>
    </row>
    <row r="26" spans="2:7" ht="12.75">
      <c r="B26" s="219" t="s">
        <v>848</v>
      </c>
      <c r="C26" s="207">
        <v>2124.1</v>
      </c>
      <c r="D26" s="207">
        <v>2723.5</v>
      </c>
      <c r="E26" s="207">
        <v>1806.1</v>
      </c>
      <c r="F26" s="192">
        <v>28.219010404406582</v>
      </c>
      <c r="G26" s="193">
        <v>-33.68459702588581</v>
      </c>
    </row>
    <row r="27" spans="2:7" ht="12.75">
      <c r="B27" s="219" t="s">
        <v>1233</v>
      </c>
      <c r="C27" s="207">
        <v>1212.7</v>
      </c>
      <c r="D27" s="207">
        <v>2273.2</v>
      </c>
      <c r="E27" s="207">
        <v>1859.6</v>
      </c>
      <c r="F27" s="192">
        <v>87.44949286715591</v>
      </c>
      <c r="G27" s="193">
        <v>-18.194615519971844</v>
      </c>
    </row>
    <row r="28" spans="2:7" ht="12.75">
      <c r="B28" s="219" t="s">
        <v>462</v>
      </c>
      <c r="C28" s="207">
        <v>-15.9</v>
      </c>
      <c r="D28" s="207">
        <v>20.7</v>
      </c>
      <c r="E28" s="207">
        <v>49.4</v>
      </c>
      <c r="F28" s="192">
        <v>-230.18867924528303</v>
      </c>
      <c r="G28" s="193">
        <v>138.64734299516908</v>
      </c>
    </row>
    <row r="29" spans="2:7" ht="12.75">
      <c r="B29" s="222" t="s">
        <v>1234</v>
      </c>
      <c r="C29" s="207">
        <v>537</v>
      </c>
      <c r="D29" s="207">
        <v>81.4</v>
      </c>
      <c r="E29" s="207">
        <v>399.2</v>
      </c>
      <c r="F29" s="192">
        <v>-84.8417132216015</v>
      </c>
      <c r="G29" s="193">
        <v>390.4176904176903</v>
      </c>
    </row>
    <row r="30" spans="2:7" ht="12.75">
      <c r="B30" s="219" t="s">
        <v>463</v>
      </c>
      <c r="C30" s="207">
        <v>554.2</v>
      </c>
      <c r="D30" s="207">
        <v>-538.5</v>
      </c>
      <c r="E30" s="207">
        <v>-1350</v>
      </c>
      <c r="F30" s="192">
        <v>-197.1670876939733</v>
      </c>
      <c r="G30" s="193">
        <v>150.69637883008355</v>
      </c>
    </row>
    <row r="31" spans="2:7" ht="12.75">
      <c r="B31" s="223" t="s">
        <v>464</v>
      </c>
      <c r="C31" s="198">
        <v>3366.3</v>
      </c>
      <c r="D31" s="198">
        <v>556.6000000000058</v>
      </c>
      <c r="E31" s="198">
        <v>8061</v>
      </c>
      <c r="F31" s="199">
        <v>-83.46552594837043</v>
      </c>
      <c r="G31" s="200">
        <v>1348.2572763205021</v>
      </c>
    </row>
    <row r="32" spans="2:7" ht="12.75">
      <c r="B32" s="218" t="s">
        <v>1235</v>
      </c>
      <c r="C32" s="211">
        <v>-3366.3</v>
      </c>
      <c r="D32" s="211">
        <v>-556.6</v>
      </c>
      <c r="E32" s="211">
        <v>-8061</v>
      </c>
      <c r="F32" s="196">
        <v>-83.46552594837061</v>
      </c>
      <c r="G32" s="197">
        <v>1348.2572763205173</v>
      </c>
    </row>
    <row r="33" spans="2:7" ht="12.75">
      <c r="B33" s="219" t="s">
        <v>1236</v>
      </c>
      <c r="C33" s="212">
        <v>-3991.4</v>
      </c>
      <c r="D33" s="212">
        <v>-715.5</v>
      </c>
      <c r="E33" s="212">
        <v>-8787.4</v>
      </c>
      <c r="F33" s="192">
        <v>-82.07395901187553</v>
      </c>
      <c r="G33" s="193">
        <v>1128.1481481481483</v>
      </c>
    </row>
    <row r="34" spans="2:7" ht="12.75">
      <c r="B34" s="219" t="s">
        <v>1237</v>
      </c>
      <c r="C34" s="212">
        <v>0</v>
      </c>
      <c r="D34" s="212">
        <v>0</v>
      </c>
      <c r="E34" s="212">
        <v>0</v>
      </c>
      <c r="F34" s="192" t="s">
        <v>65</v>
      </c>
      <c r="G34" s="193" t="s">
        <v>65</v>
      </c>
    </row>
    <row r="35" spans="2:7" ht="12.75">
      <c r="B35" s="220" t="s">
        <v>165</v>
      </c>
      <c r="C35" s="213">
        <v>0</v>
      </c>
      <c r="D35" s="213">
        <v>0</v>
      </c>
      <c r="E35" s="213">
        <v>0</v>
      </c>
      <c r="F35" s="192" t="s">
        <v>65</v>
      </c>
      <c r="G35" s="193" t="s">
        <v>65</v>
      </c>
    </row>
    <row r="36" spans="2:7" ht="12.75">
      <c r="B36" s="220" t="s">
        <v>166</v>
      </c>
      <c r="C36" s="212">
        <v>0</v>
      </c>
      <c r="D36" s="212">
        <v>0</v>
      </c>
      <c r="E36" s="212">
        <v>0</v>
      </c>
      <c r="F36" s="192" t="s">
        <v>65</v>
      </c>
      <c r="G36" s="193" t="s">
        <v>65</v>
      </c>
    </row>
    <row r="37" spans="2:7" ht="12.75">
      <c r="B37" s="220" t="s">
        <v>167</v>
      </c>
      <c r="C37" s="212">
        <v>0</v>
      </c>
      <c r="D37" s="212">
        <v>0</v>
      </c>
      <c r="E37" s="212">
        <v>0</v>
      </c>
      <c r="F37" s="192" t="s">
        <v>65</v>
      </c>
      <c r="G37" s="193" t="s">
        <v>65</v>
      </c>
    </row>
    <row r="38" spans="2:7" ht="12.75">
      <c r="B38" s="220" t="s">
        <v>1238</v>
      </c>
      <c r="C38" s="212">
        <v>0</v>
      </c>
      <c r="D38" s="212">
        <v>0</v>
      </c>
      <c r="E38" s="212">
        <v>0</v>
      </c>
      <c r="F38" s="192" t="s">
        <v>65</v>
      </c>
      <c r="G38" s="193" t="s">
        <v>65</v>
      </c>
    </row>
    <row r="39" spans="2:7" ht="12.75">
      <c r="B39" s="220" t="s">
        <v>465</v>
      </c>
      <c r="C39" s="213">
        <v>-3998.7</v>
      </c>
      <c r="D39" s="213">
        <v>-781.6</v>
      </c>
      <c r="E39" s="213">
        <v>-8880.4</v>
      </c>
      <c r="F39" s="192">
        <v>-80.45364743541651</v>
      </c>
      <c r="G39" s="193">
        <v>1036.1821903787104</v>
      </c>
    </row>
    <row r="40" spans="2:7" ht="12.75">
      <c r="B40" s="220" t="s">
        <v>466</v>
      </c>
      <c r="C40" s="213">
        <v>7.3</v>
      </c>
      <c r="D40" s="213">
        <v>66.1</v>
      </c>
      <c r="E40" s="213">
        <v>93</v>
      </c>
      <c r="F40" s="192">
        <v>805.4794520547946</v>
      </c>
      <c r="G40" s="193">
        <v>40.69591527987899</v>
      </c>
    </row>
    <row r="41" spans="2:7" ht="13.5" thickBot="1">
      <c r="B41" s="224" t="s">
        <v>168</v>
      </c>
      <c r="C41" s="214">
        <v>625.1</v>
      </c>
      <c r="D41" s="214">
        <v>158.9</v>
      </c>
      <c r="E41" s="214">
        <v>726.4</v>
      </c>
      <c r="F41" s="201">
        <v>-74.58006718924972</v>
      </c>
      <c r="G41" s="202">
        <v>357.1428571428571</v>
      </c>
    </row>
    <row r="42" spans="2:7" ht="13.5" thickTop="1">
      <c r="B42" s="203"/>
      <c r="C42" s="35"/>
      <c r="D42" s="35"/>
      <c r="E42" s="35"/>
      <c r="F42" s="35"/>
      <c r="G42" s="35"/>
    </row>
    <row r="43" spans="2:12" ht="42.75" customHeight="1">
      <c r="B43" s="1564" t="s">
        <v>1575</v>
      </c>
      <c r="C43" s="1564"/>
      <c r="D43" s="1564"/>
      <c r="E43" s="1564"/>
      <c r="F43" s="1564"/>
      <c r="G43" s="1564"/>
      <c r="H43" s="283"/>
      <c r="I43" s="283"/>
      <c r="J43" s="283"/>
      <c r="K43" s="283"/>
      <c r="L43" s="283"/>
    </row>
    <row r="44" spans="2:7" ht="12.75">
      <c r="B44" s="307" t="s">
        <v>1086</v>
      </c>
      <c r="C44" s="35"/>
      <c r="D44" s="35"/>
      <c r="E44" s="35"/>
      <c r="F44" s="35"/>
      <c r="G44" s="35"/>
    </row>
    <row r="45" spans="2:7" ht="12.75">
      <c r="B45" s="203" t="s">
        <v>1239</v>
      </c>
      <c r="C45" s="35"/>
      <c r="D45" s="35"/>
      <c r="E45" s="35"/>
      <c r="F45" s="35"/>
      <c r="G45" s="35"/>
    </row>
    <row r="46" spans="2:7" ht="12.75">
      <c r="B46" s="204" t="s">
        <v>467</v>
      </c>
      <c r="C46" s="35"/>
      <c r="D46" s="35"/>
      <c r="E46" s="35"/>
      <c r="F46" s="35"/>
      <c r="G46" s="35"/>
    </row>
    <row r="47" ht="12.75">
      <c r="B47" s="203" t="s">
        <v>169</v>
      </c>
    </row>
  </sheetData>
  <mergeCells count="8">
    <mergeCell ref="B1:G1"/>
    <mergeCell ref="B2:G2"/>
    <mergeCell ref="B3:G3"/>
    <mergeCell ref="B4:G4"/>
    <mergeCell ref="B43:G43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E9" sqref="E9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426" t="s">
        <v>419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52"/>
    </row>
    <row r="2" spans="1:12" ht="15.75">
      <c r="A2" s="1569" t="s">
        <v>315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52"/>
    </row>
    <row r="3" spans="1:11" ht="12.75">
      <c r="A3" s="1426" t="s">
        <v>1574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</row>
    <row r="4" spans="1:11" ht="16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149"/>
    </row>
    <row r="5" spans="1:11" ht="19.5" customHeight="1" thickTop="1">
      <c r="A5" s="296"/>
      <c r="B5" s="297"/>
      <c r="C5" s="1570" t="s">
        <v>368</v>
      </c>
      <c r="D5" s="1570"/>
      <c r="E5" s="1570"/>
      <c r="F5" s="1570" t="s">
        <v>122</v>
      </c>
      <c r="G5" s="1570"/>
      <c r="H5" s="1570"/>
      <c r="I5" s="1570" t="s">
        <v>55</v>
      </c>
      <c r="J5" s="1570"/>
      <c r="K5" s="1571"/>
    </row>
    <row r="6" spans="1:11" ht="19.5" customHeight="1">
      <c r="A6" s="298"/>
      <c r="B6" s="89" t="s">
        <v>928</v>
      </c>
      <c r="C6" s="1012" t="s">
        <v>700</v>
      </c>
      <c r="D6" s="1012" t="s">
        <v>95</v>
      </c>
      <c r="E6" s="1012" t="s">
        <v>198</v>
      </c>
      <c r="F6" s="1012" t="str">
        <f>C6</f>
        <v>2008/09</v>
      </c>
      <c r="G6" s="1012" t="s">
        <v>95</v>
      </c>
      <c r="H6" s="1012" t="s">
        <v>911</v>
      </c>
      <c r="I6" s="1012" t="str">
        <f>C6</f>
        <v>2008/09</v>
      </c>
      <c r="J6" s="1012" t="s">
        <v>95</v>
      </c>
      <c r="K6" s="1013" t="s">
        <v>1652</v>
      </c>
    </row>
    <row r="7" spans="1:11" ht="19.5" customHeight="1">
      <c r="A7" s="299" t="s">
        <v>56</v>
      </c>
      <c r="B7" s="227">
        <v>4640.034</v>
      </c>
      <c r="C7" s="227">
        <v>5935.884</v>
      </c>
      <c r="D7" s="129">
        <v>8461.089</v>
      </c>
      <c r="E7" s="129">
        <v>10218.135</v>
      </c>
      <c r="F7" s="300" t="e">
        <v>#REF!</v>
      </c>
      <c r="G7" s="300">
        <v>42.54134683224942</v>
      </c>
      <c r="H7" s="300">
        <v>20.766192153279576</v>
      </c>
      <c r="I7" s="300">
        <v>37.59611137396184</v>
      </c>
      <c r="J7" s="300">
        <v>37.51696692635471</v>
      </c>
      <c r="K7" s="301">
        <v>40.75467747274882</v>
      </c>
    </row>
    <row r="8" spans="1:11" ht="19.5" customHeight="1">
      <c r="A8" s="302" t="s">
        <v>57</v>
      </c>
      <c r="B8" s="228">
        <v>3447.944</v>
      </c>
      <c r="C8" s="228">
        <v>3456.173</v>
      </c>
      <c r="D8" s="130">
        <v>5342.391</v>
      </c>
      <c r="E8" s="130">
        <v>5395.783</v>
      </c>
      <c r="F8" s="169" t="e">
        <v>#REF!</v>
      </c>
      <c r="G8" s="169">
        <v>54.57533520457454</v>
      </c>
      <c r="H8" s="169">
        <v>0.9994027018988447</v>
      </c>
      <c r="I8" s="169">
        <v>17.448207690761482</v>
      </c>
      <c r="J8" s="169">
        <v>23.68847632434254</v>
      </c>
      <c r="K8" s="303">
        <v>21.52089357577885</v>
      </c>
    </row>
    <row r="9" spans="1:11" ht="19.5" customHeight="1">
      <c r="A9" s="302" t="s">
        <v>58</v>
      </c>
      <c r="B9" s="228"/>
      <c r="C9" s="228">
        <v>1793.799</v>
      </c>
      <c r="D9" s="130">
        <v>2477.295</v>
      </c>
      <c r="E9" s="130">
        <v>3501.457</v>
      </c>
      <c r="F9" s="169" t="e">
        <v>#REF!</v>
      </c>
      <c r="G9" s="169">
        <v>38.1032657505105</v>
      </c>
      <c r="H9" s="169">
        <v>41.34194756781085</v>
      </c>
      <c r="I9" s="169">
        <v>8.498282882591473</v>
      </c>
      <c r="J9" s="169">
        <v>10.984471925756118</v>
      </c>
      <c r="K9" s="303">
        <v>13.965439947671335</v>
      </c>
    </row>
    <row r="10" spans="1:11" ht="19.5" customHeight="1">
      <c r="A10" s="302" t="s">
        <v>59</v>
      </c>
      <c r="B10" s="228">
        <v>1282.336</v>
      </c>
      <c r="C10" s="228">
        <v>1861.96</v>
      </c>
      <c r="D10" s="130">
        <v>3746.528</v>
      </c>
      <c r="E10" s="130">
        <v>3925.768</v>
      </c>
      <c r="F10" s="169" t="e">
        <v>#REF!</v>
      </c>
      <c r="G10" s="169">
        <v>101.21420438677521</v>
      </c>
      <c r="H10" s="169">
        <v>4.784162830225753</v>
      </c>
      <c r="I10" s="169">
        <v>13.198077344696713</v>
      </c>
      <c r="J10" s="169">
        <v>16.612325796911232</v>
      </c>
      <c r="K10" s="303">
        <v>15.657789672267803</v>
      </c>
    </row>
    <row r="11" spans="1:11" ht="19.5" customHeight="1">
      <c r="A11" s="302" t="s">
        <v>60</v>
      </c>
      <c r="B11" s="228">
        <v>538.45</v>
      </c>
      <c r="C11" s="228">
        <v>576.534</v>
      </c>
      <c r="D11" s="130">
        <v>577.677</v>
      </c>
      <c r="E11" s="130">
        <v>580</v>
      </c>
      <c r="F11" s="169" t="e">
        <v>#REF!</v>
      </c>
      <c r="G11" s="169">
        <v>0.19825370229682449</v>
      </c>
      <c r="H11" s="169">
        <v>0.40212783268158603</v>
      </c>
      <c r="I11" s="169">
        <v>2.722139221239598</v>
      </c>
      <c r="J11" s="169">
        <v>2.5614538392298924</v>
      </c>
      <c r="K11" s="303">
        <v>2.3133099077467962</v>
      </c>
    </row>
    <row r="12" spans="1:11" ht="19.5" customHeight="1">
      <c r="A12" s="302" t="s">
        <v>61</v>
      </c>
      <c r="B12" s="228">
        <v>319.423</v>
      </c>
      <c r="C12" s="228">
        <v>344.794</v>
      </c>
      <c r="D12" s="130">
        <v>565</v>
      </c>
      <c r="E12" s="130">
        <v>560</v>
      </c>
      <c r="F12" s="169" t="e">
        <v>#REF!</v>
      </c>
      <c r="G12" s="169">
        <v>63.865960544557055</v>
      </c>
      <c r="H12" s="169">
        <v>-0.8849557522123916</v>
      </c>
      <c r="I12" s="169">
        <v>2.1255280646263994</v>
      </c>
      <c r="J12" s="169">
        <v>2.5052432746411735</v>
      </c>
      <c r="K12" s="303">
        <v>2.233540600583114</v>
      </c>
    </row>
    <row r="13" spans="1:11" ht="19.5" customHeight="1">
      <c r="A13" s="302" t="s">
        <v>1247</v>
      </c>
      <c r="B13" s="228">
        <v>1301.542</v>
      </c>
      <c r="C13" s="116" t="s">
        <v>65</v>
      </c>
      <c r="D13" s="130">
        <v>6.287</v>
      </c>
      <c r="E13" s="130">
        <v>34.779</v>
      </c>
      <c r="F13" s="169" t="e">
        <v>#REF!</v>
      </c>
      <c r="G13" s="169" t="s">
        <v>65</v>
      </c>
      <c r="H13" s="169">
        <v>453.18912040718953</v>
      </c>
      <c r="I13" s="169">
        <v>18.411653422122484</v>
      </c>
      <c r="J13" s="169">
        <v>0.027876928261361164</v>
      </c>
      <c r="K13" s="303">
        <v>0.13871483669228593</v>
      </c>
    </row>
    <row r="14" spans="1:12" ht="19.5" customHeight="1" thickBot="1">
      <c r="A14" s="302" t="s">
        <v>62</v>
      </c>
      <c r="B14" s="304">
        <v>11529.729</v>
      </c>
      <c r="C14" s="228">
        <v>626.056</v>
      </c>
      <c r="D14" s="228">
        <v>1376.433</v>
      </c>
      <c r="E14" s="228">
        <v>856.378</v>
      </c>
      <c r="F14" s="169" t="e">
        <v>#REF!</v>
      </c>
      <c r="G14" s="169">
        <v>119.85780824718555</v>
      </c>
      <c r="H14" s="169">
        <v>-37.78280526549421</v>
      </c>
      <c r="I14" s="169">
        <v>100</v>
      </c>
      <c r="J14" s="169">
        <v>6.103184984502963</v>
      </c>
      <c r="K14" s="303">
        <v>3.4156339865110104</v>
      </c>
      <c r="L14" s="1"/>
    </row>
    <row r="15" spans="1:11" ht="13.5" thickBot="1">
      <c r="A15" s="305" t="s">
        <v>63</v>
      </c>
      <c r="B15" s="284"/>
      <c r="C15" s="285">
        <v>14595.2</v>
      </c>
      <c r="D15" s="286">
        <v>22552.7</v>
      </c>
      <c r="E15" s="286">
        <v>25072.3</v>
      </c>
      <c r="F15" s="286"/>
      <c r="G15" s="308">
        <v>54.52134948476214</v>
      </c>
      <c r="H15" s="308">
        <v>11.172054787231673</v>
      </c>
      <c r="I15" s="306"/>
      <c r="J15" s="308">
        <v>100</v>
      </c>
      <c r="K15" s="309">
        <v>100</v>
      </c>
    </row>
    <row r="16" spans="2:11" ht="13.5" thickTop="1">
      <c r="B16" s="143"/>
      <c r="K16" s="52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3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3"/>
      <c r="M19" s="24"/>
      <c r="N19" s="287"/>
      <c r="O19" s="287"/>
      <c r="P19" s="43"/>
      <c r="Q19" s="287"/>
      <c r="R19" s="24"/>
      <c r="S19" s="24"/>
      <c r="T19" s="24"/>
      <c r="U19" s="24"/>
      <c r="V19" s="24"/>
      <c r="W19" s="24"/>
      <c r="X19" s="24"/>
      <c r="Y19" s="24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88"/>
      <c r="N20" s="289"/>
      <c r="O20" s="289"/>
      <c r="P20" s="43"/>
      <c r="Q20" s="289"/>
      <c r="R20" s="288"/>
      <c r="S20" s="288"/>
      <c r="T20" s="288"/>
      <c r="U20" s="288"/>
      <c r="V20" s="288"/>
      <c r="W20" s="288"/>
      <c r="X20" s="288"/>
      <c r="Y20" s="288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88"/>
      <c r="N21" s="289"/>
      <c r="O21" s="289"/>
      <c r="P21" s="17"/>
      <c r="Q21" s="289"/>
      <c r="R21" s="288"/>
      <c r="S21" s="288"/>
      <c r="T21" s="288"/>
      <c r="U21" s="288"/>
      <c r="V21" s="288"/>
      <c r="W21" s="288"/>
      <c r="X21" s="288"/>
      <c r="Y21" s="288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88"/>
      <c r="N22" s="289"/>
      <c r="O22" s="289"/>
      <c r="P22" s="17"/>
      <c r="Q22" s="289"/>
      <c r="R22" s="288"/>
      <c r="S22" s="288"/>
      <c r="T22" s="288"/>
      <c r="U22" s="288"/>
      <c r="V22" s="288"/>
      <c r="W22" s="288"/>
      <c r="X22" s="288"/>
      <c r="Y22" s="288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89"/>
      <c r="N23" s="289"/>
      <c r="O23" s="289"/>
      <c r="P23" s="17"/>
      <c r="Q23" s="289"/>
      <c r="R23" s="289"/>
      <c r="S23" s="288"/>
      <c r="T23" s="288"/>
      <c r="U23" s="288"/>
      <c r="V23" s="288"/>
      <c r="W23" s="288"/>
      <c r="X23" s="288"/>
      <c r="Y23" s="288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88"/>
      <c r="N24" s="289"/>
      <c r="O24" s="289"/>
      <c r="P24" s="17"/>
      <c r="Q24" s="289"/>
      <c r="R24" s="288"/>
      <c r="S24" s="288"/>
      <c r="T24" s="288"/>
      <c r="U24" s="288"/>
      <c r="V24" s="288"/>
      <c r="W24" s="288"/>
      <c r="X24" s="288"/>
      <c r="Y24" s="288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3"/>
      <c r="M25" s="24"/>
      <c r="N25" s="287"/>
      <c r="O25" s="287"/>
      <c r="P25" s="17"/>
      <c r="Q25" s="287"/>
      <c r="R25" s="24"/>
      <c r="S25" s="24"/>
      <c r="T25" s="24"/>
      <c r="U25" s="24"/>
      <c r="V25" s="24"/>
      <c r="W25" s="24"/>
      <c r="X25" s="24"/>
      <c r="Y25" s="24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88"/>
      <c r="N26" s="289"/>
      <c r="O26" s="289"/>
      <c r="P26" s="43"/>
      <c r="Q26" s="289"/>
      <c r="R26" s="288"/>
      <c r="S26" s="288"/>
      <c r="T26" s="288"/>
      <c r="U26" s="288"/>
      <c r="V26" s="288"/>
      <c r="W26" s="288"/>
      <c r="X26" s="288"/>
      <c r="Y26" s="288"/>
    </row>
    <row r="27" spans="12:25" ht="12.75">
      <c r="L27" s="17"/>
      <c r="M27" s="288"/>
      <c r="N27" s="289"/>
      <c r="O27" s="289"/>
      <c r="P27" s="17"/>
      <c r="Q27" s="289"/>
      <c r="R27" s="288"/>
      <c r="S27" s="288"/>
      <c r="T27" s="288"/>
      <c r="U27" s="288"/>
      <c r="V27" s="288"/>
      <c r="W27" s="288"/>
      <c r="X27" s="288"/>
      <c r="Y27" s="288"/>
    </row>
    <row r="28" spans="12:25" ht="12.75">
      <c r="L28" s="17"/>
      <c r="M28" s="288"/>
      <c r="N28" s="289"/>
      <c r="O28" s="289"/>
      <c r="P28" s="17"/>
      <c r="Q28" s="289"/>
      <c r="R28" s="288"/>
      <c r="S28" s="288"/>
      <c r="T28" s="288"/>
      <c r="U28" s="288"/>
      <c r="V28" s="288"/>
      <c r="W28" s="288"/>
      <c r="X28" s="288"/>
      <c r="Y28" s="288"/>
    </row>
    <row r="29" spans="12:25" ht="15.75">
      <c r="L29" s="17"/>
      <c r="M29" s="23"/>
      <c r="N29" s="290"/>
      <c r="O29" s="290"/>
      <c r="P29" s="17"/>
      <c r="Q29" s="287"/>
      <c r="R29" s="23"/>
      <c r="S29" s="23"/>
      <c r="T29" s="23"/>
      <c r="U29" s="23"/>
      <c r="V29" s="23"/>
      <c r="W29" s="23"/>
      <c r="X29" s="23"/>
      <c r="Y29" s="23"/>
    </row>
    <row r="30" spans="12:25" ht="12.75">
      <c r="L30" s="43"/>
      <c r="M30" s="24"/>
      <c r="N30" s="289"/>
      <c r="O30" s="289"/>
      <c r="P30" s="17"/>
      <c r="Q30" s="289"/>
      <c r="R30" s="24"/>
      <c r="S30" s="24"/>
      <c r="T30" s="24"/>
      <c r="U30" s="24"/>
      <c r="V30" s="24"/>
      <c r="W30" s="24"/>
      <c r="X30" s="24"/>
      <c r="Y30" s="24"/>
    </row>
    <row r="31" spans="12:25" ht="12.75">
      <c r="L31" s="17"/>
      <c r="M31" s="288"/>
      <c r="N31" s="289"/>
      <c r="O31" s="289"/>
      <c r="P31" s="43"/>
      <c r="Q31" s="289"/>
      <c r="R31" s="288"/>
      <c r="S31" s="288"/>
      <c r="T31" s="288"/>
      <c r="U31" s="288"/>
      <c r="V31" s="288"/>
      <c r="W31" s="288"/>
      <c r="X31" s="288"/>
      <c r="Y31" s="288"/>
    </row>
    <row r="32" spans="12:25" ht="12.75">
      <c r="L32" s="17"/>
      <c r="M32" s="288"/>
      <c r="N32" s="289"/>
      <c r="O32" s="289"/>
      <c r="P32" s="17"/>
      <c r="Q32" s="289"/>
      <c r="R32" s="288"/>
      <c r="S32" s="288"/>
      <c r="T32" s="288"/>
      <c r="U32" s="288"/>
      <c r="V32" s="288"/>
      <c r="W32" s="288"/>
      <c r="X32" s="288"/>
      <c r="Y32" s="288"/>
    </row>
    <row r="33" spans="12:25" ht="12.75">
      <c r="L33" s="17"/>
      <c r="M33" s="291"/>
      <c r="N33" s="287"/>
      <c r="O33" s="287"/>
      <c r="P33" s="17"/>
      <c r="Q33" s="287"/>
      <c r="R33" s="291"/>
      <c r="S33" s="291"/>
      <c r="T33" s="291"/>
      <c r="U33" s="291"/>
      <c r="V33" s="291"/>
      <c r="W33" s="291"/>
      <c r="X33" s="291"/>
      <c r="Y33" s="291"/>
    </row>
    <row r="34" spans="12:25" ht="12.75">
      <c r="L34" s="17"/>
      <c r="M34" s="291"/>
      <c r="N34" s="287"/>
      <c r="O34" s="287"/>
      <c r="P34" s="17"/>
      <c r="Q34" s="287"/>
      <c r="R34" s="291"/>
      <c r="S34" s="291"/>
      <c r="T34" s="291"/>
      <c r="U34" s="291"/>
      <c r="V34" s="291"/>
      <c r="W34" s="291"/>
      <c r="X34" s="291"/>
      <c r="Y34" s="291"/>
    </row>
    <row r="35" spans="12:25" ht="12.75">
      <c r="L35" s="17"/>
      <c r="M35" s="291"/>
      <c r="N35" s="287"/>
      <c r="O35" s="287"/>
      <c r="P35" s="17"/>
      <c r="Q35" s="287"/>
      <c r="R35" s="291"/>
      <c r="S35" s="291"/>
      <c r="T35" s="291"/>
      <c r="U35" s="291"/>
      <c r="V35" s="291"/>
      <c r="W35" s="291"/>
      <c r="X35" s="291"/>
      <c r="Y35" s="291"/>
    </row>
    <row r="36" spans="12:25" ht="12.75">
      <c r="L36" s="43"/>
      <c r="M36" s="24"/>
      <c r="N36" s="287"/>
      <c r="O36" s="287"/>
      <c r="P36" s="17"/>
      <c r="Q36" s="287"/>
      <c r="R36" s="24"/>
      <c r="S36" s="24"/>
      <c r="T36" s="24"/>
      <c r="U36" s="24"/>
      <c r="V36" s="24"/>
      <c r="W36" s="24"/>
      <c r="X36" s="24"/>
      <c r="Y36" s="24"/>
    </row>
    <row r="37" spans="12:25" ht="13.5">
      <c r="L37" s="43"/>
      <c r="M37" s="292"/>
      <c r="N37" s="293"/>
      <c r="O37" s="293"/>
      <c r="P37" s="43"/>
      <c r="Q37" s="293"/>
      <c r="R37" s="292"/>
      <c r="S37" s="292"/>
      <c r="T37" s="292"/>
      <c r="U37" s="292"/>
      <c r="V37" s="24"/>
      <c r="W37" s="24"/>
      <c r="X37" s="24"/>
      <c r="Y37" s="24"/>
    </row>
    <row r="38" spans="12:25" ht="12.75">
      <c r="L38" s="17"/>
      <c r="M38" s="23"/>
      <c r="N38" s="287"/>
      <c r="O38" s="287"/>
      <c r="P38" s="43"/>
      <c r="Q38" s="287"/>
      <c r="R38" s="23"/>
      <c r="S38" s="23"/>
      <c r="T38" s="23"/>
      <c r="U38" s="23"/>
      <c r="V38" s="23"/>
      <c r="W38" s="23"/>
      <c r="X38" s="23"/>
      <c r="Y38" s="23"/>
    </row>
    <row r="39" spans="12:25" ht="12.75">
      <c r="L39" s="17"/>
      <c r="M39" s="288"/>
      <c r="N39" s="289"/>
      <c r="O39" s="289"/>
      <c r="P39" s="17"/>
      <c r="Q39" s="289"/>
      <c r="R39" s="288"/>
      <c r="S39" s="288"/>
      <c r="T39" s="288"/>
      <c r="U39" s="289"/>
      <c r="V39" s="289"/>
      <c r="W39" s="289"/>
      <c r="X39" s="289"/>
      <c r="Y39" s="289"/>
    </row>
    <row r="40" spans="12:25" ht="12.75">
      <c r="L40" s="17"/>
      <c r="M40" s="288"/>
      <c r="N40" s="289"/>
      <c r="O40" s="289"/>
      <c r="P40" s="17"/>
      <c r="Q40" s="289"/>
      <c r="R40" s="288"/>
      <c r="S40" s="288"/>
      <c r="T40" s="288"/>
      <c r="U40" s="288"/>
      <c r="V40" s="288"/>
      <c r="W40" s="288"/>
      <c r="X40" s="288"/>
      <c r="Y40" s="288"/>
    </row>
    <row r="41" spans="12:25" ht="12.75">
      <c r="L41" s="17"/>
      <c r="M41" s="291"/>
      <c r="N41" s="287"/>
      <c r="O41" s="287"/>
      <c r="P41" s="17"/>
      <c r="Q41" s="287"/>
      <c r="R41" s="291"/>
      <c r="S41" s="291"/>
      <c r="T41" s="291"/>
      <c r="U41" s="291"/>
      <c r="V41" s="291"/>
      <c r="W41" s="291"/>
      <c r="X41" s="291"/>
      <c r="Y41" s="291"/>
    </row>
    <row r="42" spans="12:25" ht="12.75">
      <c r="L42" s="17"/>
      <c r="M42" s="291"/>
      <c r="N42" s="287"/>
      <c r="O42" s="287"/>
      <c r="P42" s="17"/>
      <c r="Q42" s="287"/>
      <c r="R42" s="291"/>
      <c r="S42" s="291"/>
      <c r="T42" s="291"/>
      <c r="U42" s="291"/>
      <c r="V42" s="291"/>
      <c r="W42" s="291"/>
      <c r="X42" s="291"/>
      <c r="Y42" s="291"/>
    </row>
    <row r="43" spans="12:25" ht="12.75">
      <c r="L43" s="17"/>
      <c r="M43" s="291"/>
      <c r="N43" s="287"/>
      <c r="O43" s="287"/>
      <c r="P43" s="17"/>
      <c r="Q43" s="287"/>
      <c r="R43" s="287"/>
      <c r="S43" s="291"/>
      <c r="T43" s="291"/>
      <c r="U43" s="287"/>
      <c r="V43" s="287"/>
      <c r="W43" s="287"/>
      <c r="X43" s="287"/>
      <c r="Y43" s="287"/>
    </row>
    <row r="44" spans="12:25" ht="12.75">
      <c r="L44" s="17"/>
      <c r="M44" s="291"/>
      <c r="N44" s="294"/>
      <c r="O44" s="294"/>
      <c r="P44" s="17"/>
      <c r="Q44" s="294"/>
      <c r="R44" s="291"/>
      <c r="S44" s="291"/>
      <c r="T44" s="291"/>
      <c r="U44" s="291"/>
      <c r="V44" s="291"/>
      <c r="W44" s="291"/>
      <c r="X44" s="291"/>
      <c r="Y44" s="291"/>
    </row>
    <row r="45" spans="12:25" ht="12.75">
      <c r="L45" s="17"/>
      <c r="M45" s="291"/>
      <c r="N45" s="287"/>
      <c r="O45" s="287"/>
      <c r="P45" s="17"/>
      <c r="Q45" s="287"/>
      <c r="R45" s="291"/>
      <c r="S45" s="291"/>
      <c r="T45" s="291"/>
      <c r="U45" s="291"/>
      <c r="V45" s="291"/>
      <c r="W45" s="291"/>
      <c r="X45" s="291"/>
      <c r="Y45" s="291"/>
    </row>
    <row r="46" spans="12:25" ht="12.75">
      <c r="L46" s="17"/>
      <c r="M46" s="287"/>
      <c r="N46" s="287"/>
      <c r="O46" s="287"/>
      <c r="P46" s="17"/>
      <c r="Q46" s="287"/>
      <c r="R46" s="287"/>
      <c r="S46" s="287"/>
      <c r="T46" s="287"/>
      <c r="U46" s="287"/>
      <c r="V46" s="287"/>
      <c r="W46" s="287"/>
      <c r="X46" s="287"/>
      <c r="Y46" s="287"/>
    </row>
    <row r="47" spans="12:25" ht="12.75">
      <c r="L47" s="43"/>
      <c r="M47" s="295"/>
      <c r="N47" s="287"/>
      <c r="O47" s="287"/>
      <c r="P47" s="17"/>
      <c r="Q47" s="287"/>
      <c r="R47" s="295"/>
      <c r="S47" s="295"/>
      <c r="T47" s="295"/>
      <c r="U47" s="295"/>
      <c r="V47" s="295"/>
      <c r="W47" s="295"/>
      <c r="X47" s="295"/>
      <c r="Y47" s="295"/>
    </row>
    <row r="48" spans="12:25" ht="15.75">
      <c r="L48" s="43"/>
      <c r="M48" s="295"/>
      <c r="N48" s="290"/>
      <c r="O48" s="290"/>
      <c r="P48" s="43"/>
      <c r="Q48" s="287"/>
      <c r="R48" s="295"/>
      <c r="S48" s="295"/>
      <c r="T48" s="295"/>
      <c r="U48" s="295"/>
      <c r="V48" s="295"/>
      <c r="W48" s="295"/>
      <c r="X48" s="295"/>
      <c r="Y48" s="295"/>
    </row>
    <row r="49" spans="12:25" ht="15.75">
      <c r="L49" s="43"/>
      <c r="M49" s="295"/>
      <c r="N49" s="290"/>
      <c r="O49" s="290"/>
      <c r="P49" s="43"/>
      <c r="Q49" s="287"/>
      <c r="R49" s="295"/>
      <c r="S49" s="295"/>
      <c r="T49" s="295"/>
      <c r="U49" s="295"/>
      <c r="V49" s="295"/>
      <c r="W49" s="295"/>
      <c r="X49" s="295"/>
      <c r="Y49" s="295"/>
    </row>
    <row r="50" spans="12:25" ht="12.75">
      <c r="L50" s="43"/>
      <c r="M50" s="24"/>
      <c r="N50" s="287"/>
      <c r="O50" s="287"/>
      <c r="P50" s="43"/>
      <c r="Q50" s="287"/>
      <c r="R50" s="24"/>
      <c r="S50" s="24"/>
      <c r="T50" s="24"/>
      <c r="U50" s="24"/>
      <c r="V50" s="24"/>
      <c r="W50" s="24"/>
      <c r="X50" s="24"/>
      <c r="Y50" s="24"/>
    </row>
    <row r="51" spans="16:18" ht="12.75">
      <c r="P51" s="43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G28" sqref="G28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87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415" t="s">
        <v>1029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</row>
    <row r="2" spans="1:12" ht="15.75">
      <c r="A2" s="1416" t="s">
        <v>1381</v>
      </c>
      <c r="B2" s="1416"/>
      <c r="C2" s="1416"/>
      <c r="D2" s="1416"/>
      <c r="E2" s="1416"/>
      <c r="F2" s="1416"/>
      <c r="G2" s="1416"/>
      <c r="H2" s="1416"/>
      <c r="I2" s="1416"/>
      <c r="J2" s="1416"/>
      <c r="K2" s="1416"/>
      <c r="L2" s="88"/>
    </row>
    <row r="3" spans="1:11" ht="13.5" thickBot="1">
      <c r="A3" s="24"/>
      <c r="B3" s="23"/>
      <c r="C3" s="23"/>
      <c r="D3" s="23"/>
      <c r="E3" s="23"/>
      <c r="F3" s="23"/>
      <c r="G3" s="23"/>
      <c r="H3" s="23"/>
      <c r="J3" s="23"/>
      <c r="K3" s="243" t="s">
        <v>932</v>
      </c>
    </row>
    <row r="4" spans="1:11" ht="13.5" thickTop="1">
      <c r="A4" s="312"/>
      <c r="B4" s="340"/>
      <c r="C4" s="340"/>
      <c r="D4" s="340"/>
      <c r="E4" s="340"/>
      <c r="F4" s="1417" t="s">
        <v>237</v>
      </c>
      <c r="G4" s="1418"/>
      <c r="H4" s="1418"/>
      <c r="I4" s="1418"/>
      <c r="J4" s="1418"/>
      <c r="K4" s="1419"/>
    </row>
    <row r="5" spans="1:11" ht="12.75">
      <c r="A5" s="314"/>
      <c r="B5" s="233">
        <v>2009</v>
      </c>
      <c r="C5" s="233">
        <v>2009</v>
      </c>
      <c r="D5" s="233">
        <v>2010</v>
      </c>
      <c r="E5" s="233">
        <v>2010</v>
      </c>
      <c r="F5" s="1421" t="s">
        <v>95</v>
      </c>
      <c r="G5" s="1421">
        <v>0</v>
      </c>
      <c r="H5" s="1421">
        <v>0</v>
      </c>
      <c r="I5" s="1423" t="s">
        <v>1652</v>
      </c>
      <c r="J5" s="1424"/>
      <c r="K5" s="1425"/>
    </row>
    <row r="6" spans="1:11" ht="12.75">
      <c r="A6" s="341"/>
      <c r="B6" s="233" t="s">
        <v>1612</v>
      </c>
      <c r="C6" s="233" t="s">
        <v>1610</v>
      </c>
      <c r="D6" s="233" t="s">
        <v>995</v>
      </c>
      <c r="E6" s="233" t="s">
        <v>236</v>
      </c>
      <c r="F6" s="1260" t="s">
        <v>931</v>
      </c>
      <c r="G6" s="226" t="s">
        <v>927</v>
      </c>
      <c r="H6" s="226" t="s">
        <v>900</v>
      </c>
      <c r="I6" s="1260" t="s">
        <v>931</v>
      </c>
      <c r="J6" s="1261" t="s">
        <v>927</v>
      </c>
      <c r="K6" s="1262" t="s">
        <v>900</v>
      </c>
    </row>
    <row r="7" spans="1:23" ht="15" customHeight="1">
      <c r="A7" s="342" t="s">
        <v>933</v>
      </c>
      <c r="B7" s="227">
        <v>224745.60136872003</v>
      </c>
      <c r="C7" s="227">
        <v>222452.54952749002</v>
      </c>
      <c r="D7" s="227">
        <v>211686.664160922</v>
      </c>
      <c r="E7" s="227">
        <v>207444.96692403097</v>
      </c>
      <c r="F7" s="234">
        <v>-2293.0518412300153</v>
      </c>
      <c r="G7" s="3"/>
      <c r="H7" s="234">
        <v>-1.0202877508014094</v>
      </c>
      <c r="I7" s="234">
        <v>-4241.697236891021</v>
      </c>
      <c r="J7" s="26"/>
      <c r="K7" s="343">
        <v>-2.003762142364588</v>
      </c>
      <c r="L7" s="1">
        <v>54431.384802326036</v>
      </c>
      <c r="M7" s="1269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344" t="s">
        <v>934</v>
      </c>
      <c r="B8" s="228">
        <v>0</v>
      </c>
      <c r="C8" s="228">
        <v>0</v>
      </c>
      <c r="D8" s="228">
        <v>0</v>
      </c>
      <c r="E8" s="228">
        <v>0</v>
      </c>
      <c r="F8" s="47">
        <v>0</v>
      </c>
      <c r="G8" s="4"/>
      <c r="H8" s="1345" t="s">
        <v>65</v>
      </c>
      <c r="I8" s="47">
        <v>0</v>
      </c>
      <c r="J8" s="23"/>
      <c r="K8" s="996" t="s">
        <v>65</v>
      </c>
      <c r="L8" s="1">
        <v>0</v>
      </c>
      <c r="M8" s="1270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344" t="s">
        <v>935</v>
      </c>
      <c r="B9" s="228">
        <v>555.33498775</v>
      </c>
      <c r="C9" s="228">
        <v>7086.53546828</v>
      </c>
      <c r="D9" s="228">
        <v>6315.334968132</v>
      </c>
      <c r="E9" s="228">
        <v>7045.502571081</v>
      </c>
      <c r="F9" s="47">
        <v>6531.20048053</v>
      </c>
      <c r="G9" s="4"/>
      <c r="H9" s="47">
        <v>1176.0830173859329</v>
      </c>
      <c r="I9" s="47">
        <v>730.167602949</v>
      </c>
      <c r="J9" s="23"/>
      <c r="K9" s="319">
        <v>11.561819074261628</v>
      </c>
      <c r="L9" s="1">
        <v>-75.309390614</v>
      </c>
      <c r="M9" s="1270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344" t="s">
        <v>936</v>
      </c>
      <c r="B10" s="228">
        <v>0</v>
      </c>
      <c r="C10" s="228">
        <v>0</v>
      </c>
      <c r="D10" s="228">
        <v>0</v>
      </c>
      <c r="E10" s="228">
        <v>0</v>
      </c>
      <c r="F10" s="47">
        <v>0</v>
      </c>
      <c r="G10" s="4"/>
      <c r="H10" s="1345" t="s">
        <v>65</v>
      </c>
      <c r="I10" s="47">
        <v>0</v>
      </c>
      <c r="J10" s="23"/>
      <c r="K10" s="996" t="s">
        <v>65</v>
      </c>
      <c r="L10" s="1">
        <v>0</v>
      </c>
      <c r="M10" s="1270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345" t="s">
        <v>937</v>
      </c>
      <c r="B11" s="229">
        <v>224190.26638097005</v>
      </c>
      <c r="C11" s="229">
        <v>215366.01405921002</v>
      </c>
      <c r="D11" s="229">
        <v>205371.32919279</v>
      </c>
      <c r="E11" s="229">
        <v>200399.46435295</v>
      </c>
      <c r="F11" s="117">
        <v>-8824.252321760025</v>
      </c>
      <c r="G11" s="5"/>
      <c r="H11" s="117">
        <v>-3.936055059038484</v>
      </c>
      <c r="I11" s="117">
        <v>-4971.864839840011</v>
      </c>
      <c r="J11" s="2"/>
      <c r="K11" s="322">
        <v>-2.4209147690585033</v>
      </c>
      <c r="L11" s="1">
        <v>54506.69419294005</v>
      </c>
      <c r="M11" s="1269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344" t="s">
        <v>938</v>
      </c>
      <c r="B12" s="228">
        <v>32918.61281465</v>
      </c>
      <c r="C12" s="228">
        <v>24211.308920140003</v>
      </c>
      <c r="D12" s="228">
        <v>48421.479461920004</v>
      </c>
      <c r="E12" s="228">
        <v>38683.092546379994</v>
      </c>
      <c r="F12" s="47">
        <v>-8707.303894509994</v>
      </c>
      <c r="G12" s="4"/>
      <c r="H12" s="47">
        <v>-26.451004917907483</v>
      </c>
      <c r="I12" s="47">
        <v>-9738.38691554001</v>
      </c>
      <c r="J12" s="23"/>
      <c r="K12" s="319">
        <v>-20.111708737025573</v>
      </c>
      <c r="L12" s="1">
        <v>13992.834712129996</v>
      </c>
      <c r="M12" s="1269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344" t="s">
        <v>939</v>
      </c>
      <c r="B13" s="228">
        <v>22173.5490793</v>
      </c>
      <c r="C13" s="228">
        <v>14968.576019299999</v>
      </c>
      <c r="D13" s="228">
        <v>30477.38946425</v>
      </c>
      <c r="E13" s="228">
        <v>29508.411208250003</v>
      </c>
      <c r="F13" s="47">
        <v>-7204.97306</v>
      </c>
      <c r="G13" s="4"/>
      <c r="H13" s="47">
        <v>-32.493549112199474</v>
      </c>
      <c r="I13" s="47">
        <v>-968.9782559999985</v>
      </c>
      <c r="J13" s="23"/>
      <c r="K13" s="319">
        <v>-3.179334821758965</v>
      </c>
      <c r="L13" s="1">
        <v>4617.616822669999</v>
      </c>
      <c r="M13" s="1270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344" t="s">
        <v>940</v>
      </c>
      <c r="B14" s="228">
        <v>0</v>
      </c>
      <c r="C14" s="228">
        <v>0</v>
      </c>
      <c r="D14" s="228">
        <v>0</v>
      </c>
      <c r="E14" s="228">
        <v>0</v>
      </c>
      <c r="F14" s="47">
        <v>0</v>
      </c>
      <c r="G14" s="4"/>
      <c r="H14" s="1345" t="s">
        <v>65</v>
      </c>
      <c r="I14" s="47">
        <v>0</v>
      </c>
      <c r="J14" s="23"/>
      <c r="K14" s="996" t="s">
        <v>65</v>
      </c>
      <c r="L14" s="1">
        <v>-6.932845889999999</v>
      </c>
      <c r="M14" s="1270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344" t="s">
        <v>941</v>
      </c>
      <c r="B15" s="228">
        <v>1909.2559999999994</v>
      </c>
      <c r="C15" s="228">
        <v>2036.8940000000002</v>
      </c>
      <c r="D15" s="228">
        <v>2944.0740000000005</v>
      </c>
      <c r="E15" s="228">
        <v>3055.120999999999</v>
      </c>
      <c r="F15" s="47">
        <v>127.63800000000083</v>
      </c>
      <c r="G15" s="4"/>
      <c r="H15" s="47">
        <v>6.685221887478729</v>
      </c>
      <c r="I15" s="47">
        <v>111.04699999999866</v>
      </c>
      <c r="J15" s="23"/>
      <c r="K15" s="319">
        <v>3.771882092637571</v>
      </c>
      <c r="L15" s="1">
        <v>546.3429999999994</v>
      </c>
      <c r="M15" s="1270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344" t="s">
        <v>945</v>
      </c>
      <c r="B16" s="228">
        <v>8835.807735349998</v>
      </c>
      <c r="C16" s="228">
        <v>7205.8389008400045</v>
      </c>
      <c r="D16" s="228">
        <v>15000.015997670002</v>
      </c>
      <c r="E16" s="228">
        <v>6119.560338129995</v>
      </c>
      <c r="F16" s="47">
        <v>-1629.968834509993</v>
      </c>
      <c r="G16" s="4"/>
      <c r="H16" s="47">
        <v>-18.447309893229903</v>
      </c>
      <c r="I16" s="47">
        <v>-8880.455659540006</v>
      </c>
      <c r="J16" s="23"/>
      <c r="K16" s="319">
        <v>-59.20297458962334</v>
      </c>
      <c r="L16" s="1">
        <v>8835.807735349998</v>
      </c>
      <c r="M16" s="1269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346" t="s">
        <v>946</v>
      </c>
      <c r="B17" s="231">
        <v>11.449995</v>
      </c>
      <c r="C17" s="231">
        <v>11.449995</v>
      </c>
      <c r="D17" s="231">
        <v>11.449995</v>
      </c>
      <c r="E17" s="231">
        <v>11.449995</v>
      </c>
      <c r="F17" s="230">
        <v>0</v>
      </c>
      <c r="G17" s="7"/>
      <c r="H17" s="230">
        <v>0</v>
      </c>
      <c r="I17" s="230">
        <v>0</v>
      </c>
      <c r="J17" s="6"/>
      <c r="K17" s="347">
        <v>0</v>
      </c>
      <c r="L17" s="1">
        <v>0.4499949999999995</v>
      </c>
      <c r="M17" s="1271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342" t="s">
        <v>947</v>
      </c>
      <c r="B18" s="227">
        <v>230.42287871000002</v>
      </c>
      <c r="C18" s="227">
        <v>230.42287871000002</v>
      </c>
      <c r="D18" s="227">
        <v>719.9333687099999</v>
      </c>
      <c r="E18" s="227">
        <v>722.7332747099999</v>
      </c>
      <c r="F18" s="234">
        <v>0</v>
      </c>
      <c r="G18" s="3"/>
      <c r="H18" s="234">
        <v>0</v>
      </c>
      <c r="I18" s="234">
        <v>2.799906000000078</v>
      </c>
      <c r="J18" s="26"/>
      <c r="K18" s="343">
        <v>0.3889118245785775</v>
      </c>
      <c r="L18" s="1">
        <v>-233.67613129000006</v>
      </c>
      <c r="M18" s="1272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344" t="s">
        <v>948</v>
      </c>
      <c r="B19" s="228">
        <v>198.42287871000002</v>
      </c>
      <c r="C19" s="228">
        <v>198.42287871000002</v>
      </c>
      <c r="D19" s="228">
        <v>703.9333687099999</v>
      </c>
      <c r="E19" s="228">
        <v>706.7332747099999</v>
      </c>
      <c r="F19" s="47">
        <v>0</v>
      </c>
      <c r="G19" s="4"/>
      <c r="H19" s="47">
        <v>0</v>
      </c>
      <c r="I19" s="47">
        <v>2.799906000000078</v>
      </c>
      <c r="J19" s="23"/>
      <c r="K19" s="319">
        <v>0.39775156633518793</v>
      </c>
      <c r="L19" s="1">
        <v>0</v>
      </c>
      <c r="M19" s="1272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1273">
        <v>-2.799906000000078</v>
      </c>
      <c r="V19" s="1">
        <v>0</v>
      </c>
      <c r="W19" s="1" t="e">
        <v>#DIV/0!</v>
      </c>
    </row>
    <row r="20" spans="1:23" ht="15" customHeight="1" hidden="1">
      <c r="A20" s="344"/>
      <c r="B20" s="228">
        <v>198.42287871000002</v>
      </c>
      <c r="C20" s="228">
        <v>198.42287871000002</v>
      </c>
      <c r="D20" s="228">
        <v>703.9333687099999</v>
      </c>
      <c r="E20" s="228">
        <v>706.7332747099999</v>
      </c>
      <c r="F20" s="47">
        <v>0</v>
      </c>
      <c r="G20" s="4"/>
      <c r="H20" s="47">
        <v>0</v>
      </c>
      <c r="I20" s="47"/>
      <c r="J20" s="23"/>
      <c r="K20" s="319">
        <v>0</v>
      </c>
      <c r="L20" s="1">
        <v>-233.67613129000006</v>
      </c>
      <c r="M20" s="1274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345" t="s">
        <v>952</v>
      </c>
      <c r="B21" s="229">
        <v>32</v>
      </c>
      <c r="C21" s="229">
        <v>32</v>
      </c>
      <c r="D21" s="229">
        <v>16</v>
      </c>
      <c r="E21" s="229">
        <v>16</v>
      </c>
      <c r="F21" s="117">
        <v>0</v>
      </c>
      <c r="G21" s="5"/>
      <c r="H21" s="117">
        <v>0</v>
      </c>
      <c r="I21" s="117">
        <v>0</v>
      </c>
      <c r="J21" s="2"/>
      <c r="K21" s="322">
        <v>0</v>
      </c>
      <c r="L21" s="1">
        <v>0</v>
      </c>
      <c r="M21" s="1269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344" t="s">
        <v>953</v>
      </c>
      <c r="B22" s="228">
        <v>0</v>
      </c>
      <c r="C22" s="228">
        <v>0</v>
      </c>
      <c r="D22" s="228">
        <v>4783.251</v>
      </c>
      <c r="E22" s="228">
        <v>3491.051</v>
      </c>
      <c r="F22" s="47">
        <v>0</v>
      </c>
      <c r="G22" s="4"/>
      <c r="H22" s="1345" t="s">
        <v>65</v>
      </c>
      <c r="I22" s="47">
        <v>-1292.2</v>
      </c>
      <c r="J22" s="23"/>
      <c r="K22" s="319">
        <v>-27.015099144912114</v>
      </c>
      <c r="L22" s="1">
        <v>-660.655</v>
      </c>
      <c r="M22" s="1272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344" t="s">
        <v>954</v>
      </c>
      <c r="B23" s="228">
        <v>0</v>
      </c>
      <c r="C23" s="228">
        <v>0</v>
      </c>
      <c r="D23" s="228">
        <v>2758.251</v>
      </c>
      <c r="E23" s="228">
        <v>3491.051</v>
      </c>
      <c r="F23" s="47">
        <v>0</v>
      </c>
      <c r="G23" s="4"/>
      <c r="H23" s="1345" t="s">
        <v>65</v>
      </c>
      <c r="I23" s="47">
        <v>732.8</v>
      </c>
      <c r="J23" s="23"/>
      <c r="K23" s="319">
        <v>26.567560385186106</v>
      </c>
      <c r="L23" s="1">
        <v>-60.655</v>
      </c>
      <c r="M23" s="1274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344" t="s">
        <v>957</v>
      </c>
      <c r="B24" s="228">
        <v>0</v>
      </c>
      <c r="C24" s="228">
        <v>0</v>
      </c>
      <c r="D24" s="228">
        <v>2025</v>
      </c>
      <c r="E24" s="228">
        <v>0</v>
      </c>
      <c r="F24" s="47">
        <v>0</v>
      </c>
      <c r="G24" s="4"/>
      <c r="H24" s="1345" t="s">
        <v>65</v>
      </c>
      <c r="I24" s="47">
        <v>-2025</v>
      </c>
      <c r="J24" s="2"/>
      <c r="K24" s="319">
        <v>-100</v>
      </c>
      <c r="L24" s="1">
        <v>-600</v>
      </c>
      <c r="M24" s="1269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346" t="s">
        <v>958</v>
      </c>
      <c r="B25" s="231">
        <v>3441.6908481500004</v>
      </c>
      <c r="C25" s="231">
        <v>2484.7832264299996</v>
      </c>
      <c r="D25" s="231">
        <v>3510.7378481700002</v>
      </c>
      <c r="E25" s="231">
        <v>3010.42953033</v>
      </c>
      <c r="F25" s="230">
        <v>-956.9076217200009</v>
      </c>
      <c r="G25" s="7"/>
      <c r="H25" s="230">
        <v>-27.803415935349452</v>
      </c>
      <c r="I25" s="230">
        <v>-500.3083178400002</v>
      </c>
      <c r="J25" s="6"/>
      <c r="K25" s="347">
        <v>-14.250802522916652</v>
      </c>
      <c r="L25" s="1">
        <v>388.5158116900002</v>
      </c>
      <c r="M25" s="1272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346" t="s">
        <v>959</v>
      </c>
      <c r="B26" s="231">
        <v>20980.67132724</v>
      </c>
      <c r="C26" s="231">
        <v>21778.27189583</v>
      </c>
      <c r="D26" s="231">
        <v>27492.043578448003</v>
      </c>
      <c r="E26" s="231">
        <v>29549.778317929</v>
      </c>
      <c r="F26" s="230">
        <v>797.6005685899981</v>
      </c>
      <c r="G26" s="7"/>
      <c r="H26" s="230">
        <v>3.8015969849088815</v>
      </c>
      <c r="I26" s="230">
        <v>2057.7347394809985</v>
      </c>
      <c r="J26" s="6"/>
      <c r="K26" s="347">
        <v>7.484837326149629</v>
      </c>
      <c r="L26" s="1">
        <v>1959.8357884940015</v>
      </c>
      <c r="M26" s="1274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344" t="s">
        <v>960</v>
      </c>
      <c r="B27" s="231">
        <v>282328.44923247</v>
      </c>
      <c r="C27" s="231">
        <v>271168.7864436</v>
      </c>
      <c r="D27" s="231">
        <v>296625.55941317</v>
      </c>
      <c r="E27" s="231">
        <v>282913.50158837996</v>
      </c>
      <c r="F27" s="230">
        <v>-11159.662788869988</v>
      </c>
      <c r="G27" s="7"/>
      <c r="H27" s="230">
        <v>-3.952723439387113</v>
      </c>
      <c r="I27" s="230">
        <v>-13712.057824790012</v>
      </c>
      <c r="J27" s="23"/>
      <c r="K27" s="347">
        <v>-4.622682499754</v>
      </c>
      <c r="L27" s="1">
        <v>69878.68997835001</v>
      </c>
      <c r="M27" s="1275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342" t="s">
        <v>961</v>
      </c>
      <c r="B28" s="228">
        <v>195574.80385723</v>
      </c>
      <c r="C28" s="228">
        <v>186874.00754369</v>
      </c>
      <c r="D28" s="228">
        <v>218547.13747756998</v>
      </c>
      <c r="E28" s="228">
        <v>201761.845109</v>
      </c>
      <c r="F28" s="47">
        <v>-8700.796313539991</v>
      </c>
      <c r="G28" s="4"/>
      <c r="H28" s="47">
        <v>-4.448832948794156</v>
      </c>
      <c r="I28" s="47">
        <v>-16785.292368569993</v>
      </c>
      <c r="J28" s="26"/>
      <c r="K28" s="319">
        <v>-7.680399094814367</v>
      </c>
      <c r="L28" s="1">
        <v>50983.18924901</v>
      </c>
      <c r="M28" s="1269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344" t="s">
        <v>962</v>
      </c>
      <c r="B29" s="228">
        <v>125758.48538</v>
      </c>
      <c r="C29" s="228">
        <v>130210.82773095</v>
      </c>
      <c r="D29" s="228">
        <v>142114.54343735002</v>
      </c>
      <c r="E29" s="228">
        <v>135435.23287495</v>
      </c>
      <c r="F29" s="47">
        <v>4452.342350949999</v>
      </c>
      <c r="G29" s="4"/>
      <c r="H29" s="47">
        <v>3.540391201036266</v>
      </c>
      <c r="I29" s="47">
        <v>-6679.310562400031</v>
      </c>
      <c r="J29" s="23"/>
      <c r="K29" s="319">
        <v>-4.699948647651637</v>
      </c>
      <c r="L29" s="1">
        <v>25583.257452000005</v>
      </c>
      <c r="M29" s="1270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344" t="s">
        <v>963</v>
      </c>
      <c r="B30" s="228">
        <v>15016.052</v>
      </c>
      <c r="C30" s="228">
        <v>14045.302119049997</v>
      </c>
      <c r="D30" s="228">
        <v>16863.662199649996</v>
      </c>
      <c r="E30" s="228">
        <v>14659.989251049998</v>
      </c>
      <c r="F30" s="47">
        <v>-970.749880950003</v>
      </c>
      <c r="G30" s="4"/>
      <c r="H30" s="47">
        <v>-6.464747730961527</v>
      </c>
      <c r="I30" s="47">
        <v>-2203.6729485999986</v>
      </c>
      <c r="J30" s="23"/>
      <c r="K30" s="319">
        <v>-13.06758237036873</v>
      </c>
      <c r="L30" s="1">
        <v>2364.195</v>
      </c>
      <c r="M30" s="1270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344" t="s">
        <v>964</v>
      </c>
      <c r="B31" s="228">
        <v>45848.69630186</v>
      </c>
      <c r="C31" s="228">
        <v>35021.423220950004</v>
      </c>
      <c r="D31" s="228">
        <v>51113.72049142</v>
      </c>
      <c r="E31" s="228">
        <v>39871.58345833</v>
      </c>
      <c r="F31" s="47">
        <v>-10827.273080909996</v>
      </c>
      <c r="G31" s="4"/>
      <c r="H31" s="47">
        <v>-23.61522563177168</v>
      </c>
      <c r="I31" s="47">
        <v>-11242.137033089995</v>
      </c>
      <c r="J31" s="23"/>
      <c r="K31" s="319">
        <v>-21.994362619283628</v>
      </c>
      <c r="L31" s="1">
        <v>21991.43437528</v>
      </c>
      <c r="M31" s="1270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344" t="s">
        <v>965</v>
      </c>
      <c r="B32" s="228">
        <v>8951.570175370001</v>
      </c>
      <c r="C32" s="228">
        <v>7596.454472740002</v>
      </c>
      <c r="D32" s="228">
        <v>8455.21134915</v>
      </c>
      <c r="E32" s="228">
        <v>11795.039524670003</v>
      </c>
      <c r="F32" s="47">
        <v>-1355.1157026299998</v>
      </c>
      <c r="G32" s="4"/>
      <c r="H32" s="47">
        <v>-15.138301728992342</v>
      </c>
      <c r="I32" s="47">
        <v>3339.8281755200023</v>
      </c>
      <c r="J32" s="23"/>
      <c r="K32" s="319">
        <v>39.50023290494985</v>
      </c>
      <c r="L32" s="1">
        <v>1044.3024217299999</v>
      </c>
      <c r="M32" s="1269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346" t="s">
        <v>966</v>
      </c>
      <c r="B33" s="231">
        <v>0</v>
      </c>
      <c r="C33" s="231">
        <v>0</v>
      </c>
      <c r="D33" s="231">
        <v>0</v>
      </c>
      <c r="E33" s="231">
        <v>0</v>
      </c>
      <c r="F33" s="230">
        <v>0</v>
      </c>
      <c r="G33" s="7"/>
      <c r="H33" s="1346" t="s">
        <v>65</v>
      </c>
      <c r="I33" s="230">
        <v>0</v>
      </c>
      <c r="J33" s="6"/>
      <c r="K33" s="1347" t="s">
        <v>65</v>
      </c>
      <c r="L33" s="1">
        <v>-3946.383837849993</v>
      </c>
      <c r="M33" s="1269"/>
      <c r="O33" s="1">
        <v>0</v>
      </c>
      <c r="Q33" s="1" t="e">
        <v>#DIV/0!</v>
      </c>
      <c r="R33" s="1">
        <v>-3946.383837849993</v>
      </c>
      <c r="S33" s="1">
        <v>0</v>
      </c>
      <c r="T33" s="1273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342" t="s">
        <v>967</v>
      </c>
      <c r="B34" s="228">
        <v>5991.7748791799995</v>
      </c>
      <c r="C34" s="228">
        <v>6077.70371868</v>
      </c>
      <c r="D34" s="228">
        <v>8673.747712519998</v>
      </c>
      <c r="E34" s="228">
        <v>8589.91088882</v>
      </c>
      <c r="F34" s="47">
        <v>85.92883950000032</v>
      </c>
      <c r="G34" s="4"/>
      <c r="H34" s="47">
        <v>1.434113284171986</v>
      </c>
      <c r="I34" s="47">
        <v>-83.8368236999977</v>
      </c>
      <c r="J34" s="23"/>
      <c r="K34" s="319">
        <v>-0.9665582453935639</v>
      </c>
      <c r="L34" s="1">
        <v>334.2047851799998</v>
      </c>
      <c r="M34" s="1270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344" t="s">
        <v>968</v>
      </c>
      <c r="B35" s="228">
        <v>3.2576291799993515</v>
      </c>
      <c r="C35" s="228">
        <v>6.552308679999351</v>
      </c>
      <c r="D35" s="228">
        <v>48.1973565199995</v>
      </c>
      <c r="E35" s="228">
        <v>40.222936819999696</v>
      </c>
      <c r="F35" s="47">
        <v>3.2946794999999995</v>
      </c>
      <c r="G35" s="4"/>
      <c r="H35" s="47">
        <v>101.13734000874388</v>
      </c>
      <c r="I35" s="47">
        <v>-7.974419699999807</v>
      </c>
      <c r="J35" s="23"/>
      <c r="K35" s="319">
        <v>-16.545346624333682</v>
      </c>
      <c r="L35" s="1">
        <v>-3.4867648200009325</v>
      </c>
      <c r="M35" s="1274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344" t="s">
        <v>625</v>
      </c>
      <c r="B36" s="228">
        <v>0</v>
      </c>
      <c r="C36" s="228">
        <v>0</v>
      </c>
      <c r="D36" s="228">
        <v>0</v>
      </c>
      <c r="E36" s="228">
        <v>0</v>
      </c>
      <c r="F36" s="47">
        <v>0</v>
      </c>
      <c r="G36" s="4"/>
      <c r="H36" s="47" t="e">
        <v>#DIV/0!</v>
      </c>
      <c r="I36" s="47">
        <v>0</v>
      </c>
      <c r="J36" s="23"/>
      <c r="K36" s="319" t="e">
        <v>#DIV/0!</v>
      </c>
      <c r="L36" s="1">
        <v>0</v>
      </c>
      <c r="M36" s="1270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344" t="s">
        <v>626</v>
      </c>
      <c r="B37" s="228">
        <v>0</v>
      </c>
      <c r="C37" s="228">
        <v>0</v>
      </c>
      <c r="D37" s="228">
        <v>0</v>
      </c>
      <c r="E37" s="228">
        <v>0</v>
      </c>
      <c r="F37" s="47">
        <v>0</v>
      </c>
      <c r="G37" s="4"/>
      <c r="H37" s="47" t="e">
        <v>#DIV/0!</v>
      </c>
      <c r="I37" s="47">
        <v>0</v>
      </c>
      <c r="J37" s="23"/>
      <c r="K37" s="319" t="e">
        <v>#DIV/0!</v>
      </c>
      <c r="L37" s="1">
        <v>0</v>
      </c>
      <c r="M37" s="1270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344" t="s">
        <v>627</v>
      </c>
      <c r="B38" s="228">
        <v>0</v>
      </c>
      <c r="C38" s="228">
        <v>0</v>
      </c>
      <c r="D38" s="228">
        <v>0</v>
      </c>
      <c r="E38" s="228">
        <v>0</v>
      </c>
      <c r="F38" s="47">
        <v>0</v>
      </c>
      <c r="G38" s="4"/>
      <c r="H38" s="47" t="e">
        <v>#DIV/0!</v>
      </c>
      <c r="I38" s="47">
        <v>0</v>
      </c>
      <c r="J38" s="23"/>
      <c r="K38" s="319" t="e">
        <v>#DIV/0!</v>
      </c>
      <c r="L38" s="1">
        <v>0</v>
      </c>
      <c r="M38" s="1270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344" t="s">
        <v>628</v>
      </c>
      <c r="B39" s="228">
        <v>0</v>
      </c>
      <c r="C39" s="228">
        <v>0</v>
      </c>
      <c r="D39" s="228">
        <v>0</v>
      </c>
      <c r="E39" s="228">
        <v>0</v>
      </c>
      <c r="F39" s="47">
        <v>0</v>
      </c>
      <c r="G39" s="4"/>
      <c r="H39" s="47" t="e">
        <v>#DIV/0!</v>
      </c>
      <c r="I39" s="47">
        <v>0</v>
      </c>
      <c r="J39" s="23"/>
      <c r="K39" s="319" t="e">
        <v>#DIV/0!</v>
      </c>
      <c r="L39" s="1">
        <v>0</v>
      </c>
      <c r="M39" s="1270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344" t="s">
        <v>1626</v>
      </c>
      <c r="B40" s="228">
        <v>5988.51725</v>
      </c>
      <c r="C40" s="228">
        <v>6071.15141</v>
      </c>
      <c r="D40" s="228">
        <v>8625.550356</v>
      </c>
      <c r="E40" s="228">
        <v>8549.687952</v>
      </c>
      <c r="F40" s="47">
        <v>82.63416000000052</v>
      </c>
      <c r="G40" s="4"/>
      <c r="H40" s="47">
        <v>1.3798767967145877</v>
      </c>
      <c r="I40" s="47">
        <v>-75.86240399999951</v>
      </c>
      <c r="J40" s="23"/>
      <c r="K40" s="319">
        <v>-0.8795079834787475</v>
      </c>
      <c r="L40" s="1">
        <v>337.69155000000046</v>
      </c>
      <c r="M40" s="1270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344" t="s">
        <v>629</v>
      </c>
      <c r="B41" s="228">
        <v>0</v>
      </c>
      <c r="C41" s="228">
        <v>0</v>
      </c>
      <c r="D41" s="228">
        <v>0</v>
      </c>
      <c r="E41" s="228">
        <v>0</v>
      </c>
      <c r="F41" s="47">
        <v>0</v>
      </c>
      <c r="G41" s="4"/>
      <c r="H41" s="47" t="e">
        <v>#DIV/0!</v>
      </c>
      <c r="I41" s="47">
        <v>0</v>
      </c>
      <c r="J41" s="23"/>
      <c r="K41" s="319" t="e">
        <v>#DIV/0!</v>
      </c>
      <c r="L41" s="1">
        <v>0</v>
      </c>
      <c r="M41" s="1269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346" t="s">
        <v>969</v>
      </c>
      <c r="B42" s="231">
        <v>46708.21402597</v>
      </c>
      <c r="C42" s="231">
        <v>55473.62720203</v>
      </c>
      <c r="D42" s="231">
        <v>45061.5707518</v>
      </c>
      <c r="E42" s="231">
        <v>47135.402868959995</v>
      </c>
      <c r="F42" s="230">
        <v>8765.41317606</v>
      </c>
      <c r="G42" s="7"/>
      <c r="H42" s="230">
        <v>18.766320568768453</v>
      </c>
      <c r="I42" s="230">
        <v>2073.8321171599964</v>
      </c>
      <c r="J42" s="6"/>
      <c r="K42" s="347">
        <v>4.602218880879017</v>
      </c>
      <c r="L42" s="1">
        <v>10977.575231890005</v>
      </c>
      <c r="M42" s="1272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346" t="s">
        <v>970</v>
      </c>
      <c r="B43" s="231">
        <v>34053.612470089996</v>
      </c>
      <c r="C43" s="231">
        <v>22743.4479792</v>
      </c>
      <c r="D43" s="231">
        <v>24343.103471280003</v>
      </c>
      <c r="E43" s="231">
        <v>25426.342720600005</v>
      </c>
      <c r="F43" s="230">
        <v>-11310.164490889998</v>
      </c>
      <c r="G43" s="7"/>
      <c r="H43" s="230">
        <v>-33.21281846624628</v>
      </c>
      <c r="I43" s="230">
        <v>1083.2392493200023</v>
      </c>
      <c r="J43" s="6"/>
      <c r="K43" s="347">
        <v>4.4498814647771106</v>
      </c>
      <c r="L43" s="1">
        <v>11530.060550119997</v>
      </c>
      <c r="M43" s="1272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344" t="s">
        <v>971</v>
      </c>
      <c r="B44" s="228">
        <v>218753.82648954002</v>
      </c>
      <c r="C44" s="228">
        <v>216374.84580881003</v>
      </c>
      <c r="D44" s="228">
        <v>203012.916448402</v>
      </c>
      <c r="E44" s="228">
        <v>198855.05603521096</v>
      </c>
      <c r="F44" s="348">
        <v>-4620.714207399989</v>
      </c>
      <c r="G44" s="349" t="s">
        <v>869</v>
      </c>
      <c r="H44" s="348">
        <v>-2.112289545536674</v>
      </c>
      <c r="I44" s="348">
        <v>-4488.512169598025</v>
      </c>
      <c r="J44" s="49" t="s">
        <v>870</v>
      </c>
      <c r="K44" s="350">
        <v>-2.2109490608391074</v>
      </c>
      <c r="L44" s="1">
        <v>45835.39001714602</v>
      </c>
      <c r="M44" s="1276"/>
      <c r="N44" s="1">
        <v>27.836951012378776</v>
      </c>
      <c r="O44" s="1">
        <v>-7741.710041138035</v>
      </c>
      <c r="P44" s="1" t="s">
        <v>870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344" t="s">
        <v>972</v>
      </c>
      <c r="B45" s="228">
        <v>-23178.978632309998</v>
      </c>
      <c r="C45" s="228">
        <v>-29500.838265119994</v>
      </c>
      <c r="D45" s="228">
        <v>15534.22102916801</v>
      </c>
      <c r="E45" s="228">
        <v>2906.789074789005</v>
      </c>
      <c r="F45" s="348">
        <v>-4080.1261061399964</v>
      </c>
      <c r="G45" s="349" t="s">
        <v>869</v>
      </c>
      <c r="H45" s="348">
        <v>17.602700148541338</v>
      </c>
      <c r="I45" s="348">
        <v>-12296.780197972004</v>
      </c>
      <c r="J45" s="49" t="s">
        <v>870</v>
      </c>
      <c r="K45" s="350">
        <v>-79.15929723725968</v>
      </c>
      <c r="L45" s="1">
        <v>5147.84323186399</v>
      </c>
      <c r="M45" s="1276"/>
      <c r="N45" s="1">
        <v>-25.65579395393554</v>
      </c>
      <c r="O45" s="1">
        <v>30713.999661478007</v>
      </c>
      <c r="P45" s="1" t="s">
        <v>870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351" t="s">
        <v>992</v>
      </c>
      <c r="B46" s="284">
        <v>59781.155168820005</v>
      </c>
      <c r="C46" s="284">
        <v>56438.803285400005</v>
      </c>
      <c r="D46" s="284">
        <v>41912.630644631994</v>
      </c>
      <c r="E46" s="284">
        <v>43011.967271631</v>
      </c>
      <c r="F46" s="352">
        <v>-5584.08541009</v>
      </c>
      <c r="G46" s="353" t="s">
        <v>869</v>
      </c>
      <c r="H46" s="352">
        <v>-9.340879068530421</v>
      </c>
      <c r="I46" s="352">
        <v>768.6848705920078</v>
      </c>
      <c r="J46" s="354" t="s">
        <v>870</v>
      </c>
      <c r="K46" s="355">
        <v>1.834017237213093</v>
      </c>
      <c r="L46" s="1">
        <v>12286.00999351601</v>
      </c>
      <c r="M46" s="1276"/>
      <c r="N46" s="1">
        <v>31.315216194534436</v>
      </c>
      <c r="O46" s="1">
        <v>-9869.32452418801</v>
      </c>
      <c r="P46" s="1" t="s">
        <v>870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3" t="s">
        <v>0</v>
      </c>
      <c r="B47" s="1277">
        <v>2241.7335266699993</v>
      </c>
      <c r="C47" s="23" t="s">
        <v>1</v>
      </c>
    </row>
    <row r="48" spans="1:9" ht="15" customHeight="1">
      <c r="A48" s="23" t="s">
        <v>2</v>
      </c>
      <c r="B48" s="1277">
        <v>330.7</v>
      </c>
      <c r="C48" s="23" t="s">
        <v>1</v>
      </c>
      <c r="I48" s="1" t="s">
        <v>927</v>
      </c>
    </row>
    <row r="49" spans="1:3" ht="15" customHeight="1">
      <c r="A49" s="49" t="s">
        <v>996</v>
      </c>
      <c r="B49" s="88"/>
      <c r="C49" s="88"/>
    </row>
    <row r="50" ht="12.75">
      <c r="A50" s="927"/>
    </row>
    <row r="51" ht="12.75">
      <c r="A51" s="127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" sqref="A2:H2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433" t="s">
        <v>421</v>
      </c>
      <c r="B1" s="1433"/>
      <c r="C1" s="1433"/>
      <c r="D1" s="1433"/>
      <c r="E1" s="1433"/>
      <c r="F1" s="1433"/>
      <c r="G1" s="1433"/>
      <c r="H1" s="1433"/>
    </row>
    <row r="2" spans="1:8" ht="15" customHeight="1">
      <c r="A2" s="1434" t="s">
        <v>271</v>
      </c>
      <c r="B2" s="1434"/>
      <c r="C2" s="1434"/>
      <c r="D2" s="1434"/>
      <c r="E2" s="1434"/>
      <c r="F2" s="1434"/>
      <c r="G2" s="1434"/>
      <c r="H2" s="1434"/>
    </row>
    <row r="3" spans="1:8" ht="15" customHeight="1" thickBot="1">
      <c r="A3" s="1446" t="s">
        <v>368</v>
      </c>
      <c r="B3" s="1446"/>
      <c r="C3" s="1446"/>
      <c r="D3" s="1446"/>
      <c r="E3" s="1446"/>
      <c r="F3" s="1446"/>
      <c r="G3" s="1446"/>
      <c r="H3" s="1446"/>
    </row>
    <row r="4" spans="1:8" ht="15" customHeight="1" thickTop="1">
      <c r="A4" s="628" t="s">
        <v>1605</v>
      </c>
      <c r="B4" s="629" t="s">
        <v>242</v>
      </c>
      <c r="C4" s="630" t="s">
        <v>928</v>
      </c>
      <c r="D4" s="630" t="s">
        <v>929</v>
      </c>
      <c r="E4" s="631" t="s">
        <v>1625</v>
      </c>
      <c r="F4" s="629" t="s">
        <v>700</v>
      </c>
      <c r="G4" s="629" t="s">
        <v>95</v>
      </c>
      <c r="H4" s="632" t="s">
        <v>1652</v>
      </c>
    </row>
    <row r="5" spans="1:8" ht="15" customHeight="1">
      <c r="A5" s="633" t="s">
        <v>244</v>
      </c>
      <c r="B5" s="80">
        <v>0</v>
      </c>
      <c r="C5" s="81">
        <v>0</v>
      </c>
      <c r="D5" s="81">
        <v>0</v>
      </c>
      <c r="E5" s="248">
        <v>0</v>
      </c>
      <c r="F5" s="252">
        <v>0</v>
      </c>
      <c r="G5" s="634">
        <v>0</v>
      </c>
      <c r="H5" s="638">
        <v>0</v>
      </c>
    </row>
    <row r="6" spans="1:8" ht="15" customHeight="1">
      <c r="A6" s="633" t="s">
        <v>245</v>
      </c>
      <c r="B6" s="80">
        <v>0</v>
      </c>
      <c r="C6" s="81">
        <v>0</v>
      </c>
      <c r="D6" s="81">
        <v>0</v>
      </c>
      <c r="E6" s="249">
        <v>1000</v>
      </c>
      <c r="F6" s="252">
        <v>0</v>
      </c>
      <c r="G6" s="253">
        <v>0</v>
      </c>
      <c r="H6" s="638">
        <v>0</v>
      </c>
    </row>
    <row r="7" spans="1:8" ht="15" customHeight="1">
      <c r="A7" s="633" t="s">
        <v>246</v>
      </c>
      <c r="B7" s="80">
        <v>500</v>
      </c>
      <c r="C7" s="81">
        <v>1185</v>
      </c>
      <c r="D7" s="81">
        <v>0</v>
      </c>
      <c r="E7" s="249">
        <v>875</v>
      </c>
      <c r="F7" s="253">
        <v>0</v>
      </c>
      <c r="G7" s="253">
        <v>0</v>
      </c>
      <c r="H7" s="635"/>
    </row>
    <row r="8" spans="1:8" ht="15" customHeight="1">
      <c r="A8" s="633" t="s">
        <v>247</v>
      </c>
      <c r="B8" s="80">
        <v>850</v>
      </c>
      <c r="C8" s="81">
        <v>0</v>
      </c>
      <c r="D8" s="81">
        <v>2480</v>
      </c>
      <c r="E8" s="249">
        <v>2000</v>
      </c>
      <c r="F8" s="253">
        <v>0</v>
      </c>
      <c r="G8" s="253">
        <v>0</v>
      </c>
      <c r="H8" s="635"/>
    </row>
    <row r="9" spans="1:8" ht="15" customHeight="1">
      <c r="A9" s="633" t="s">
        <v>248</v>
      </c>
      <c r="B9" s="80">
        <v>0</v>
      </c>
      <c r="C9" s="81">
        <v>0</v>
      </c>
      <c r="D9" s="81">
        <v>0</v>
      </c>
      <c r="E9" s="249">
        <v>0</v>
      </c>
      <c r="F9" s="253">
        <v>0</v>
      </c>
      <c r="G9" s="253">
        <v>0</v>
      </c>
      <c r="H9" s="635"/>
    </row>
    <row r="10" spans="1:8" ht="15" customHeight="1">
      <c r="A10" s="633" t="s">
        <v>249</v>
      </c>
      <c r="B10" s="80">
        <v>850</v>
      </c>
      <c r="C10" s="81">
        <v>1950</v>
      </c>
      <c r="D10" s="81">
        <v>0</v>
      </c>
      <c r="E10" s="249">
        <v>1125</v>
      </c>
      <c r="F10" s="253">
        <v>6000</v>
      </c>
      <c r="G10" s="253">
        <v>260</v>
      </c>
      <c r="H10" s="635"/>
    </row>
    <row r="11" spans="1:8" ht="15" customHeight="1">
      <c r="A11" s="633" t="s">
        <v>250</v>
      </c>
      <c r="B11" s="80">
        <v>0</v>
      </c>
      <c r="C11" s="81">
        <v>0</v>
      </c>
      <c r="D11" s="81">
        <v>1000</v>
      </c>
      <c r="E11" s="249">
        <v>1000</v>
      </c>
      <c r="F11" s="253">
        <v>0</v>
      </c>
      <c r="G11" s="253">
        <v>0</v>
      </c>
      <c r="H11" s="636"/>
    </row>
    <row r="12" spans="1:8" ht="15" customHeight="1">
      <c r="A12" s="633" t="s">
        <v>251</v>
      </c>
      <c r="B12" s="80">
        <v>141.2</v>
      </c>
      <c r="C12" s="81">
        <v>0</v>
      </c>
      <c r="D12" s="81">
        <v>2180</v>
      </c>
      <c r="E12" s="249">
        <v>0</v>
      </c>
      <c r="F12" s="253">
        <v>0</v>
      </c>
      <c r="G12" s="253">
        <v>0</v>
      </c>
      <c r="H12" s="636"/>
    </row>
    <row r="13" spans="1:8" ht="15" customHeight="1">
      <c r="A13" s="633" t="s">
        <v>252</v>
      </c>
      <c r="B13" s="80">
        <v>1300</v>
      </c>
      <c r="C13" s="81">
        <v>2962.5</v>
      </c>
      <c r="D13" s="81">
        <v>730</v>
      </c>
      <c r="E13" s="249">
        <v>2125</v>
      </c>
      <c r="F13" s="253">
        <v>0</v>
      </c>
      <c r="G13" s="253">
        <v>0</v>
      </c>
      <c r="H13" s="636"/>
    </row>
    <row r="14" spans="1:8" ht="15" customHeight="1">
      <c r="A14" s="633" t="s">
        <v>1280</v>
      </c>
      <c r="B14" s="80">
        <v>500</v>
      </c>
      <c r="C14" s="81">
        <v>0</v>
      </c>
      <c r="D14" s="81">
        <v>0</v>
      </c>
      <c r="E14" s="250" t="s">
        <v>65</v>
      </c>
      <c r="F14" s="253">
        <v>0</v>
      </c>
      <c r="G14" s="637">
        <v>0</v>
      </c>
      <c r="H14" s="638"/>
    </row>
    <row r="15" spans="1:8" ht="15" customHeight="1">
      <c r="A15" s="633" t="s">
        <v>1281</v>
      </c>
      <c r="B15" s="80">
        <v>1000</v>
      </c>
      <c r="C15" s="81">
        <v>2000</v>
      </c>
      <c r="D15" s="82">
        <v>0</v>
      </c>
      <c r="E15" s="250" t="s">
        <v>65</v>
      </c>
      <c r="F15" s="253">
        <v>0</v>
      </c>
      <c r="G15" s="637">
        <v>7420</v>
      </c>
      <c r="H15" s="638"/>
    </row>
    <row r="16" spans="1:8" ht="15" customHeight="1">
      <c r="A16" s="639" t="s">
        <v>1282</v>
      </c>
      <c r="B16" s="83">
        <v>330</v>
      </c>
      <c r="C16" s="83">
        <v>2736.7</v>
      </c>
      <c r="D16" s="84">
        <v>5661.58</v>
      </c>
      <c r="E16" s="251">
        <v>4375</v>
      </c>
      <c r="F16" s="84"/>
      <c r="G16" s="84">
        <v>12249.85</v>
      </c>
      <c r="H16" s="640"/>
    </row>
    <row r="17" spans="1:8" ht="15" customHeight="1" thickBot="1">
      <c r="A17" s="641" t="s">
        <v>1285</v>
      </c>
      <c r="B17" s="642">
        <v>5471.2</v>
      </c>
      <c r="C17" s="643">
        <v>10834.2</v>
      </c>
      <c r="D17" s="644">
        <v>12051.58</v>
      </c>
      <c r="E17" s="645">
        <v>12500</v>
      </c>
      <c r="F17" s="646">
        <v>6000</v>
      </c>
      <c r="G17" s="646">
        <v>19929.85</v>
      </c>
      <c r="H17" s="647"/>
    </row>
    <row r="18" spans="1:8" ht="15" customHeight="1" thickTop="1">
      <c r="A18" s="60"/>
      <c r="B18" s="60"/>
      <c r="C18" s="60"/>
      <c r="D18" s="60"/>
      <c r="E18" s="60"/>
      <c r="F18" s="60"/>
      <c r="G18" s="60"/>
      <c r="H18" s="60"/>
    </row>
    <row r="19" spans="1:8" ht="15" customHeight="1">
      <c r="A19" s="69"/>
      <c r="B19" s="67"/>
      <c r="C19" s="67"/>
      <c r="D19" s="67"/>
      <c r="E19" s="67"/>
      <c r="F19" s="67"/>
      <c r="G19" s="67"/>
      <c r="H19" s="67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2" sqref="A2:H2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48" customWidth="1"/>
    <col min="5" max="5" width="10.00390625" style="0" customWidth="1"/>
    <col min="6" max="6" width="10.00390625" style="148" customWidth="1"/>
    <col min="7" max="8" width="10.00390625" style="0" customWidth="1"/>
  </cols>
  <sheetData>
    <row r="1" spans="1:9" ht="12.75">
      <c r="A1" s="1426" t="s">
        <v>422</v>
      </c>
      <c r="B1" s="1426"/>
      <c r="C1" s="1426"/>
      <c r="D1" s="1426"/>
      <c r="E1" s="1426"/>
      <c r="F1" s="1426"/>
      <c r="G1" s="1426"/>
      <c r="H1" s="1426"/>
      <c r="I1" s="148"/>
    </row>
    <row r="2" spans="1:9" ht="15.75">
      <c r="A2" s="1569" t="s">
        <v>27</v>
      </c>
      <c r="B2" s="1569"/>
      <c r="C2" s="1569"/>
      <c r="D2" s="1569"/>
      <c r="E2" s="1569"/>
      <c r="F2" s="1569"/>
      <c r="G2" s="1569"/>
      <c r="H2" s="1569"/>
      <c r="I2" s="148"/>
    </row>
    <row r="3" spans="1:8" ht="15.75">
      <c r="A3" s="1569"/>
      <c r="B3" s="1569"/>
      <c r="C3" s="1569"/>
      <c r="D3" s="1569"/>
      <c r="E3" s="1569"/>
      <c r="F3" s="1569"/>
      <c r="G3" s="1569"/>
      <c r="H3" s="1569"/>
    </row>
    <row r="4" spans="1:8" ht="13.5" thickBot="1">
      <c r="A4" s="1565" t="s">
        <v>932</v>
      </c>
      <c r="B4" s="1565"/>
      <c r="C4" s="1565"/>
      <c r="D4" s="1565"/>
      <c r="E4" s="1565"/>
      <c r="F4" s="1565"/>
      <c r="G4" s="1565"/>
      <c r="H4" s="1565"/>
    </row>
    <row r="5" spans="1:8" ht="13.5" thickTop="1">
      <c r="A5" s="1572" t="s">
        <v>1241</v>
      </c>
      <c r="B5" s="1575" t="s">
        <v>1242</v>
      </c>
      <c r="C5" s="271"/>
      <c r="D5" s="271"/>
      <c r="E5" s="271"/>
      <c r="F5" s="271"/>
      <c r="G5" s="1578" t="s">
        <v>15</v>
      </c>
      <c r="H5" s="1579"/>
    </row>
    <row r="6" spans="1:8" ht="12.75">
      <c r="A6" s="1573"/>
      <c r="B6" s="1576"/>
      <c r="C6" s="254">
        <v>2009</v>
      </c>
      <c r="D6" s="254">
        <v>2009</v>
      </c>
      <c r="E6" s="254">
        <v>2010</v>
      </c>
      <c r="F6" s="254">
        <v>2010</v>
      </c>
      <c r="G6" s="1580" t="s">
        <v>1577</v>
      </c>
      <c r="H6" s="1581"/>
    </row>
    <row r="7" spans="1:8" ht="12.75">
      <c r="A7" s="1574"/>
      <c r="B7" s="1577"/>
      <c r="C7" s="255" t="s">
        <v>1156</v>
      </c>
      <c r="D7" s="255" t="s">
        <v>1576</v>
      </c>
      <c r="E7" s="256" t="s">
        <v>1156</v>
      </c>
      <c r="F7" s="256" t="s">
        <v>1576</v>
      </c>
      <c r="G7" s="257" t="s">
        <v>95</v>
      </c>
      <c r="H7" s="272" t="s">
        <v>1652</v>
      </c>
    </row>
    <row r="8" spans="1:12" ht="12.75">
      <c r="A8" s="273">
        <v>1</v>
      </c>
      <c r="B8" s="730" t="s">
        <v>1243</v>
      </c>
      <c r="C8" s="258">
        <v>86515.076</v>
      </c>
      <c r="D8" s="259">
        <v>86515.076</v>
      </c>
      <c r="E8" s="259">
        <v>102043.72599999998</v>
      </c>
      <c r="F8" s="258">
        <v>102043.726</v>
      </c>
      <c r="G8" s="258">
        <v>0</v>
      </c>
      <c r="H8" s="731">
        <v>0</v>
      </c>
      <c r="I8" s="260"/>
      <c r="J8" s="260"/>
      <c r="K8" s="145"/>
      <c r="L8" s="145"/>
    </row>
    <row r="9" spans="1:12" ht="12.75">
      <c r="A9" s="274"/>
      <c r="B9" s="732" t="s">
        <v>1248</v>
      </c>
      <c r="C9" s="261">
        <v>83603.419</v>
      </c>
      <c r="D9" s="261">
        <v>83952.876</v>
      </c>
      <c r="E9" s="261">
        <v>98586.92599999998</v>
      </c>
      <c r="F9" s="261">
        <v>97814.87599999999</v>
      </c>
      <c r="G9" s="261">
        <v>349.45700000000943</v>
      </c>
      <c r="H9" s="733">
        <v>-772.0499999999884</v>
      </c>
      <c r="I9" s="260"/>
      <c r="J9" s="260"/>
      <c r="K9" s="145"/>
      <c r="L9" s="145"/>
    </row>
    <row r="10" spans="1:12" ht="12.75">
      <c r="A10" s="275"/>
      <c r="B10" s="734" t="s">
        <v>1249</v>
      </c>
      <c r="C10" s="262">
        <v>22548.576</v>
      </c>
      <c r="D10" s="262">
        <v>14968.576</v>
      </c>
      <c r="E10" s="262">
        <v>30477.426</v>
      </c>
      <c r="F10" s="262">
        <v>29501.426</v>
      </c>
      <c r="G10" s="261">
        <v>-7580</v>
      </c>
      <c r="H10" s="733">
        <v>-976</v>
      </c>
      <c r="I10" s="260"/>
      <c r="J10" s="260"/>
      <c r="K10" s="145"/>
      <c r="L10" s="145"/>
    </row>
    <row r="11" spans="1:12" ht="12.75">
      <c r="A11" s="275"/>
      <c r="B11" s="734" t="s">
        <v>1250</v>
      </c>
      <c r="C11" s="262">
        <v>61054.843</v>
      </c>
      <c r="D11" s="262">
        <v>68984.3</v>
      </c>
      <c r="E11" s="262">
        <v>68109.5</v>
      </c>
      <c r="F11" s="262">
        <v>68313.45</v>
      </c>
      <c r="G11" s="261">
        <v>7929.457000000002</v>
      </c>
      <c r="H11" s="733">
        <v>203.9499999999971</v>
      </c>
      <c r="I11" s="260"/>
      <c r="J11" s="260"/>
      <c r="K11" s="145"/>
      <c r="L11" s="145"/>
    </row>
    <row r="12" spans="1:12" ht="12.75">
      <c r="A12" s="274"/>
      <c r="B12" s="732" t="s">
        <v>1251</v>
      </c>
      <c r="C12" s="262">
        <v>2911.657</v>
      </c>
      <c r="D12" s="262">
        <v>2562.2</v>
      </c>
      <c r="E12" s="262">
        <v>3456.8</v>
      </c>
      <c r="F12" s="262">
        <v>4228.85</v>
      </c>
      <c r="G12" s="261">
        <v>-349.45700000000033</v>
      </c>
      <c r="H12" s="733">
        <v>772.05</v>
      </c>
      <c r="I12" s="260"/>
      <c r="J12" s="260"/>
      <c r="K12" s="145"/>
      <c r="L12" s="145"/>
    </row>
    <row r="13" spans="1:12" ht="12.75">
      <c r="A13" s="273">
        <v>2</v>
      </c>
      <c r="B13" s="730" t="s">
        <v>1252</v>
      </c>
      <c r="C13" s="258">
        <v>29478.5</v>
      </c>
      <c r="D13" s="263">
        <v>29478.5</v>
      </c>
      <c r="E13" s="258">
        <v>35519.4</v>
      </c>
      <c r="F13" s="263">
        <v>35519.4</v>
      </c>
      <c r="G13" s="258">
        <v>0</v>
      </c>
      <c r="H13" s="731">
        <v>0</v>
      </c>
      <c r="I13" s="260"/>
      <c r="J13" s="260"/>
      <c r="K13" s="145"/>
      <c r="L13" s="145"/>
    </row>
    <row r="14" spans="1:12" ht="12.75">
      <c r="A14" s="274"/>
      <c r="B14" s="732" t="s">
        <v>1248</v>
      </c>
      <c r="C14" s="261">
        <v>11038.925000000001</v>
      </c>
      <c r="D14" s="262">
        <v>11040.45</v>
      </c>
      <c r="E14" s="261">
        <v>15037.724999999999</v>
      </c>
      <c r="F14" s="262">
        <v>15047.1</v>
      </c>
      <c r="G14" s="261">
        <v>1.5249999999996362</v>
      </c>
      <c r="H14" s="733">
        <v>9.375000000001819</v>
      </c>
      <c r="I14" s="260"/>
      <c r="J14" s="260"/>
      <c r="K14" s="145"/>
      <c r="L14" s="145"/>
    </row>
    <row r="15" spans="1:12" ht="12.75">
      <c r="A15" s="275"/>
      <c r="B15" s="734" t="s">
        <v>1253</v>
      </c>
      <c r="C15" s="262">
        <v>302.225</v>
      </c>
      <c r="D15" s="262">
        <v>303.75</v>
      </c>
      <c r="E15" s="262">
        <v>309.05</v>
      </c>
      <c r="F15" s="262">
        <v>318.425</v>
      </c>
      <c r="G15" s="261">
        <v>1.5249999999999773</v>
      </c>
      <c r="H15" s="733">
        <v>9.375</v>
      </c>
      <c r="I15" s="260"/>
      <c r="J15" s="260"/>
      <c r="K15" s="145"/>
      <c r="L15" s="145"/>
    </row>
    <row r="16" spans="1:12" ht="12.75">
      <c r="A16" s="275"/>
      <c r="B16" s="734" t="s">
        <v>1250</v>
      </c>
      <c r="C16" s="262">
        <v>10736.7</v>
      </c>
      <c r="D16" s="261">
        <v>10736.7</v>
      </c>
      <c r="E16" s="262">
        <v>14728.675</v>
      </c>
      <c r="F16" s="261">
        <v>14728.675</v>
      </c>
      <c r="G16" s="261">
        <v>0</v>
      </c>
      <c r="H16" s="733">
        <v>0</v>
      </c>
      <c r="I16" s="260"/>
      <c r="J16" s="260"/>
      <c r="K16" s="145"/>
      <c r="L16" s="145"/>
    </row>
    <row r="17" spans="1:12" ht="12.75">
      <c r="A17" s="274"/>
      <c r="B17" s="732" t="s">
        <v>1254</v>
      </c>
      <c r="C17" s="262">
        <v>18439.575</v>
      </c>
      <c r="D17" s="264">
        <v>18438.05</v>
      </c>
      <c r="E17" s="262">
        <v>20481.675</v>
      </c>
      <c r="F17" s="264">
        <v>20472.3</v>
      </c>
      <c r="G17" s="261">
        <v>-1.5250000000014552</v>
      </c>
      <c r="H17" s="733">
        <v>-9.375</v>
      </c>
      <c r="I17" s="260"/>
      <c r="J17" s="260"/>
      <c r="K17" s="145"/>
      <c r="L17" s="145"/>
    </row>
    <row r="18" spans="1:12" ht="12.75">
      <c r="A18" s="273">
        <v>3</v>
      </c>
      <c r="B18" s="730" t="s">
        <v>1255</v>
      </c>
      <c r="C18" s="258">
        <v>216.915</v>
      </c>
      <c r="D18" s="263">
        <v>216.915</v>
      </c>
      <c r="E18" s="258">
        <v>0</v>
      </c>
      <c r="F18" s="263">
        <v>0</v>
      </c>
      <c r="G18" s="258">
        <v>0</v>
      </c>
      <c r="H18" s="731">
        <v>0</v>
      </c>
      <c r="I18" s="260"/>
      <c r="J18" s="260"/>
      <c r="K18" s="145"/>
      <c r="L18" s="145"/>
    </row>
    <row r="19" spans="1:12" ht="12.75">
      <c r="A19" s="274"/>
      <c r="B19" s="732" t="s">
        <v>1248</v>
      </c>
      <c r="C19" s="264">
        <v>76.896</v>
      </c>
      <c r="D19" s="262">
        <v>82.792</v>
      </c>
      <c r="E19" s="264">
        <v>0</v>
      </c>
      <c r="F19" s="262">
        <v>0</v>
      </c>
      <c r="G19" s="261">
        <v>5.896000000000001</v>
      </c>
      <c r="H19" s="733">
        <v>0</v>
      </c>
      <c r="I19" s="260"/>
      <c r="J19" s="260"/>
      <c r="K19" s="145"/>
      <c r="L19" s="145"/>
    </row>
    <row r="20" spans="1:12" ht="12.75">
      <c r="A20" s="275"/>
      <c r="B20" s="734" t="s">
        <v>1249</v>
      </c>
      <c r="C20" s="262">
        <v>76.896</v>
      </c>
      <c r="D20" s="262">
        <v>82.792</v>
      </c>
      <c r="E20" s="262">
        <v>0</v>
      </c>
      <c r="F20" s="262">
        <v>0</v>
      </c>
      <c r="G20" s="261">
        <v>5.896000000000001</v>
      </c>
      <c r="H20" s="733">
        <v>0</v>
      </c>
      <c r="I20" s="260"/>
      <c r="J20" s="260"/>
      <c r="K20" s="145"/>
      <c r="L20" s="145"/>
    </row>
    <row r="21" spans="1:12" ht="12.75">
      <c r="A21" s="275"/>
      <c r="B21" s="734" t="s">
        <v>1250</v>
      </c>
      <c r="C21" s="262">
        <v>0</v>
      </c>
      <c r="D21" s="264">
        <v>0</v>
      </c>
      <c r="E21" s="262">
        <v>0</v>
      </c>
      <c r="F21" s="264">
        <v>0</v>
      </c>
      <c r="G21" s="261">
        <v>0</v>
      </c>
      <c r="H21" s="733">
        <v>0</v>
      </c>
      <c r="I21" s="260"/>
      <c r="J21" s="260"/>
      <c r="K21" s="145"/>
      <c r="L21" s="145"/>
    </row>
    <row r="22" spans="1:12" ht="12.75">
      <c r="A22" s="274"/>
      <c r="B22" s="732" t="s">
        <v>1254</v>
      </c>
      <c r="C22" s="262">
        <v>140.019</v>
      </c>
      <c r="D22" s="264">
        <v>134.12300000000002</v>
      </c>
      <c r="E22" s="262">
        <v>0</v>
      </c>
      <c r="F22" s="264">
        <v>0</v>
      </c>
      <c r="G22" s="261">
        <v>-5.895999999999987</v>
      </c>
      <c r="H22" s="733">
        <v>0</v>
      </c>
      <c r="I22" s="260"/>
      <c r="J22" s="260"/>
      <c r="K22" s="145"/>
      <c r="L22" s="145"/>
    </row>
    <row r="23" spans="1:12" ht="12.75">
      <c r="A23" s="273">
        <v>4</v>
      </c>
      <c r="B23" s="730" t="s">
        <v>1261</v>
      </c>
      <c r="C23" s="265">
        <v>4433.644</v>
      </c>
      <c r="D23" s="263">
        <v>4433.643999999999</v>
      </c>
      <c r="E23" s="265">
        <v>5126.894</v>
      </c>
      <c r="F23" s="263">
        <v>5126.894</v>
      </c>
      <c r="G23" s="258">
        <v>0</v>
      </c>
      <c r="H23" s="731">
        <v>0</v>
      </c>
      <c r="I23" s="260"/>
      <c r="J23" s="260"/>
      <c r="K23" s="145"/>
      <c r="L23" s="145"/>
    </row>
    <row r="24" spans="1:12" ht="12.75">
      <c r="A24" s="274"/>
      <c r="B24" s="732" t="s">
        <v>1248</v>
      </c>
      <c r="C24" s="264">
        <v>1155.125</v>
      </c>
      <c r="D24" s="262">
        <v>1350.916</v>
      </c>
      <c r="E24" s="264">
        <v>2634.974</v>
      </c>
      <c r="F24" s="262">
        <v>2743.721</v>
      </c>
      <c r="G24" s="261">
        <v>195.79099999999994</v>
      </c>
      <c r="H24" s="733">
        <v>108.74699999999984</v>
      </c>
      <c r="I24" s="260"/>
      <c r="J24" s="260"/>
      <c r="K24" s="145"/>
      <c r="L24" s="145"/>
    </row>
    <row r="25" spans="1:12" ht="12.75">
      <c r="A25" s="275"/>
      <c r="B25" s="734" t="s">
        <v>1249</v>
      </c>
      <c r="C25" s="262">
        <v>1155.125</v>
      </c>
      <c r="D25" s="264">
        <v>1350.916</v>
      </c>
      <c r="E25" s="262">
        <v>2634.974</v>
      </c>
      <c r="F25" s="264">
        <v>2743.721</v>
      </c>
      <c r="G25" s="261">
        <v>195.79099999999994</v>
      </c>
      <c r="H25" s="733">
        <v>108.74699999999984</v>
      </c>
      <c r="I25" s="260"/>
      <c r="J25" s="260"/>
      <c r="K25" s="145"/>
      <c r="L25" s="145"/>
    </row>
    <row r="26" spans="1:12" ht="12.75">
      <c r="A26" s="274"/>
      <c r="B26" s="732" t="s">
        <v>1254</v>
      </c>
      <c r="C26" s="262">
        <v>3278.5190000000002</v>
      </c>
      <c r="D26" s="264">
        <v>3082.7279999999996</v>
      </c>
      <c r="E26" s="262">
        <v>2491.92</v>
      </c>
      <c r="F26" s="262">
        <v>2383.173</v>
      </c>
      <c r="G26" s="261">
        <v>-195.79100000000062</v>
      </c>
      <c r="H26" s="733">
        <v>-108.7470000000003</v>
      </c>
      <c r="I26" s="260"/>
      <c r="J26" s="260"/>
      <c r="K26" s="145"/>
      <c r="L26" s="145"/>
    </row>
    <row r="27" spans="1:12" ht="12.75">
      <c r="A27" s="274"/>
      <c r="B27" s="732" t="s">
        <v>1653</v>
      </c>
      <c r="C27" s="262"/>
      <c r="D27" s="264">
        <v>0</v>
      </c>
      <c r="E27" s="262">
        <v>4</v>
      </c>
      <c r="F27" s="262">
        <v>4</v>
      </c>
      <c r="G27" s="261">
        <v>0</v>
      </c>
      <c r="H27" s="733">
        <v>0</v>
      </c>
      <c r="I27" s="260"/>
      <c r="J27" s="260"/>
      <c r="K27" s="145"/>
      <c r="L27" s="145"/>
    </row>
    <row r="28" spans="1:12" ht="12.75">
      <c r="A28" s="273">
        <v>5</v>
      </c>
      <c r="B28" s="730" t="s">
        <v>1262</v>
      </c>
      <c r="C28" s="265">
        <v>229.6</v>
      </c>
      <c r="D28" s="263">
        <v>215.374</v>
      </c>
      <c r="E28" s="265">
        <v>169.7</v>
      </c>
      <c r="F28" s="263">
        <v>163.158</v>
      </c>
      <c r="G28" s="258">
        <v>-14.225999999999999</v>
      </c>
      <c r="H28" s="731">
        <v>-6.542000000000002</v>
      </c>
      <c r="I28" s="260"/>
      <c r="J28" s="260"/>
      <c r="K28" s="145"/>
      <c r="L28" s="145"/>
    </row>
    <row r="29" spans="1:12" ht="12.75">
      <c r="A29" s="274"/>
      <c r="B29" s="732" t="s">
        <v>1248</v>
      </c>
      <c r="C29" s="264">
        <v>157.6</v>
      </c>
      <c r="D29" s="262">
        <v>157.6</v>
      </c>
      <c r="E29" s="264">
        <v>157.6</v>
      </c>
      <c r="F29" s="262">
        <v>157.6</v>
      </c>
      <c r="G29" s="261">
        <v>0</v>
      </c>
      <c r="H29" s="733">
        <v>0</v>
      </c>
      <c r="I29" s="260"/>
      <c r="J29" s="260"/>
      <c r="K29" s="145"/>
      <c r="L29" s="145"/>
    </row>
    <row r="30" spans="1:12" ht="12.75">
      <c r="A30" s="275"/>
      <c r="B30" s="734" t="s">
        <v>1263</v>
      </c>
      <c r="C30" s="262">
        <v>157.6</v>
      </c>
      <c r="D30" s="262">
        <v>157.6</v>
      </c>
      <c r="E30" s="262">
        <v>157.6</v>
      </c>
      <c r="F30" s="262">
        <v>157.6</v>
      </c>
      <c r="G30" s="261">
        <v>0</v>
      </c>
      <c r="H30" s="733">
        <v>0</v>
      </c>
      <c r="I30" s="260"/>
      <c r="J30" s="260"/>
      <c r="K30" s="145"/>
      <c r="L30" s="145"/>
    </row>
    <row r="31" spans="1:12" ht="12.75">
      <c r="A31" s="274"/>
      <c r="B31" s="732" t="s">
        <v>1264</v>
      </c>
      <c r="C31" s="262">
        <v>72</v>
      </c>
      <c r="D31" s="262">
        <v>57.774</v>
      </c>
      <c r="E31" s="262">
        <v>12.1</v>
      </c>
      <c r="F31" s="262">
        <v>5.558</v>
      </c>
      <c r="G31" s="261">
        <v>-14.225999999999999</v>
      </c>
      <c r="H31" s="733">
        <v>-6.542</v>
      </c>
      <c r="I31" s="260"/>
      <c r="J31" s="260"/>
      <c r="K31" s="145"/>
      <c r="L31" s="145"/>
    </row>
    <row r="32" spans="1:12" ht="12.75">
      <c r="A32" s="274"/>
      <c r="B32" s="732" t="s">
        <v>1265</v>
      </c>
      <c r="C32" s="262">
        <v>104.282</v>
      </c>
      <c r="D32" s="262">
        <v>57.8</v>
      </c>
      <c r="E32" s="262">
        <v>12.1</v>
      </c>
      <c r="F32" s="262">
        <v>5.6</v>
      </c>
      <c r="G32" s="261">
        <v>-46.482</v>
      </c>
      <c r="H32" s="733">
        <v>-6.5</v>
      </c>
      <c r="I32" s="260"/>
      <c r="J32" s="260"/>
      <c r="K32" s="145"/>
      <c r="L32" s="145"/>
    </row>
    <row r="33" spans="1:12" ht="12.75">
      <c r="A33" s="273">
        <v>6</v>
      </c>
      <c r="B33" s="730" t="s">
        <v>1266</v>
      </c>
      <c r="C33" s="263">
        <v>8835.8</v>
      </c>
      <c r="D33" s="258">
        <v>7205.9</v>
      </c>
      <c r="E33" s="263">
        <v>15000</v>
      </c>
      <c r="F33" s="265">
        <v>6119.6</v>
      </c>
      <c r="G33" s="258">
        <v>-1629.9</v>
      </c>
      <c r="H33" s="731">
        <v>-8880.4</v>
      </c>
      <c r="I33" s="260"/>
      <c r="J33" s="260"/>
      <c r="K33" s="145"/>
      <c r="L33" s="145"/>
    </row>
    <row r="34" spans="1:12" ht="12.75">
      <c r="A34" s="273"/>
      <c r="B34" s="732" t="s">
        <v>1112</v>
      </c>
      <c r="C34" s="262">
        <v>8835.8</v>
      </c>
      <c r="D34" s="261">
        <v>7205.9</v>
      </c>
      <c r="E34" s="262">
        <v>15000</v>
      </c>
      <c r="F34" s="264">
        <v>6119.6</v>
      </c>
      <c r="G34" s="261">
        <v>-1629.9</v>
      </c>
      <c r="H34" s="733">
        <v>-8880.4</v>
      </c>
      <c r="I34" s="260"/>
      <c r="J34" s="260"/>
      <c r="K34" s="145"/>
      <c r="L34" s="145"/>
    </row>
    <row r="35" spans="1:12" ht="13.5">
      <c r="A35" s="273">
        <v>7</v>
      </c>
      <c r="B35" s="730" t="s">
        <v>1267</v>
      </c>
      <c r="C35" s="258">
        <v>129709.53500000002</v>
      </c>
      <c r="D35" s="266">
        <v>128065.40900000001</v>
      </c>
      <c r="E35" s="258">
        <v>157859.72</v>
      </c>
      <c r="F35" s="265">
        <v>148972.778</v>
      </c>
      <c r="G35" s="258">
        <v>-1644.1260000000038</v>
      </c>
      <c r="H35" s="731">
        <v>-8886.94200000001</v>
      </c>
      <c r="I35" s="260"/>
      <c r="J35" s="260"/>
      <c r="K35" s="145"/>
      <c r="L35" s="145"/>
    </row>
    <row r="36" spans="1:12" ht="12.75">
      <c r="A36" s="273"/>
      <c r="B36" s="730" t="s">
        <v>1268</v>
      </c>
      <c r="C36" s="261">
        <v>104867.76500000001</v>
      </c>
      <c r="D36" s="267">
        <v>103790.53400000001</v>
      </c>
      <c r="E36" s="261">
        <v>131417.22499999998</v>
      </c>
      <c r="F36" s="267">
        <v>121882.897</v>
      </c>
      <c r="G36" s="261">
        <v>-1077.2309999999998</v>
      </c>
      <c r="H36" s="733">
        <v>-9534.32799999998</v>
      </c>
      <c r="I36" s="260"/>
      <c r="J36" s="260"/>
      <c r="K36" s="145"/>
      <c r="L36" s="145"/>
    </row>
    <row r="37" spans="1:12" ht="12.75">
      <c r="A37" s="276"/>
      <c r="B37" s="734" t="s">
        <v>1269</v>
      </c>
      <c r="C37" s="268">
        <v>32918.622</v>
      </c>
      <c r="D37" s="264">
        <v>23911.934</v>
      </c>
      <c r="E37" s="268">
        <v>48421.45</v>
      </c>
      <c r="F37" s="264">
        <v>38683.172</v>
      </c>
      <c r="G37" s="261">
        <v>-9006.688000000002</v>
      </c>
      <c r="H37" s="733">
        <v>-9738.277999999998</v>
      </c>
      <c r="I37" s="260"/>
      <c r="J37" s="260"/>
      <c r="K37" s="145"/>
      <c r="L37" s="145"/>
    </row>
    <row r="38" spans="1:12" ht="12.75">
      <c r="A38" s="277"/>
      <c r="B38" s="734" t="s">
        <v>16</v>
      </c>
      <c r="C38" s="267">
        <v>71949.14300000001</v>
      </c>
      <c r="D38" s="262">
        <v>79878.6</v>
      </c>
      <c r="E38" s="267">
        <v>82995.775</v>
      </c>
      <c r="F38" s="269">
        <v>83199.725</v>
      </c>
      <c r="G38" s="261">
        <v>7929.456999999995</v>
      </c>
      <c r="H38" s="733">
        <v>203.95000000001164</v>
      </c>
      <c r="I38" s="260"/>
      <c r="J38" s="260"/>
      <c r="K38" s="145"/>
      <c r="L38" s="145"/>
    </row>
    <row r="39" spans="1:12" ht="12.75">
      <c r="A39" s="276"/>
      <c r="B39" s="730" t="s">
        <v>1270</v>
      </c>
      <c r="C39" s="265">
        <v>24841.77</v>
      </c>
      <c r="D39" s="263">
        <v>24274.875</v>
      </c>
      <c r="E39" s="265">
        <v>26442.494999999995</v>
      </c>
      <c r="F39" s="265">
        <v>27089.881</v>
      </c>
      <c r="G39" s="258">
        <v>-566.895</v>
      </c>
      <c r="H39" s="731">
        <v>647.3860000000059</v>
      </c>
      <c r="J39" s="260"/>
      <c r="K39" s="145"/>
      <c r="L39" s="145"/>
    </row>
    <row r="40" spans="1:12" ht="13.5" thickBot="1">
      <c r="A40" s="278"/>
      <c r="B40" s="735"/>
      <c r="C40" s="279"/>
      <c r="D40" s="280"/>
      <c r="E40" s="280"/>
      <c r="F40" s="281"/>
      <c r="G40" s="280"/>
      <c r="H40" s="282"/>
      <c r="K40" s="145"/>
      <c r="L40" s="145"/>
    </row>
    <row r="41" spans="1:8" ht="13.5" thickTop="1">
      <c r="A41" s="66"/>
      <c r="B41" s="66"/>
      <c r="C41" s="66"/>
      <c r="D41" s="225"/>
      <c r="E41" s="66"/>
      <c r="F41" s="225"/>
      <c r="G41" s="66"/>
      <c r="H41" s="66"/>
    </row>
    <row r="42" spans="1:8" ht="12.75">
      <c r="A42" s="66"/>
      <c r="B42" s="66"/>
      <c r="C42" s="66"/>
      <c r="D42" s="225"/>
      <c r="E42" s="66"/>
      <c r="F42" s="225"/>
      <c r="G42" s="66"/>
      <c r="H42" s="270"/>
    </row>
    <row r="43" spans="1:8" ht="12.75">
      <c r="A43" s="66"/>
      <c r="B43" s="66"/>
      <c r="C43" s="66"/>
      <c r="D43" s="225"/>
      <c r="E43" s="66"/>
      <c r="F43" s="225"/>
      <c r="G43" s="66"/>
      <c r="H43" s="225"/>
    </row>
    <row r="44" spans="1:8" ht="12.75">
      <c r="A44" s="66"/>
      <c r="B44" s="66"/>
      <c r="C44" s="66"/>
      <c r="D44" s="225"/>
      <c r="E44" s="66"/>
      <c r="F44" s="225"/>
      <c r="G44" s="66"/>
      <c r="H44" s="66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D14" sqref="D14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88" t="s">
        <v>423</v>
      </c>
      <c r="C1" s="1588"/>
      <c r="D1" s="1588"/>
      <c r="E1" s="1588"/>
      <c r="F1" s="1588"/>
      <c r="G1" s="1588"/>
    </row>
    <row r="2" spans="2:7" ht="15.75">
      <c r="B2" s="1589" t="s">
        <v>1620</v>
      </c>
      <c r="C2" s="1589"/>
      <c r="D2" s="1589"/>
      <c r="E2" s="1589"/>
      <c r="F2" s="1589"/>
      <c r="G2" s="1589"/>
    </row>
    <row r="3" spans="2:7" ht="15.75" customHeight="1">
      <c r="B3" s="1585" t="s">
        <v>1574</v>
      </c>
      <c r="C3" s="1585"/>
      <c r="D3" s="1585"/>
      <c r="E3" s="1585"/>
      <c r="F3" s="1585"/>
      <c r="G3" s="1585"/>
    </row>
    <row r="4" spans="2:7" ht="13.5" thickBot="1">
      <c r="B4" s="109" t="s">
        <v>927</v>
      </c>
      <c r="C4" s="109"/>
      <c r="D4" s="109"/>
      <c r="E4" s="736"/>
      <c r="F4" s="109"/>
      <c r="G4" s="1099" t="s">
        <v>932</v>
      </c>
    </row>
    <row r="5" spans="2:7" ht="15" customHeight="1" thickTop="1">
      <c r="B5" s="1590"/>
      <c r="C5" s="1592" t="s">
        <v>700</v>
      </c>
      <c r="D5" s="1592" t="s">
        <v>196</v>
      </c>
      <c r="E5" s="1592" t="s">
        <v>1257</v>
      </c>
      <c r="F5" s="1594" t="s">
        <v>122</v>
      </c>
      <c r="G5" s="1595"/>
    </row>
    <row r="6" spans="2:7" ht="15" customHeight="1">
      <c r="B6" s="1591"/>
      <c r="C6" s="1593"/>
      <c r="D6" s="1593"/>
      <c r="E6" s="1593"/>
      <c r="F6" s="751" t="s">
        <v>95</v>
      </c>
      <c r="G6" s="739" t="s">
        <v>1652</v>
      </c>
    </row>
    <row r="7" spans="2:7" ht="15" customHeight="1">
      <c r="B7" s="746"/>
      <c r="C7" s="737"/>
      <c r="D7" s="737"/>
      <c r="E7" s="737"/>
      <c r="F7" s="752"/>
      <c r="G7" s="740"/>
    </row>
    <row r="8" spans="2:7" ht="15" customHeight="1">
      <c r="B8" s="747" t="s">
        <v>1387</v>
      </c>
      <c r="C8" s="110">
        <v>12972.1</v>
      </c>
      <c r="D8" s="110">
        <v>11100.1</v>
      </c>
      <c r="E8" s="110">
        <v>10675.8</v>
      </c>
      <c r="F8" s="753">
        <v>-14.430971084095873</v>
      </c>
      <c r="G8" s="741">
        <v>-3.8224880856929104</v>
      </c>
    </row>
    <row r="9" spans="2:7" ht="15" customHeight="1">
      <c r="B9" s="748"/>
      <c r="C9" s="110"/>
      <c r="D9" s="110"/>
      <c r="E9" s="110"/>
      <c r="F9" s="753"/>
      <c r="G9" s="741"/>
    </row>
    <row r="10" spans="2:7" ht="15" customHeight="1">
      <c r="B10" s="748" t="s">
        <v>1388</v>
      </c>
      <c r="C10" s="111">
        <v>6904.1</v>
      </c>
      <c r="D10" s="111">
        <v>6000.9</v>
      </c>
      <c r="E10" s="111">
        <v>6825.6</v>
      </c>
      <c r="F10" s="754">
        <v>-13.082081661621373</v>
      </c>
      <c r="G10" s="742">
        <v>13.742938559216128</v>
      </c>
    </row>
    <row r="11" spans="2:7" ht="15" customHeight="1">
      <c r="B11" s="749" t="s">
        <v>1389</v>
      </c>
      <c r="C11" s="112">
        <v>6068</v>
      </c>
      <c r="D11" s="112">
        <v>5099.2</v>
      </c>
      <c r="E11" s="112">
        <v>3850.2</v>
      </c>
      <c r="F11" s="115">
        <v>-15.965721819380335</v>
      </c>
      <c r="G11" s="743">
        <v>-24.4940382805146</v>
      </c>
    </row>
    <row r="12" spans="2:7" ht="15" customHeight="1">
      <c r="B12" s="746"/>
      <c r="C12" s="111"/>
      <c r="D12" s="111"/>
      <c r="E12" s="111"/>
      <c r="F12" s="753"/>
      <c r="G12" s="741"/>
    </row>
    <row r="13" spans="2:7" ht="15" customHeight="1">
      <c r="B13" s="747" t="s">
        <v>1390</v>
      </c>
      <c r="C13" s="110">
        <v>47857.7</v>
      </c>
      <c r="D13" s="110">
        <v>58038.3</v>
      </c>
      <c r="E13" s="110">
        <v>61073.4</v>
      </c>
      <c r="F13" s="753">
        <v>21.27264787066659</v>
      </c>
      <c r="G13" s="741">
        <v>5.229477775882458</v>
      </c>
    </row>
    <row r="14" spans="2:7" ht="15" customHeight="1">
      <c r="B14" s="748"/>
      <c r="C14" s="110"/>
      <c r="D14" s="110"/>
      <c r="E14" s="110"/>
      <c r="F14" s="753"/>
      <c r="G14" s="741"/>
    </row>
    <row r="15" spans="2:7" ht="15" customHeight="1">
      <c r="B15" s="748" t="s">
        <v>1391</v>
      </c>
      <c r="C15" s="111">
        <v>26497</v>
      </c>
      <c r="D15" s="111">
        <v>31483.8</v>
      </c>
      <c r="E15" s="111">
        <v>42834.4</v>
      </c>
      <c r="F15" s="754">
        <v>18.820243801185057</v>
      </c>
      <c r="G15" s="742">
        <v>36.05219192092437</v>
      </c>
    </row>
    <row r="16" spans="2:7" ht="15" customHeight="1">
      <c r="B16" s="749" t="s">
        <v>1392</v>
      </c>
      <c r="C16" s="112">
        <v>21360.7</v>
      </c>
      <c r="D16" s="112">
        <v>26554.5</v>
      </c>
      <c r="E16" s="112">
        <v>18239</v>
      </c>
      <c r="F16" s="115">
        <v>24.31474623958954</v>
      </c>
      <c r="G16" s="743">
        <v>-31.31484305861531</v>
      </c>
    </row>
    <row r="17" spans="2:7" ht="15" customHeight="1">
      <c r="B17" s="746"/>
      <c r="C17" s="110"/>
      <c r="D17" s="110"/>
      <c r="E17" s="110"/>
      <c r="F17" s="753"/>
      <c r="G17" s="741"/>
    </row>
    <row r="18" spans="2:7" ht="15" customHeight="1">
      <c r="B18" s="747" t="s">
        <v>1393</v>
      </c>
      <c r="C18" s="110">
        <v>-34885.6</v>
      </c>
      <c r="D18" s="110">
        <v>-46938.2</v>
      </c>
      <c r="E18" s="110">
        <v>-50397.6</v>
      </c>
      <c r="F18" s="753">
        <v>34.548925631206004</v>
      </c>
      <c r="G18" s="741">
        <v>7.370116450992995</v>
      </c>
    </row>
    <row r="19" spans="2:7" ht="15" customHeight="1">
      <c r="B19" s="748"/>
      <c r="C19" s="111"/>
      <c r="D19" s="111"/>
      <c r="E19" s="111"/>
      <c r="F19" s="753"/>
      <c r="G19" s="741"/>
    </row>
    <row r="20" spans="2:7" ht="15" customHeight="1">
      <c r="B20" s="748" t="s">
        <v>1394</v>
      </c>
      <c r="C20" s="111">
        <v>-19592.9</v>
      </c>
      <c r="D20" s="111">
        <v>-25482.9</v>
      </c>
      <c r="E20" s="111">
        <v>-36008.8</v>
      </c>
      <c r="F20" s="754">
        <v>30.06191018174951</v>
      </c>
      <c r="G20" s="742">
        <v>41.30573835787919</v>
      </c>
    </row>
    <row r="21" spans="2:7" ht="15" customHeight="1">
      <c r="B21" s="749" t="s">
        <v>1395</v>
      </c>
      <c r="C21" s="112">
        <v>-15292.7</v>
      </c>
      <c r="D21" s="112">
        <v>-21455.3</v>
      </c>
      <c r="E21" s="112">
        <v>-14388.8</v>
      </c>
      <c r="F21" s="115">
        <v>40.297658359871065</v>
      </c>
      <c r="G21" s="743">
        <v>-32.93591793169986</v>
      </c>
    </row>
    <row r="22" spans="2:7" ht="15" customHeight="1">
      <c r="B22" s="746"/>
      <c r="C22" s="111"/>
      <c r="D22" s="111"/>
      <c r="E22" s="111"/>
      <c r="F22" s="753"/>
      <c r="G22" s="741"/>
    </row>
    <row r="23" spans="2:7" ht="15" customHeight="1">
      <c r="B23" s="747" t="s">
        <v>1396</v>
      </c>
      <c r="C23" s="110">
        <v>60829.8</v>
      </c>
      <c r="D23" s="110">
        <v>69138.4</v>
      </c>
      <c r="E23" s="110">
        <v>71749.2</v>
      </c>
      <c r="F23" s="753">
        <v>13.6587659338022</v>
      </c>
      <c r="G23" s="741">
        <v>3.776193837288673</v>
      </c>
    </row>
    <row r="24" spans="2:7" ht="15" customHeight="1">
      <c r="B24" s="748"/>
      <c r="C24" s="111"/>
      <c r="D24" s="111"/>
      <c r="E24" s="111"/>
      <c r="F24" s="753"/>
      <c r="G24" s="741"/>
    </row>
    <row r="25" spans="2:7" ht="15" customHeight="1">
      <c r="B25" s="748" t="s">
        <v>1394</v>
      </c>
      <c r="C25" s="111">
        <v>33401.1</v>
      </c>
      <c r="D25" s="111">
        <v>37484.7</v>
      </c>
      <c r="E25" s="111">
        <v>49660</v>
      </c>
      <c r="F25" s="754">
        <v>12.225944654517377</v>
      </c>
      <c r="G25" s="742">
        <v>32.48071879993702</v>
      </c>
    </row>
    <row r="26" spans="2:7" ht="15" customHeight="1" thickBot="1">
      <c r="B26" s="750" t="s">
        <v>1395</v>
      </c>
      <c r="C26" s="744">
        <v>27428.7</v>
      </c>
      <c r="D26" s="744">
        <v>31653.7</v>
      </c>
      <c r="E26" s="744">
        <v>22089.2</v>
      </c>
      <c r="F26" s="755">
        <v>15.403573629081961</v>
      </c>
      <c r="G26" s="745">
        <v>-30.21605689066365</v>
      </c>
    </row>
    <row r="27" spans="2:7" ht="13.5" thickTop="1">
      <c r="B27" s="109"/>
      <c r="C27" s="109"/>
      <c r="D27" s="113"/>
      <c r="E27" s="113"/>
      <c r="F27" s="109"/>
      <c r="G27" s="109"/>
    </row>
    <row r="28" spans="2:7" ht="12.75">
      <c r="B28" s="109"/>
      <c r="C28" s="109"/>
      <c r="D28" s="736"/>
      <c r="E28" s="736"/>
      <c r="F28" s="109"/>
      <c r="G28" s="109"/>
    </row>
    <row r="29" spans="2:7" ht="13.5" thickBot="1">
      <c r="B29" s="109"/>
      <c r="C29" s="113"/>
      <c r="D29" s="113"/>
      <c r="E29" s="738"/>
      <c r="F29" s="109"/>
      <c r="G29" s="109"/>
    </row>
    <row r="30" spans="2:7" ht="15" customHeight="1" thickTop="1">
      <c r="B30" s="756" t="s">
        <v>1382</v>
      </c>
      <c r="C30" s="757">
        <v>27.10556503969059</v>
      </c>
      <c r="D30" s="757">
        <v>19.125474040418137</v>
      </c>
      <c r="E30" s="758">
        <v>17.480277829627962</v>
      </c>
      <c r="F30" s="109"/>
      <c r="G30" s="109"/>
    </row>
    <row r="31" spans="2:7" ht="15" customHeight="1">
      <c r="B31" s="759" t="s">
        <v>1397</v>
      </c>
      <c r="C31" s="114">
        <v>26.05615730082651</v>
      </c>
      <c r="D31" s="114">
        <v>19.060278619480492</v>
      </c>
      <c r="E31" s="760">
        <v>15.934856096968794</v>
      </c>
      <c r="F31" s="109"/>
      <c r="G31" s="109"/>
    </row>
    <row r="32" spans="2:7" ht="15" customHeight="1">
      <c r="B32" s="761" t="s">
        <v>1398</v>
      </c>
      <c r="C32" s="112">
        <v>28.407308749245114</v>
      </c>
      <c r="D32" s="112">
        <v>19.202771658287677</v>
      </c>
      <c r="E32" s="743">
        <v>21.109709962168978</v>
      </c>
      <c r="F32" s="109"/>
      <c r="G32" s="109"/>
    </row>
    <row r="33" spans="2:7" ht="15" customHeight="1">
      <c r="B33" s="1582" t="s">
        <v>142</v>
      </c>
      <c r="C33" s="1586"/>
      <c r="D33" s="1586"/>
      <c r="E33" s="1587"/>
      <c r="F33" s="109"/>
      <c r="G33" s="109"/>
    </row>
    <row r="34" spans="2:7" ht="15" customHeight="1">
      <c r="B34" s="759" t="s">
        <v>1397</v>
      </c>
      <c r="C34" s="114">
        <v>53.222685609885836</v>
      </c>
      <c r="D34" s="114">
        <v>54.06167512004396</v>
      </c>
      <c r="E34" s="760">
        <v>63.935255437531616</v>
      </c>
      <c r="F34" s="109"/>
      <c r="G34" s="109"/>
    </row>
    <row r="35" spans="2:7" ht="15" customHeight="1">
      <c r="B35" s="761" t="s">
        <v>1398</v>
      </c>
      <c r="C35" s="112">
        <v>46.777314390114164</v>
      </c>
      <c r="D35" s="112">
        <v>45.93832487995604</v>
      </c>
      <c r="E35" s="743">
        <v>36.064744562468384</v>
      </c>
      <c r="F35" s="109"/>
      <c r="G35" s="109"/>
    </row>
    <row r="36" spans="2:7" ht="15" customHeight="1">
      <c r="B36" s="1582" t="s">
        <v>143</v>
      </c>
      <c r="C36" s="1583"/>
      <c r="D36" s="1583"/>
      <c r="E36" s="1584"/>
      <c r="F36" s="109"/>
      <c r="G36" s="109"/>
    </row>
    <row r="37" spans="2:7" ht="15" customHeight="1">
      <c r="B37" s="759" t="s">
        <v>1397</v>
      </c>
      <c r="C37" s="114">
        <v>55.36622110966469</v>
      </c>
      <c r="D37" s="114">
        <v>54.2465923364399</v>
      </c>
      <c r="E37" s="760">
        <v>70.13593479321602</v>
      </c>
      <c r="F37" s="109"/>
      <c r="G37" s="109"/>
    </row>
    <row r="38" spans="2:7" ht="15" customHeight="1">
      <c r="B38" s="761" t="s">
        <v>1398</v>
      </c>
      <c r="C38" s="112">
        <v>44.6337788903353</v>
      </c>
      <c r="D38" s="112">
        <v>45.7534076635601</v>
      </c>
      <c r="E38" s="743">
        <v>29.86406520678397</v>
      </c>
      <c r="F38" s="109"/>
      <c r="G38" s="109"/>
    </row>
    <row r="39" spans="2:7" ht="15" customHeight="1">
      <c r="B39" s="1582" t="s">
        <v>144</v>
      </c>
      <c r="C39" s="1583"/>
      <c r="D39" s="1583"/>
      <c r="E39" s="1584"/>
      <c r="F39" s="109"/>
      <c r="G39" s="109"/>
    </row>
    <row r="40" spans="2:7" ht="15" customHeight="1">
      <c r="B40" s="759" t="s">
        <v>1397</v>
      </c>
      <c r="C40" s="114">
        <v>56.16328800421952</v>
      </c>
      <c r="D40" s="114">
        <v>54.2903221682979</v>
      </c>
      <c r="E40" s="760">
        <v>71.44943410003651</v>
      </c>
      <c r="F40" s="109"/>
      <c r="G40" s="109"/>
    </row>
    <row r="41" spans="2:7" ht="15" customHeight="1">
      <c r="B41" s="761" t="s">
        <v>1398</v>
      </c>
      <c r="C41" s="112">
        <v>43.83671199578048</v>
      </c>
      <c r="D41" s="112">
        <v>45.70967783170211</v>
      </c>
      <c r="E41" s="743">
        <v>28.55056589996349</v>
      </c>
      <c r="F41" s="109"/>
      <c r="G41" s="109"/>
    </row>
    <row r="42" spans="2:7" ht="15" customHeight="1">
      <c r="B42" s="1582" t="s">
        <v>145</v>
      </c>
      <c r="C42" s="1583"/>
      <c r="D42" s="1583"/>
      <c r="E42" s="1584"/>
      <c r="F42" s="109"/>
      <c r="G42" s="109"/>
    </row>
    <row r="43" spans="2:7" ht="15" customHeight="1">
      <c r="B43" s="759" t="s">
        <v>1397</v>
      </c>
      <c r="C43" s="114">
        <v>54.909107049505344</v>
      </c>
      <c r="D43" s="114">
        <v>54.21690406489014</v>
      </c>
      <c r="E43" s="760">
        <v>69.21331527041416</v>
      </c>
      <c r="F43" s="109"/>
      <c r="G43" s="109"/>
    </row>
    <row r="44" spans="2:7" ht="15" customHeight="1">
      <c r="B44" s="761" t="s">
        <v>1398</v>
      </c>
      <c r="C44" s="112">
        <v>45.09089295049466</v>
      </c>
      <c r="D44" s="112">
        <v>45.78309593510986</v>
      </c>
      <c r="E44" s="743">
        <v>30.78668472958584</v>
      </c>
      <c r="F44" s="109"/>
      <c r="G44" s="109"/>
    </row>
    <row r="45" spans="2:7" ht="15" customHeight="1">
      <c r="B45" s="1582" t="s">
        <v>146</v>
      </c>
      <c r="C45" s="1583"/>
      <c r="D45" s="1583"/>
      <c r="E45" s="1584"/>
      <c r="F45" s="109"/>
      <c r="G45" s="109"/>
    </row>
    <row r="46" spans="2:7" ht="15" customHeight="1">
      <c r="B46" s="762" t="s">
        <v>1399</v>
      </c>
      <c r="C46" s="114">
        <v>21.325238616599105</v>
      </c>
      <c r="D46" s="114">
        <v>16.054898580239055</v>
      </c>
      <c r="E46" s="760">
        <v>14.879329664999752</v>
      </c>
      <c r="F46" s="109"/>
      <c r="G46" s="109"/>
    </row>
    <row r="47" spans="2:7" ht="15" customHeight="1" thickBot="1">
      <c r="B47" s="763" t="s">
        <v>1400</v>
      </c>
      <c r="C47" s="744">
        <v>78.6747613834009</v>
      </c>
      <c r="D47" s="744">
        <v>83.94510141976093</v>
      </c>
      <c r="E47" s="745">
        <v>85.12067033500024</v>
      </c>
      <c r="F47" s="109"/>
      <c r="G47" s="109"/>
    </row>
    <row r="48" spans="2:7" ht="13.5" thickTop="1">
      <c r="B48" s="109" t="s">
        <v>319</v>
      </c>
      <c r="C48" s="109"/>
      <c r="D48" s="109"/>
      <c r="E48" s="109"/>
      <c r="F48" s="109"/>
      <c r="G48" s="109"/>
    </row>
    <row r="49" spans="2:7" ht="12.75">
      <c r="B49" s="109" t="s">
        <v>1141</v>
      </c>
      <c r="C49" s="109"/>
      <c r="D49" s="109"/>
      <c r="E49" s="109"/>
      <c r="F49" s="109"/>
      <c r="G49" s="109"/>
    </row>
    <row r="50" spans="2:7" ht="12.75">
      <c r="B50" s="109" t="s">
        <v>1142</v>
      </c>
      <c r="C50" s="109"/>
      <c r="D50" s="109"/>
      <c r="E50" s="109"/>
      <c r="F50" s="109"/>
      <c r="G50" s="109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E15" sqref="E15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96" t="s">
        <v>424</v>
      </c>
      <c r="C1" s="1597"/>
      <c r="D1" s="1597"/>
      <c r="E1" s="1597"/>
      <c r="F1" s="1597"/>
      <c r="G1" s="1597"/>
      <c r="H1" s="1598"/>
    </row>
    <row r="2" spans="2:8" ht="15" customHeight="1">
      <c r="B2" s="1599" t="s">
        <v>1103</v>
      </c>
      <c r="C2" s="1600"/>
      <c r="D2" s="1600"/>
      <c r="E2" s="1600"/>
      <c r="F2" s="1600"/>
      <c r="G2" s="1600"/>
      <c r="H2" s="1601"/>
    </row>
    <row r="3" spans="2:8" ht="15" customHeight="1" thickBot="1">
      <c r="B3" s="1602" t="s">
        <v>368</v>
      </c>
      <c r="C3" s="1603"/>
      <c r="D3" s="1603"/>
      <c r="E3" s="1603"/>
      <c r="F3" s="1603"/>
      <c r="G3" s="1603"/>
      <c r="H3" s="1604"/>
    </row>
    <row r="4" spans="2:8" ht="15" customHeight="1" thickTop="1">
      <c r="B4" s="787"/>
      <c r="C4" s="788"/>
      <c r="D4" s="1605" t="s">
        <v>1574</v>
      </c>
      <c r="E4" s="1605"/>
      <c r="F4" s="1605"/>
      <c r="G4" s="1606" t="s">
        <v>122</v>
      </c>
      <c r="H4" s="1607"/>
    </row>
    <row r="5" spans="2:8" ht="15" customHeight="1">
      <c r="B5" s="771"/>
      <c r="C5" s="765"/>
      <c r="D5" s="766" t="s">
        <v>700</v>
      </c>
      <c r="E5" s="766" t="s">
        <v>197</v>
      </c>
      <c r="F5" s="766" t="s">
        <v>1258</v>
      </c>
      <c r="G5" s="766" t="s">
        <v>95</v>
      </c>
      <c r="H5" s="772" t="s">
        <v>1652</v>
      </c>
    </row>
    <row r="6" spans="2:8" ht="15" customHeight="1">
      <c r="B6" s="773"/>
      <c r="C6" s="767" t="s">
        <v>147</v>
      </c>
      <c r="D6" s="767">
        <v>5243.8049999999985</v>
      </c>
      <c r="E6" s="767">
        <v>4673.304</v>
      </c>
      <c r="F6" s="767">
        <v>4919.172</v>
      </c>
      <c r="G6" s="768">
        <v>-10.879523552077146</v>
      </c>
      <c r="H6" s="774">
        <v>5.261117188182055</v>
      </c>
    </row>
    <row r="7" spans="2:8" ht="15" customHeight="1">
      <c r="B7" s="775">
        <v>1</v>
      </c>
      <c r="C7" s="769" t="s">
        <v>458</v>
      </c>
      <c r="D7" s="770">
        <v>151.959</v>
      </c>
      <c r="E7" s="770">
        <v>81.004</v>
      </c>
      <c r="F7" s="770">
        <v>71.672</v>
      </c>
      <c r="G7" s="770">
        <v>-46.69351601418803</v>
      </c>
      <c r="H7" s="776">
        <v>-11.520418744753357</v>
      </c>
    </row>
    <row r="8" spans="2:8" ht="15" customHeight="1">
      <c r="B8" s="775">
        <v>2</v>
      </c>
      <c r="C8" s="769" t="s">
        <v>148</v>
      </c>
      <c r="D8" s="770">
        <v>0</v>
      </c>
      <c r="E8" s="770">
        <v>16</v>
      </c>
      <c r="F8" s="770">
        <v>10.3</v>
      </c>
      <c r="G8" s="770" t="s">
        <v>65</v>
      </c>
      <c r="H8" s="776">
        <v>-35.625</v>
      </c>
    </row>
    <row r="9" spans="2:8" ht="15" customHeight="1">
      <c r="B9" s="775">
        <v>3</v>
      </c>
      <c r="C9" s="769" t="s">
        <v>459</v>
      </c>
      <c r="D9" s="770">
        <v>59.7</v>
      </c>
      <c r="E9" s="770">
        <v>0</v>
      </c>
      <c r="F9" s="770">
        <v>0</v>
      </c>
      <c r="G9" s="770">
        <v>-100</v>
      </c>
      <c r="H9" s="776" t="s">
        <v>65</v>
      </c>
    </row>
    <row r="10" spans="2:8" ht="15" customHeight="1">
      <c r="B10" s="775">
        <v>4</v>
      </c>
      <c r="C10" s="769" t="s">
        <v>460</v>
      </c>
      <c r="D10" s="770">
        <v>36.9</v>
      </c>
      <c r="E10" s="770">
        <v>5.4</v>
      </c>
      <c r="F10" s="770">
        <v>10.3</v>
      </c>
      <c r="G10" s="770">
        <v>-85.36585365853658</v>
      </c>
      <c r="H10" s="776">
        <v>90.74074074074073</v>
      </c>
    </row>
    <row r="11" spans="2:8" ht="15" customHeight="1">
      <c r="B11" s="775">
        <v>5</v>
      </c>
      <c r="C11" s="769" t="s">
        <v>461</v>
      </c>
      <c r="D11" s="770">
        <v>0.5</v>
      </c>
      <c r="E11" s="770">
        <v>11</v>
      </c>
      <c r="F11" s="770">
        <v>4.1</v>
      </c>
      <c r="G11" s="770" t="s">
        <v>65</v>
      </c>
      <c r="H11" s="776">
        <v>-62.72727272727272</v>
      </c>
    </row>
    <row r="12" spans="2:8" ht="15" customHeight="1">
      <c r="B12" s="775">
        <v>6</v>
      </c>
      <c r="C12" s="769" t="s">
        <v>468</v>
      </c>
      <c r="D12" s="770">
        <v>143</v>
      </c>
      <c r="E12" s="770">
        <v>132.9</v>
      </c>
      <c r="F12" s="770">
        <v>104.2</v>
      </c>
      <c r="G12" s="770">
        <v>-7.062937062937053</v>
      </c>
      <c r="H12" s="776">
        <v>-21.595184349134684</v>
      </c>
    </row>
    <row r="13" spans="2:8" ht="15" customHeight="1">
      <c r="B13" s="775">
        <v>7</v>
      </c>
      <c r="C13" s="769" t="s">
        <v>469</v>
      </c>
      <c r="D13" s="770">
        <v>152.2</v>
      </c>
      <c r="E13" s="770">
        <v>233.1</v>
      </c>
      <c r="F13" s="770">
        <v>175.7</v>
      </c>
      <c r="G13" s="770">
        <v>53.153745072273324</v>
      </c>
      <c r="H13" s="776">
        <v>-24.62462462462463</v>
      </c>
    </row>
    <row r="14" spans="2:8" ht="15" customHeight="1">
      <c r="B14" s="775">
        <v>8</v>
      </c>
      <c r="C14" s="769" t="s">
        <v>470</v>
      </c>
      <c r="D14" s="770">
        <v>69.088</v>
      </c>
      <c r="E14" s="770">
        <v>51</v>
      </c>
      <c r="F14" s="770">
        <v>23.4</v>
      </c>
      <c r="G14" s="770">
        <v>-26.181102362204726</v>
      </c>
      <c r="H14" s="776">
        <v>-54.11764705882353</v>
      </c>
    </row>
    <row r="15" spans="2:8" ht="15" customHeight="1">
      <c r="B15" s="775">
        <v>9</v>
      </c>
      <c r="C15" s="769" t="s">
        <v>471</v>
      </c>
      <c r="D15" s="770">
        <v>71.039</v>
      </c>
      <c r="E15" s="770">
        <v>9.9</v>
      </c>
      <c r="F15" s="770">
        <v>8.7</v>
      </c>
      <c r="G15" s="770">
        <v>-86.06399301791974</v>
      </c>
      <c r="H15" s="776">
        <v>-12.12121212121211</v>
      </c>
    </row>
    <row r="16" spans="2:8" ht="15" customHeight="1">
      <c r="B16" s="775">
        <v>10</v>
      </c>
      <c r="C16" s="769" t="s">
        <v>472</v>
      </c>
      <c r="D16" s="770">
        <v>1.6</v>
      </c>
      <c r="E16" s="770">
        <v>2.4</v>
      </c>
      <c r="F16" s="770">
        <v>1.5</v>
      </c>
      <c r="G16" s="770">
        <v>50</v>
      </c>
      <c r="H16" s="776">
        <v>-37.5</v>
      </c>
    </row>
    <row r="17" spans="2:8" ht="15" customHeight="1">
      <c r="B17" s="775">
        <v>11</v>
      </c>
      <c r="C17" s="769" t="s">
        <v>473</v>
      </c>
      <c r="D17" s="770">
        <v>246.4</v>
      </c>
      <c r="E17" s="770">
        <v>152</v>
      </c>
      <c r="F17" s="770">
        <v>30.8</v>
      </c>
      <c r="G17" s="770">
        <v>-38.31168831168831</v>
      </c>
      <c r="H17" s="776">
        <v>-79.73684210526315</v>
      </c>
    </row>
    <row r="18" spans="2:8" ht="15" customHeight="1">
      <c r="B18" s="775">
        <v>12</v>
      </c>
      <c r="C18" s="769" t="s">
        <v>474</v>
      </c>
      <c r="D18" s="770">
        <v>12.9</v>
      </c>
      <c r="E18" s="770">
        <v>11.7</v>
      </c>
      <c r="F18" s="770">
        <v>1.1</v>
      </c>
      <c r="G18" s="770">
        <v>-9.302325581395351</v>
      </c>
      <c r="H18" s="776">
        <v>-90.59829059829059</v>
      </c>
    </row>
    <row r="19" spans="2:8" ht="15" customHeight="1">
      <c r="B19" s="775">
        <v>13</v>
      </c>
      <c r="C19" s="769" t="s">
        <v>475</v>
      </c>
      <c r="D19" s="770">
        <v>9.7</v>
      </c>
      <c r="E19" s="770">
        <v>0</v>
      </c>
      <c r="F19" s="770">
        <v>0</v>
      </c>
      <c r="G19" s="770">
        <v>-100</v>
      </c>
      <c r="H19" s="776" t="s">
        <v>65</v>
      </c>
    </row>
    <row r="20" spans="2:8" ht="15" customHeight="1">
      <c r="B20" s="775">
        <v>14</v>
      </c>
      <c r="C20" s="769" t="s">
        <v>476</v>
      </c>
      <c r="D20" s="770">
        <v>83.4</v>
      </c>
      <c r="E20" s="770">
        <v>80.6</v>
      </c>
      <c r="F20" s="770">
        <v>109.1</v>
      </c>
      <c r="G20" s="770">
        <v>-3.35731414868107</v>
      </c>
      <c r="H20" s="776">
        <v>35.35980148883377</v>
      </c>
    </row>
    <row r="21" spans="2:8" ht="15" customHeight="1">
      <c r="B21" s="775">
        <v>15</v>
      </c>
      <c r="C21" s="769" t="s">
        <v>477</v>
      </c>
      <c r="D21" s="770">
        <v>1.4</v>
      </c>
      <c r="E21" s="770">
        <v>0</v>
      </c>
      <c r="F21" s="770">
        <v>0</v>
      </c>
      <c r="G21" s="770">
        <v>-100</v>
      </c>
      <c r="H21" s="776" t="s">
        <v>65</v>
      </c>
    </row>
    <row r="22" spans="2:8" ht="15" customHeight="1">
      <c r="B22" s="775">
        <v>16</v>
      </c>
      <c r="C22" s="769" t="s">
        <v>478</v>
      </c>
      <c r="D22" s="770">
        <v>5.431</v>
      </c>
      <c r="E22" s="770">
        <v>1.8</v>
      </c>
      <c r="F22" s="770">
        <v>14.9</v>
      </c>
      <c r="G22" s="770">
        <v>-66.85693242496777</v>
      </c>
      <c r="H22" s="776">
        <v>727.7777777777778</v>
      </c>
    </row>
    <row r="23" spans="2:8" ht="15" customHeight="1">
      <c r="B23" s="775">
        <v>17</v>
      </c>
      <c r="C23" s="769" t="s">
        <v>479</v>
      </c>
      <c r="D23" s="770">
        <v>64.9</v>
      </c>
      <c r="E23" s="770">
        <v>58</v>
      </c>
      <c r="F23" s="770">
        <v>44</v>
      </c>
      <c r="G23" s="770">
        <v>-10.631741140215723</v>
      </c>
      <c r="H23" s="776">
        <v>-24.13793103448276</v>
      </c>
    </row>
    <row r="24" spans="2:8" ht="15" customHeight="1">
      <c r="B24" s="775">
        <v>18</v>
      </c>
      <c r="C24" s="769" t="s">
        <v>480</v>
      </c>
      <c r="D24" s="770">
        <v>1.291</v>
      </c>
      <c r="E24" s="770">
        <v>1.9</v>
      </c>
      <c r="F24" s="770">
        <v>2.8</v>
      </c>
      <c r="G24" s="770">
        <v>47.1727343144849</v>
      </c>
      <c r="H24" s="776">
        <v>47.36842105263156</v>
      </c>
    </row>
    <row r="25" spans="2:8" ht="15" customHeight="1">
      <c r="B25" s="775">
        <v>19</v>
      </c>
      <c r="C25" s="769" t="s">
        <v>481</v>
      </c>
      <c r="D25" s="770">
        <v>26.577</v>
      </c>
      <c r="E25" s="770">
        <v>24.3</v>
      </c>
      <c r="F25" s="770">
        <v>62</v>
      </c>
      <c r="G25" s="770">
        <v>-8.567558415171021</v>
      </c>
      <c r="H25" s="776">
        <v>155.1440329218107</v>
      </c>
    </row>
    <row r="26" spans="2:8" ht="15" customHeight="1">
      <c r="B26" s="775">
        <v>20</v>
      </c>
      <c r="C26" s="769" t="s">
        <v>482</v>
      </c>
      <c r="D26" s="770">
        <v>212.3</v>
      </c>
      <c r="E26" s="770">
        <v>303.4</v>
      </c>
      <c r="F26" s="770">
        <v>380.1</v>
      </c>
      <c r="G26" s="770">
        <v>42.91097503532734</v>
      </c>
      <c r="H26" s="776">
        <v>25.280158206987508</v>
      </c>
    </row>
    <row r="27" spans="2:8" ht="15" customHeight="1">
      <c r="B27" s="775">
        <v>21</v>
      </c>
      <c r="C27" s="769" t="s">
        <v>483</v>
      </c>
      <c r="D27" s="770">
        <v>176</v>
      </c>
      <c r="E27" s="770">
        <v>476.1</v>
      </c>
      <c r="F27" s="770">
        <v>599.8</v>
      </c>
      <c r="G27" s="770">
        <v>170.51136363636363</v>
      </c>
      <c r="H27" s="776">
        <v>25.981936567947912</v>
      </c>
    </row>
    <row r="28" spans="2:8" ht="15" customHeight="1">
      <c r="B28" s="775"/>
      <c r="C28" s="769" t="s">
        <v>515</v>
      </c>
      <c r="D28" s="770">
        <v>40.6</v>
      </c>
      <c r="E28" s="770">
        <v>0</v>
      </c>
      <c r="F28" s="770">
        <v>100.4</v>
      </c>
      <c r="G28" s="770">
        <v>-100</v>
      </c>
      <c r="H28" s="776" t="s">
        <v>65</v>
      </c>
    </row>
    <row r="29" spans="2:8" ht="15" customHeight="1">
      <c r="B29" s="775"/>
      <c r="C29" s="769" t="s">
        <v>516</v>
      </c>
      <c r="D29" s="770">
        <v>19.8</v>
      </c>
      <c r="E29" s="770">
        <v>364.6</v>
      </c>
      <c r="F29" s="770">
        <v>274.5</v>
      </c>
      <c r="G29" s="770" t="s">
        <v>65</v>
      </c>
      <c r="H29" s="776">
        <v>-24.712013165112452</v>
      </c>
    </row>
    <row r="30" spans="2:8" ht="15" customHeight="1">
      <c r="B30" s="775"/>
      <c r="C30" s="769" t="s">
        <v>517</v>
      </c>
      <c r="D30" s="770">
        <v>115.6</v>
      </c>
      <c r="E30" s="770">
        <v>111.5</v>
      </c>
      <c r="F30" s="770">
        <v>224.9</v>
      </c>
      <c r="G30" s="770">
        <v>-3.5467128027681554</v>
      </c>
      <c r="H30" s="776">
        <v>101.70403587443943</v>
      </c>
    </row>
    <row r="31" spans="2:8" ht="15" customHeight="1">
      <c r="B31" s="775">
        <v>22</v>
      </c>
      <c r="C31" s="769" t="s">
        <v>484</v>
      </c>
      <c r="D31" s="770">
        <v>3.3</v>
      </c>
      <c r="E31" s="770">
        <v>1.9</v>
      </c>
      <c r="F31" s="770">
        <v>1.3</v>
      </c>
      <c r="G31" s="770">
        <v>-42.42424242424242</v>
      </c>
      <c r="H31" s="776">
        <v>-31.578947368421055</v>
      </c>
    </row>
    <row r="32" spans="2:8" ht="15" customHeight="1">
      <c r="B32" s="775">
        <v>23</v>
      </c>
      <c r="C32" s="769" t="s">
        <v>485</v>
      </c>
      <c r="D32" s="770">
        <v>4.1</v>
      </c>
      <c r="E32" s="770">
        <v>37.4</v>
      </c>
      <c r="F32" s="770">
        <v>189.6</v>
      </c>
      <c r="G32" s="770">
        <v>812.1951219512196</v>
      </c>
      <c r="H32" s="776">
        <v>406.95187165775405</v>
      </c>
    </row>
    <row r="33" spans="2:8" ht="15" customHeight="1">
      <c r="B33" s="775">
        <v>24</v>
      </c>
      <c r="C33" s="769" t="s">
        <v>486</v>
      </c>
      <c r="D33" s="770">
        <v>11.3</v>
      </c>
      <c r="E33" s="770">
        <v>9.8</v>
      </c>
      <c r="F33" s="770">
        <v>7.1</v>
      </c>
      <c r="G33" s="770">
        <v>-13.274336283185846</v>
      </c>
      <c r="H33" s="776">
        <v>-27.551020408163268</v>
      </c>
    </row>
    <row r="34" spans="2:8" ht="15" customHeight="1">
      <c r="B34" s="775">
        <v>25</v>
      </c>
      <c r="C34" s="769" t="s">
        <v>487</v>
      </c>
      <c r="D34" s="770">
        <v>28.099</v>
      </c>
      <c r="E34" s="770">
        <v>0</v>
      </c>
      <c r="F34" s="770">
        <v>92.3</v>
      </c>
      <c r="G34" s="770">
        <v>-100</v>
      </c>
      <c r="H34" s="776" t="s">
        <v>65</v>
      </c>
    </row>
    <row r="35" spans="2:8" ht="15" customHeight="1">
      <c r="B35" s="775">
        <v>26</v>
      </c>
      <c r="C35" s="769" t="s">
        <v>488</v>
      </c>
      <c r="D35" s="770">
        <v>0</v>
      </c>
      <c r="E35" s="770">
        <v>0.9</v>
      </c>
      <c r="F35" s="770">
        <v>5.2</v>
      </c>
      <c r="G35" s="770" t="s">
        <v>65</v>
      </c>
      <c r="H35" s="776">
        <v>477.7777777777777</v>
      </c>
    </row>
    <row r="36" spans="2:8" ht="15" customHeight="1">
      <c r="B36" s="775">
        <v>27</v>
      </c>
      <c r="C36" s="769" t="s">
        <v>489</v>
      </c>
      <c r="D36" s="770">
        <v>164.5</v>
      </c>
      <c r="E36" s="770">
        <v>136.9</v>
      </c>
      <c r="F36" s="770">
        <v>104.6</v>
      </c>
      <c r="G36" s="770">
        <v>-16.77811550151975</v>
      </c>
      <c r="H36" s="776">
        <v>-23.593864134404683</v>
      </c>
    </row>
    <row r="37" spans="2:8" ht="15" customHeight="1">
      <c r="B37" s="775">
        <v>28</v>
      </c>
      <c r="C37" s="769" t="s">
        <v>490</v>
      </c>
      <c r="D37" s="770">
        <v>87.77199999999999</v>
      </c>
      <c r="E37" s="770">
        <v>87.2</v>
      </c>
      <c r="F37" s="770">
        <v>123.1</v>
      </c>
      <c r="G37" s="770">
        <v>-0.651688465569876</v>
      </c>
      <c r="H37" s="776">
        <v>41.169724770642176</v>
      </c>
    </row>
    <row r="38" spans="2:8" ht="15" customHeight="1">
      <c r="B38" s="775">
        <v>29</v>
      </c>
      <c r="C38" s="769" t="s">
        <v>491</v>
      </c>
      <c r="D38" s="770">
        <v>51.6</v>
      </c>
      <c r="E38" s="770">
        <v>7.3</v>
      </c>
      <c r="F38" s="770">
        <v>1.9</v>
      </c>
      <c r="G38" s="770">
        <v>-85.85271317829458</v>
      </c>
      <c r="H38" s="776">
        <v>-73.97260273972603</v>
      </c>
    </row>
    <row r="39" spans="2:8" ht="15" customHeight="1">
      <c r="B39" s="775">
        <v>30</v>
      </c>
      <c r="C39" s="769" t="s">
        <v>492</v>
      </c>
      <c r="D39" s="770">
        <v>38.616</v>
      </c>
      <c r="E39" s="770">
        <v>0</v>
      </c>
      <c r="F39" s="770">
        <v>0.9</v>
      </c>
      <c r="G39" s="770">
        <v>-100</v>
      </c>
      <c r="H39" s="776" t="s">
        <v>65</v>
      </c>
    </row>
    <row r="40" spans="2:8" ht="15" customHeight="1">
      <c r="B40" s="775">
        <v>31</v>
      </c>
      <c r="C40" s="769" t="s">
        <v>493</v>
      </c>
      <c r="D40" s="770">
        <v>23.4</v>
      </c>
      <c r="E40" s="770">
        <v>19.7</v>
      </c>
      <c r="F40" s="770">
        <v>1.5</v>
      </c>
      <c r="G40" s="770">
        <v>-15.811965811965806</v>
      </c>
      <c r="H40" s="776">
        <v>-92.38578680203045</v>
      </c>
    </row>
    <row r="41" spans="2:8" ht="15" customHeight="1">
      <c r="B41" s="775">
        <v>32</v>
      </c>
      <c r="C41" s="769" t="s">
        <v>494</v>
      </c>
      <c r="D41" s="770">
        <v>8.3</v>
      </c>
      <c r="E41" s="770">
        <v>0</v>
      </c>
      <c r="F41" s="770">
        <v>118.4</v>
      </c>
      <c r="G41" s="770">
        <v>-100</v>
      </c>
      <c r="H41" s="776" t="s">
        <v>65</v>
      </c>
    </row>
    <row r="42" spans="2:8" ht="15" customHeight="1">
      <c r="B42" s="775">
        <v>33</v>
      </c>
      <c r="C42" s="769" t="s">
        <v>495</v>
      </c>
      <c r="D42" s="770">
        <v>381.5</v>
      </c>
      <c r="E42" s="770">
        <v>707.7</v>
      </c>
      <c r="F42" s="770">
        <v>658.7</v>
      </c>
      <c r="G42" s="770">
        <v>85.50458715596332</v>
      </c>
      <c r="H42" s="776">
        <v>-6.923837784371912</v>
      </c>
    </row>
    <row r="43" spans="2:8" ht="15" customHeight="1">
      <c r="B43" s="775">
        <v>34</v>
      </c>
      <c r="C43" s="769" t="s">
        <v>1037</v>
      </c>
      <c r="D43" s="770">
        <v>38.7</v>
      </c>
      <c r="E43" s="770">
        <v>2.3</v>
      </c>
      <c r="F43" s="770">
        <v>0.2</v>
      </c>
      <c r="G43" s="770">
        <v>-94.05684754521964</v>
      </c>
      <c r="H43" s="776">
        <v>-91.30434782608695</v>
      </c>
    </row>
    <row r="44" spans="2:8" ht="15" customHeight="1">
      <c r="B44" s="775">
        <v>35</v>
      </c>
      <c r="C44" s="769" t="s">
        <v>496</v>
      </c>
      <c r="D44" s="770">
        <v>0</v>
      </c>
      <c r="E44" s="770">
        <v>64.5</v>
      </c>
      <c r="F44" s="770">
        <v>0</v>
      </c>
      <c r="G44" s="770" t="s">
        <v>65</v>
      </c>
      <c r="H44" s="776">
        <v>-100</v>
      </c>
    </row>
    <row r="45" spans="2:8" ht="15" customHeight="1">
      <c r="B45" s="775">
        <v>36</v>
      </c>
      <c r="C45" s="769" t="s">
        <v>497</v>
      </c>
      <c r="D45" s="770">
        <v>404.6</v>
      </c>
      <c r="E45" s="770">
        <v>59.7</v>
      </c>
      <c r="F45" s="770">
        <v>83.6</v>
      </c>
      <c r="G45" s="770">
        <v>-85.24468610973801</v>
      </c>
      <c r="H45" s="776">
        <v>40.03350083752093</v>
      </c>
    </row>
    <row r="46" spans="2:8" ht="15" customHeight="1">
      <c r="B46" s="775">
        <v>37</v>
      </c>
      <c r="C46" s="769" t="s">
        <v>498</v>
      </c>
      <c r="D46" s="770">
        <v>20.4</v>
      </c>
      <c r="E46" s="770">
        <v>27.5</v>
      </c>
      <c r="F46" s="770">
        <v>2.4</v>
      </c>
      <c r="G46" s="770">
        <v>34.80392156862746</v>
      </c>
      <c r="H46" s="776">
        <v>-91.27272727272728</v>
      </c>
    </row>
    <row r="47" spans="2:8" ht="15" customHeight="1">
      <c r="B47" s="775">
        <v>38</v>
      </c>
      <c r="C47" s="769" t="s">
        <v>499</v>
      </c>
      <c r="D47" s="770">
        <v>40.2</v>
      </c>
      <c r="E47" s="770">
        <v>55.8</v>
      </c>
      <c r="F47" s="770">
        <v>69.8</v>
      </c>
      <c r="G47" s="770">
        <v>38.80597014925371</v>
      </c>
      <c r="H47" s="776">
        <v>25.08960573476702</v>
      </c>
    </row>
    <row r="48" spans="2:8" ht="15" customHeight="1">
      <c r="B48" s="775">
        <v>39</v>
      </c>
      <c r="C48" s="769" t="s">
        <v>500</v>
      </c>
      <c r="D48" s="770">
        <v>40.2</v>
      </c>
      <c r="E48" s="770">
        <v>30</v>
      </c>
      <c r="F48" s="770">
        <v>70.1</v>
      </c>
      <c r="G48" s="770">
        <v>-25.37313432835822</v>
      </c>
      <c r="H48" s="776">
        <v>133.66666666666666</v>
      </c>
    </row>
    <row r="49" spans="2:8" ht="15" customHeight="1">
      <c r="B49" s="775">
        <v>40</v>
      </c>
      <c r="C49" s="769" t="s">
        <v>501</v>
      </c>
      <c r="D49" s="770">
        <v>42.9</v>
      </c>
      <c r="E49" s="770">
        <v>35.1</v>
      </c>
      <c r="F49" s="770">
        <v>64.8</v>
      </c>
      <c r="G49" s="770">
        <v>-18.181818181818173</v>
      </c>
      <c r="H49" s="776">
        <v>84.61538461538461</v>
      </c>
    </row>
    <row r="50" spans="2:8" ht="15" customHeight="1">
      <c r="B50" s="775">
        <v>41</v>
      </c>
      <c r="C50" s="769" t="s">
        <v>502</v>
      </c>
      <c r="D50" s="770">
        <v>117.3</v>
      </c>
      <c r="E50" s="770">
        <v>60</v>
      </c>
      <c r="F50" s="770">
        <v>99.5</v>
      </c>
      <c r="G50" s="770">
        <v>-48.849104859335036</v>
      </c>
      <c r="H50" s="776">
        <v>65.83333333333334</v>
      </c>
    </row>
    <row r="51" spans="2:8" ht="15" customHeight="1">
      <c r="B51" s="775">
        <v>42</v>
      </c>
      <c r="C51" s="769" t="s">
        <v>503</v>
      </c>
      <c r="D51" s="770">
        <v>11.814</v>
      </c>
      <c r="E51" s="770">
        <v>8.3</v>
      </c>
      <c r="F51" s="770">
        <v>0</v>
      </c>
      <c r="G51" s="770">
        <v>-29.744371085153205</v>
      </c>
      <c r="H51" s="776">
        <v>-100</v>
      </c>
    </row>
    <row r="52" spans="2:8" ht="15" customHeight="1">
      <c r="B52" s="775">
        <v>43</v>
      </c>
      <c r="C52" s="769" t="s">
        <v>504</v>
      </c>
      <c r="D52" s="770">
        <v>20.719</v>
      </c>
      <c r="E52" s="770">
        <v>8.6</v>
      </c>
      <c r="F52" s="770">
        <v>1.3</v>
      </c>
      <c r="G52" s="770">
        <v>-58.49220522225976</v>
      </c>
      <c r="H52" s="776">
        <v>-84.88372093023256</v>
      </c>
    </row>
    <row r="53" spans="2:8" ht="15" customHeight="1">
      <c r="B53" s="775">
        <v>44</v>
      </c>
      <c r="C53" s="769" t="s">
        <v>505</v>
      </c>
      <c r="D53" s="770">
        <v>444.5</v>
      </c>
      <c r="E53" s="770">
        <v>401</v>
      </c>
      <c r="F53" s="770">
        <v>556.4</v>
      </c>
      <c r="G53" s="770">
        <v>-9.786276715410565</v>
      </c>
      <c r="H53" s="776">
        <v>38.75311720698252</v>
      </c>
    </row>
    <row r="54" spans="2:8" ht="15" customHeight="1">
      <c r="B54" s="775">
        <v>45</v>
      </c>
      <c r="C54" s="769" t="s">
        <v>506</v>
      </c>
      <c r="D54" s="770">
        <v>484.4</v>
      </c>
      <c r="E54" s="770">
        <v>379.3</v>
      </c>
      <c r="F54" s="770">
        <v>343.7</v>
      </c>
      <c r="G54" s="770">
        <v>-21.696944673823282</v>
      </c>
      <c r="H54" s="776">
        <v>-9.38571051937781</v>
      </c>
    </row>
    <row r="55" spans="2:8" ht="15" customHeight="1">
      <c r="B55" s="775">
        <v>46</v>
      </c>
      <c r="C55" s="769" t="s">
        <v>507</v>
      </c>
      <c r="D55" s="770">
        <v>130.4</v>
      </c>
      <c r="E55" s="770">
        <v>105.2</v>
      </c>
      <c r="F55" s="770">
        <v>137.8</v>
      </c>
      <c r="G55" s="770">
        <v>-19.325153374233125</v>
      </c>
      <c r="H55" s="776">
        <v>30.98859315589354</v>
      </c>
    </row>
    <row r="56" spans="2:8" ht="15" customHeight="1">
      <c r="B56" s="775">
        <v>47</v>
      </c>
      <c r="C56" s="769" t="s">
        <v>508</v>
      </c>
      <c r="D56" s="770">
        <v>0.4</v>
      </c>
      <c r="E56" s="770">
        <v>0</v>
      </c>
      <c r="F56" s="770">
        <v>0.9</v>
      </c>
      <c r="G56" s="770">
        <v>-100</v>
      </c>
      <c r="H56" s="776" t="s">
        <v>65</v>
      </c>
    </row>
    <row r="57" spans="2:8" ht="15" customHeight="1">
      <c r="B57" s="775">
        <v>48</v>
      </c>
      <c r="C57" s="769" t="s">
        <v>509</v>
      </c>
      <c r="D57" s="770">
        <v>5.9</v>
      </c>
      <c r="E57" s="770">
        <v>4.9</v>
      </c>
      <c r="F57" s="770">
        <v>24.5</v>
      </c>
      <c r="G57" s="770">
        <v>-16.949152542372886</v>
      </c>
      <c r="H57" s="776">
        <v>400</v>
      </c>
    </row>
    <row r="58" spans="2:8" ht="15" customHeight="1">
      <c r="B58" s="775">
        <v>49</v>
      </c>
      <c r="C58" s="769" t="s">
        <v>510</v>
      </c>
      <c r="D58" s="770">
        <v>143.8</v>
      </c>
      <c r="E58" s="770">
        <v>110.4</v>
      </c>
      <c r="F58" s="770">
        <v>178.2</v>
      </c>
      <c r="G58" s="770">
        <v>-23.226703755215567</v>
      </c>
      <c r="H58" s="776">
        <v>61.413043478260875</v>
      </c>
    </row>
    <row r="59" spans="2:8" ht="15" customHeight="1">
      <c r="B59" s="775">
        <v>50</v>
      </c>
      <c r="C59" s="769" t="s">
        <v>511</v>
      </c>
      <c r="D59" s="770">
        <v>0</v>
      </c>
      <c r="E59" s="770">
        <v>0</v>
      </c>
      <c r="F59" s="770">
        <v>0</v>
      </c>
      <c r="G59" s="770" t="s">
        <v>65</v>
      </c>
      <c r="H59" s="776" t="s">
        <v>65</v>
      </c>
    </row>
    <row r="60" spans="2:8" ht="15" customHeight="1">
      <c r="B60" s="775">
        <v>51</v>
      </c>
      <c r="C60" s="769" t="s">
        <v>512</v>
      </c>
      <c r="D60" s="770">
        <v>968.8</v>
      </c>
      <c r="E60" s="770">
        <v>659.4</v>
      </c>
      <c r="F60" s="770">
        <v>326.9</v>
      </c>
      <c r="G60" s="770">
        <v>-31.93641618497108</v>
      </c>
      <c r="H60" s="776">
        <v>-50.42462845010617</v>
      </c>
    </row>
    <row r="61" spans="2:8" ht="15" customHeight="1">
      <c r="B61" s="775"/>
      <c r="C61" s="767" t="s">
        <v>513</v>
      </c>
      <c r="D61" s="767">
        <v>1660.295</v>
      </c>
      <c r="E61" s="767">
        <v>1327.5959999999995</v>
      </c>
      <c r="F61" s="1330">
        <v>1906.4280000000008</v>
      </c>
      <c r="G61" s="768">
        <v>-20.038547366582563</v>
      </c>
      <c r="H61" s="774">
        <v>43.60001084667334</v>
      </c>
    </row>
    <row r="62" spans="2:8" ht="13.5" thickBot="1">
      <c r="B62" s="782"/>
      <c r="C62" s="783" t="s">
        <v>514</v>
      </c>
      <c r="D62" s="784">
        <v>6904.1</v>
      </c>
      <c r="E62" s="784">
        <v>6000.9</v>
      </c>
      <c r="F62" s="784">
        <v>6825.6</v>
      </c>
      <c r="G62" s="785">
        <v>-13.082081661621373</v>
      </c>
      <c r="H62" s="786">
        <v>13.742938559216128</v>
      </c>
    </row>
    <row r="63" spans="2:8" ht="13.5" thickTop="1">
      <c r="B63" s="1329" t="s">
        <v>1143</v>
      </c>
      <c r="C63" s="778"/>
      <c r="D63" s="779"/>
      <c r="E63" s="779"/>
      <c r="F63" s="780"/>
      <c r="G63" s="781"/>
      <c r="H63" s="781"/>
    </row>
    <row r="64" spans="2:8" ht="15" customHeight="1">
      <c r="B64" s="777" t="s">
        <v>149</v>
      </c>
      <c r="C64" s="777"/>
      <c r="D64" s="777"/>
      <c r="E64" s="777"/>
      <c r="F64" s="777"/>
      <c r="G64" s="777"/>
      <c r="H64" s="777"/>
    </row>
    <row r="65" spans="2:8" ht="15" customHeight="1">
      <c r="B65" s="17"/>
      <c r="C65" s="17"/>
      <c r="D65" s="17"/>
      <c r="E65" s="17"/>
      <c r="F65" s="17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workbookViewId="0" topLeftCell="A1">
      <selection activeCell="F17" sqref="F17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426" t="s">
        <v>1619</v>
      </c>
      <c r="C1" s="1426"/>
      <c r="D1" s="1426"/>
      <c r="E1" s="1426"/>
      <c r="F1" s="1426"/>
      <c r="G1" s="1426"/>
      <c r="H1" s="1426"/>
    </row>
    <row r="2" spans="2:8" ht="15" customHeight="1">
      <c r="B2" s="1608" t="s">
        <v>1104</v>
      </c>
      <c r="C2" s="1608"/>
      <c r="D2" s="1608"/>
      <c r="E2" s="1608"/>
      <c r="F2" s="1608"/>
      <c r="G2" s="1608"/>
      <c r="H2" s="1608"/>
    </row>
    <row r="3" spans="2:8" ht="15" customHeight="1">
      <c r="B3" s="1609" t="s">
        <v>368</v>
      </c>
      <c r="C3" s="1609"/>
      <c r="D3" s="1609"/>
      <c r="E3" s="1609"/>
      <c r="F3" s="1609"/>
      <c r="G3" s="1609"/>
      <c r="H3" s="1609"/>
    </row>
    <row r="4" spans="2:8" ht="15" customHeight="1" thickBot="1">
      <c r="B4" s="764"/>
      <c r="C4" s="1100"/>
      <c r="D4" s="1100"/>
      <c r="E4" s="1101"/>
      <c r="F4" s="1101"/>
      <c r="G4" s="1100"/>
      <c r="H4" s="1100"/>
    </row>
    <row r="5" spans="2:8" ht="15" customHeight="1" thickTop="1">
      <c r="B5" s="789"/>
      <c r="C5" s="790"/>
      <c r="D5" s="1610" t="s">
        <v>1144</v>
      </c>
      <c r="E5" s="1610"/>
      <c r="F5" s="1610"/>
      <c r="G5" s="1611" t="s">
        <v>122</v>
      </c>
      <c r="H5" s="1612"/>
    </row>
    <row r="6" spans="2:8" ht="15" customHeight="1">
      <c r="B6" s="791"/>
      <c r="C6" s="792"/>
      <c r="D6" s="793" t="s">
        <v>700</v>
      </c>
      <c r="E6" s="793" t="s">
        <v>196</v>
      </c>
      <c r="F6" s="793" t="s">
        <v>1257</v>
      </c>
      <c r="G6" s="793" t="s">
        <v>95</v>
      </c>
      <c r="H6" s="794" t="s">
        <v>1652</v>
      </c>
    </row>
    <row r="7" spans="2:8" ht="15" customHeight="1">
      <c r="B7" s="795"/>
      <c r="C7" s="796" t="s">
        <v>147</v>
      </c>
      <c r="D7" s="797">
        <v>4947.3</v>
      </c>
      <c r="E7" s="797">
        <v>4425</v>
      </c>
      <c r="F7" s="797">
        <v>2898.9</v>
      </c>
      <c r="G7" s="797">
        <v>-10.557273664423022</v>
      </c>
      <c r="H7" s="798">
        <v>-34.48813559322035</v>
      </c>
    </row>
    <row r="8" spans="2:8" ht="15" customHeight="1">
      <c r="B8" s="799">
        <v>1</v>
      </c>
      <c r="C8" s="800" t="s">
        <v>518</v>
      </c>
      <c r="D8" s="801">
        <v>154.3</v>
      </c>
      <c r="E8" s="801">
        <v>172.1</v>
      </c>
      <c r="F8" s="801">
        <v>26.1</v>
      </c>
      <c r="G8" s="801">
        <v>11.535968891769286</v>
      </c>
      <c r="H8" s="802">
        <v>-84.83439860546194</v>
      </c>
    </row>
    <row r="9" spans="2:8" ht="15" customHeight="1">
      <c r="B9" s="799">
        <v>2</v>
      </c>
      <c r="C9" s="800" t="s">
        <v>481</v>
      </c>
      <c r="D9" s="801">
        <v>85.4</v>
      </c>
      <c r="E9" s="801">
        <v>100.4</v>
      </c>
      <c r="F9" s="801">
        <v>49.8</v>
      </c>
      <c r="G9" s="801">
        <v>17.564402810304443</v>
      </c>
      <c r="H9" s="802">
        <v>-50.398406374501995</v>
      </c>
    </row>
    <row r="10" spans="2:8" ht="15" customHeight="1">
      <c r="B10" s="799">
        <v>3</v>
      </c>
      <c r="C10" s="800" t="s">
        <v>519</v>
      </c>
      <c r="D10" s="801">
        <v>29.8</v>
      </c>
      <c r="E10" s="801">
        <v>265.9</v>
      </c>
      <c r="F10" s="801">
        <v>94.9</v>
      </c>
      <c r="G10" s="801">
        <v>792.2818791946308</v>
      </c>
      <c r="H10" s="802">
        <v>-64.30989093644226</v>
      </c>
    </row>
    <row r="11" spans="2:8" ht="15" customHeight="1">
      <c r="B11" s="799">
        <v>4</v>
      </c>
      <c r="C11" s="800" t="s">
        <v>520</v>
      </c>
      <c r="D11" s="801">
        <v>0</v>
      </c>
      <c r="E11" s="801">
        <v>0</v>
      </c>
      <c r="F11" s="801">
        <v>0</v>
      </c>
      <c r="G11" s="801" t="s">
        <v>65</v>
      </c>
      <c r="H11" s="802" t="s">
        <v>65</v>
      </c>
    </row>
    <row r="12" spans="2:8" ht="15" customHeight="1">
      <c r="B12" s="799">
        <v>5</v>
      </c>
      <c r="C12" s="800" t="s">
        <v>493</v>
      </c>
      <c r="D12" s="801">
        <v>176.1</v>
      </c>
      <c r="E12" s="801">
        <v>379.1</v>
      </c>
      <c r="F12" s="801">
        <v>221.3</v>
      </c>
      <c r="G12" s="801">
        <v>115.2754116978989</v>
      </c>
      <c r="H12" s="802">
        <v>-41.62490108150884</v>
      </c>
    </row>
    <row r="13" spans="2:8" ht="15" customHeight="1">
      <c r="B13" s="799">
        <v>6</v>
      </c>
      <c r="C13" s="800" t="s">
        <v>1037</v>
      </c>
      <c r="D13" s="801">
        <v>2191.5</v>
      </c>
      <c r="E13" s="801">
        <v>1961.3</v>
      </c>
      <c r="F13" s="801">
        <v>769.8</v>
      </c>
      <c r="G13" s="801">
        <v>-10.504220853296829</v>
      </c>
      <c r="H13" s="802">
        <v>-60.7505226125529</v>
      </c>
    </row>
    <row r="14" spans="2:8" ht="15" customHeight="1">
      <c r="B14" s="799">
        <v>7</v>
      </c>
      <c r="C14" s="800" t="s">
        <v>521</v>
      </c>
      <c r="D14" s="801">
        <v>973.4</v>
      </c>
      <c r="E14" s="801">
        <v>680.4</v>
      </c>
      <c r="F14" s="801">
        <v>891.3</v>
      </c>
      <c r="G14" s="801">
        <v>-30.100678035750974</v>
      </c>
      <c r="H14" s="802">
        <v>30.996472663139315</v>
      </c>
    </row>
    <row r="15" spans="2:8" ht="15" customHeight="1">
      <c r="B15" s="799">
        <v>8</v>
      </c>
      <c r="C15" s="800" t="s">
        <v>522</v>
      </c>
      <c r="D15" s="801">
        <v>1.8</v>
      </c>
      <c r="E15" s="801">
        <v>3.1</v>
      </c>
      <c r="F15" s="801">
        <v>5.6</v>
      </c>
      <c r="G15" s="801">
        <v>72.22222222222223</v>
      </c>
      <c r="H15" s="802">
        <v>80.64516129032256</v>
      </c>
    </row>
    <row r="16" spans="2:8" ht="15" customHeight="1">
      <c r="B16" s="799">
        <v>9</v>
      </c>
      <c r="C16" s="800" t="s">
        <v>523</v>
      </c>
      <c r="D16" s="801">
        <v>61.4</v>
      </c>
      <c r="E16" s="801">
        <v>44.9</v>
      </c>
      <c r="F16" s="801">
        <v>7.2</v>
      </c>
      <c r="G16" s="801">
        <v>-26.872964169381106</v>
      </c>
      <c r="H16" s="802">
        <v>-83.96436525612472</v>
      </c>
    </row>
    <row r="17" spans="2:8" ht="15" customHeight="1">
      <c r="B17" s="799">
        <v>10</v>
      </c>
      <c r="C17" s="800" t="s">
        <v>524</v>
      </c>
      <c r="D17" s="801">
        <v>81.8</v>
      </c>
      <c r="E17" s="801">
        <v>51.9</v>
      </c>
      <c r="F17" s="801">
        <v>61.5</v>
      </c>
      <c r="G17" s="801">
        <v>-36.552567237163814</v>
      </c>
      <c r="H17" s="802">
        <v>18.497109826589593</v>
      </c>
    </row>
    <row r="18" spans="2:8" ht="15" customHeight="1">
      <c r="B18" s="799">
        <v>11</v>
      </c>
      <c r="C18" s="800" t="s">
        <v>525</v>
      </c>
      <c r="D18" s="801">
        <v>21.2</v>
      </c>
      <c r="E18" s="801">
        <v>17.7</v>
      </c>
      <c r="F18" s="801">
        <v>24.8</v>
      </c>
      <c r="G18" s="801">
        <v>-16.509433962264154</v>
      </c>
      <c r="H18" s="802">
        <v>40.11299435028249</v>
      </c>
    </row>
    <row r="19" spans="2:8" ht="15" customHeight="1">
      <c r="B19" s="799">
        <v>12</v>
      </c>
      <c r="C19" s="800" t="s">
        <v>526</v>
      </c>
      <c r="D19" s="801">
        <v>1170.6</v>
      </c>
      <c r="E19" s="801">
        <v>748.2</v>
      </c>
      <c r="F19" s="801">
        <v>746.6</v>
      </c>
      <c r="G19" s="801">
        <v>-36.08405945668886</v>
      </c>
      <c r="H19" s="802">
        <v>-0.21384656508955402</v>
      </c>
    </row>
    <row r="20" spans="2:8" ht="15" customHeight="1">
      <c r="B20" s="795"/>
      <c r="C20" s="796" t="s">
        <v>513</v>
      </c>
      <c r="D20" s="803">
        <v>1120.7</v>
      </c>
      <c r="E20" s="803">
        <v>674.2000000000007</v>
      </c>
      <c r="F20" s="801">
        <v>880</v>
      </c>
      <c r="G20" s="797">
        <v>-39.8411706968858</v>
      </c>
      <c r="H20" s="798">
        <v>30.525066745772676</v>
      </c>
    </row>
    <row r="21" spans="2:8" ht="15" customHeight="1" thickBot="1">
      <c r="B21" s="804"/>
      <c r="C21" s="805" t="s">
        <v>527</v>
      </c>
      <c r="D21" s="806">
        <v>6068</v>
      </c>
      <c r="E21" s="806">
        <v>5099.2</v>
      </c>
      <c r="F21" s="807">
        <v>3850.2</v>
      </c>
      <c r="G21" s="808">
        <v>-15.965721819380335</v>
      </c>
      <c r="H21" s="809">
        <v>-24.4940382805146</v>
      </c>
    </row>
    <row r="22" ht="13.5" thickTop="1">
      <c r="B22" s="1329" t="s">
        <v>1143</v>
      </c>
    </row>
  </sheetData>
  <mergeCells count="5">
    <mergeCell ref="B1:H1"/>
    <mergeCell ref="B2:H2"/>
    <mergeCell ref="B3:H3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E20" sqref="E20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426" t="s">
        <v>1138</v>
      </c>
      <c r="C1" s="1426"/>
      <c r="D1" s="1426"/>
      <c r="E1" s="1426"/>
      <c r="F1" s="1426"/>
      <c r="G1" s="1426"/>
      <c r="H1" s="1426"/>
    </row>
    <row r="2" spans="2:8" ht="15" customHeight="1">
      <c r="B2" s="1608" t="s">
        <v>320</v>
      </c>
      <c r="C2" s="1608"/>
      <c r="D2" s="1608"/>
      <c r="E2" s="1608"/>
      <c r="F2" s="1608"/>
      <c r="G2" s="1608"/>
      <c r="H2" s="1608"/>
    </row>
    <row r="3" spans="2:8" ht="15" customHeight="1" thickBot="1">
      <c r="B3" s="1609" t="s">
        <v>368</v>
      </c>
      <c r="C3" s="1609"/>
      <c r="D3" s="1609"/>
      <c r="E3" s="1609"/>
      <c r="F3" s="1609"/>
      <c r="G3" s="1609"/>
      <c r="H3" s="1609"/>
    </row>
    <row r="4" spans="2:8" ht="15" customHeight="1" thickTop="1">
      <c r="B4" s="813"/>
      <c r="C4" s="822"/>
      <c r="D4" s="1613" t="s">
        <v>1574</v>
      </c>
      <c r="E4" s="1610"/>
      <c r="F4" s="1614"/>
      <c r="G4" s="1615" t="s">
        <v>122</v>
      </c>
      <c r="H4" s="1612"/>
    </row>
    <row r="5" spans="2:8" ht="15" customHeight="1">
      <c r="B5" s="791"/>
      <c r="C5" s="823"/>
      <c r="D5" s="817" t="s">
        <v>700</v>
      </c>
      <c r="E5" s="793" t="s">
        <v>196</v>
      </c>
      <c r="F5" s="831" t="s">
        <v>1257</v>
      </c>
      <c r="G5" s="817" t="s">
        <v>95</v>
      </c>
      <c r="H5" s="794" t="s">
        <v>1652</v>
      </c>
    </row>
    <row r="6" spans="2:8" ht="15" customHeight="1">
      <c r="B6" s="814"/>
      <c r="C6" s="824" t="s">
        <v>147</v>
      </c>
      <c r="D6" s="818">
        <v>21119.186999999998</v>
      </c>
      <c r="E6" s="810">
        <v>23750.10799999999</v>
      </c>
      <c r="F6" s="832">
        <v>34659.685</v>
      </c>
      <c r="G6" s="828">
        <v>12.457491853261175</v>
      </c>
      <c r="H6" s="798">
        <v>45.93485216993545</v>
      </c>
    </row>
    <row r="7" spans="2:8" ht="15" customHeight="1">
      <c r="B7" s="799">
        <v>1</v>
      </c>
      <c r="C7" s="825" t="s">
        <v>528</v>
      </c>
      <c r="D7" s="819">
        <v>336.8</v>
      </c>
      <c r="E7" s="811">
        <v>545.7</v>
      </c>
      <c r="F7" s="833">
        <v>172.1</v>
      </c>
      <c r="G7" s="829">
        <v>62.02494061757719</v>
      </c>
      <c r="H7" s="802">
        <v>-68.46252519699468</v>
      </c>
    </row>
    <row r="8" spans="2:8" ht="15" customHeight="1">
      <c r="B8" s="799">
        <v>2</v>
      </c>
      <c r="C8" s="825" t="s">
        <v>321</v>
      </c>
      <c r="D8" s="819">
        <v>96.511</v>
      </c>
      <c r="E8" s="811">
        <v>197.68200000000002</v>
      </c>
      <c r="F8" s="833">
        <v>218.459</v>
      </c>
      <c r="G8" s="829">
        <v>104.8284651490504</v>
      </c>
      <c r="H8" s="802">
        <v>10.510314545583313</v>
      </c>
    </row>
    <row r="9" spans="2:8" ht="15" customHeight="1">
      <c r="B9" s="799">
        <v>3</v>
      </c>
      <c r="C9" s="825" t="s">
        <v>529</v>
      </c>
      <c r="D9" s="819">
        <v>86.1</v>
      </c>
      <c r="E9" s="811">
        <v>123.5</v>
      </c>
      <c r="F9" s="833">
        <v>146.8</v>
      </c>
      <c r="G9" s="829">
        <v>43.437862950058076</v>
      </c>
      <c r="H9" s="802">
        <v>18.866396761133615</v>
      </c>
    </row>
    <row r="10" spans="2:8" ht="15" customHeight="1">
      <c r="B10" s="799">
        <v>4</v>
      </c>
      <c r="C10" s="825" t="s">
        <v>530</v>
      </c>
      <c r="D10" s="819">
        <v>10.6</v>
      </c>
      <c r="E10" s="811">
        <v>25.5</v>
      </c>
      <c r="F10" s="833">
        <v>10.3</v>
      </c>
      <c r="G10" s="829">
        <v>140.56603773584908</v>
      </c>
      <c r="H10" s="802">
        <v>-59.6078431372549</v>
      </c>
    </row>
    <row r="11" spans="2:8" ht="15" customHeight="1">
      <c r="B11" s="799">
        <v>5</v>
      </c>
      <c r="C11" s="825" t="s">
        <v>531</v>
      </c>
      <c r="D11" s="819">
        <v>81</v>
      </c>
      <c r="E11" s="811">
        <v>83.3</v>
      </c>
      <c r="F11" s="833">
        <v>177</v>
      </c>
      <c r="G11" s="829">
        <v>2.8395061728395206</v>
      </c>
      <c r="H11" s="802">
        <v>112.48499399759902</v>
      </c>
    </row>
    <row r="12" spans="2:8" ht="15" customHeight="1">
      <c r="B12" s="799">
        <v>6</v>
      </c>
      <c r="C12" s="825" t="s">
        <v>532</v>
      </c>
      <c r="D12" s="819">
        <v>400.1</v>
      </c>
      <c r="E12" s="811">
        <v>622.9</v>
      </c>
      <c r="F12" s="833">
        <v>703.4</v>
      </c>
      <c r="G12" s="829">
        <v>55.686078480379905</v>
      </c>
      <c r="H12" s="802">
        <v>12.923422700272937</v>
      </c>
    </row>
    <row r="13" spans="2:8" ht="15" customHeight="1">
      <c r="B13" s="799">
        <v>7</v>
      </c>
      <c r="C13" s="825" t="s">
        <v>533</v>
      </c>
      <c r="D13" s="819">
        <v>0</v>
      </c>
      <c r="E13" s="811">
        <v>284.2</v>
      </c>
      <c r="F13" s="833">
        <v>1162.4</v>
      </c>
      <c r="G13" s="829" t="s">
        <v>65</v>
      </c>
      <c r="H13" s="802">
        <v>309.00774102744555</v>
      </c>
    </row>
    <row r="14" spans="2:8" ht="15" customHeight="1">
      <c r="B14" s="799">
        <v>8</v>
      </c>
      <c r="C14" s="825" t="s">
        <v>471</v>
      </c>
      <c r="D14" s="819">
        <v>627.2</v>
      </c>
      <c r="E14" s="811">
        <v>455.5</v>
      </c>
      <c r="F14" s="833">
        <v>554.2</v>
      </c>
      <c r="G14" s="829">
        <v>-27.375637755102048</v>
      </c>
      <c r="H14" s="802">
        <v>21.66849615806808</v>
      </c>
    </row>
    <row r="15" spans="2:8" ht="15" customHeight="1">
      <c r="B15" s="799">
        <v>9</v>
      </c>
      <c r="C15" s="825" t="s">
        <v>534</v>
      </c>
      <c r="D15" s="819">
        <v>83.2</v>
      </c>
      <c r="E15" s="811">
        <v>122.6</v>
      </c>
      <c r="F15" s="833">
        <v>144.2</v>
      </c>
      <c r="G15" s="829">
        <v>47.355769230769226</v>
      </c>
      <c r="H15" s="802">
        <v>17.618270799347457</v>
      </c>
    </row>
    <row r="16" spans="2:8" ht="15" customHeight="1">
      <c r="B16" s="799">
        <v>10</v>
      </c>
      <c r="C16" s="825" t="s">
        <v>322</v>
      </c>
      <c r="D16" s="819">
        <v>1993.916</v>
      </c>
      <c r="E16" s="811">
        <v>971.762</v>
      </c>
      <c r="F16" s="833">
        <v>1277.432</v>
      </c>
      <c r="G16" s="829">
        <v>-51.263644005063405</v>
      </c>
      <c r="H16" s="802">
        <v>31.45523286566052</v>
      </c>
    </row>
    <row r="17" spans="2:8" ht="15" customHeight="1">
      <c r="B17" s="799">
        <v>11</v>
      </c>
      <c r="C17" s="825" t="s">
        <v>535</v>
      </c>
      <c r="D17" s="819">
        <v>9</v>
      </c>
      <c r="E17" s="811">
        <v>10.5</v>
      </c>
      <c r="F17" s="833">
        <v>20.1</v>
      </c>
      <c r="G17" s="829">
        <v>16.66666666666667</v>
      </c>
      <c r="H17" s="802">
        <v>91.42857142857144</v>
      </c>
    </row>
    <row r="18" spans="2:8" ht="15" customHeight="1">
      <c r="B18" s="799">
        <v>12</v>
      </c>
      <c r="C18" s="825" t="s">
        <v>536</v>
      </c>
      <c r="D18" s="819">
        <v>109.4</v>
      </c>
      <c r="E18" s="811">
        <v>306.7</v>
      </c>
      <c r="F18" s="833">
        <v>280.6</v>
      </c>
      <c r="G18" s="829">
        <v>180.3473491773309</v>
      </c>
      <c r="H18" s="802">
        <v>-8.509944571242272</v>
      </c>
    </row>
    <row r="19" spans="2:8" ht="15" customHeight="1">
      <c r="B19" s="799">
        <v>13</v>
      </c>
      <c r="C19" s="825" t="s">
        <v>537</v>
      </c>
      <c r="D19" s="819">
        <v>56.1</v>
      </c>
      <c r="E19" s="811">
        <v>62.2</v>
      </c>
      <c r="F19" s="833">
        <v>78.8</v>
      </c>
      <c r="G19" s="829">
        <v>10.873440285204978</v>
      </c>
      <c r="H19" s="802">
        <v>26.6881028938907</v>
      </c>
    </row>
    <row r="20" spans="2:8" ht="15" customHeight="1">
      <c r="B20" s="799">
        <v>14</v>
      </c>
      <c r="C20" s="825" t="s">
        <v>538</v>
      </c>
      <c r="D20" s="819">
        <v>18.7</v>
      </c>
      <c r="E20" s="811">
        <v>0</v>
      </c>
      <c r="F20" s="833">
        <v>121.9</v>
      </c>
      <c r="G20" s="829">
        <v>-100</v>
      </c>
      <c r="H20" s="802" t="s">
        <v>65</v>
      </c>
    </row>
    <row r="21" spans="2:8" ht="15" customHeight="1">
      <c r="B21" s="799">
        <v>15</v>
      </c>
      <c r="C21" s="825" t="s">
        <v>539</v>
      </c>
      <c r="D21" s="819">
        <v>398.1</v>
      </c>
      <c r="E21" s="811">
        <v>1015.8</v>
      </c>
      <c r="F21" s="833">
        <v>1364.8</v>
      </c>
      <c r="G21" s="829">
        <v>155.16201959306704</v>
      </c>
      <c r="H21" s="802">
        <v>34.357156920653665</v>
      </c>
    </row>
    <row r="22" spans="2:8" ht="15" customHeight="1">
      <c r="B22" s="799">
        <v>16</v>
      </c>
      <c r="C22" s="825" t="s">
        <v>540</v>
      </c>
      <c r="D22" s="819">
        <v>97.44</v>
      </c>
      <c r="E22" s="811">
        <v>139.9</v>
      </c>
      <c r="F22" s="833">
        <v>171.6</v>
      </c>
      <c r="G22" s="829">
        <v>43.575533661740536</v>
      </c>
      <c r="H22" s="802">
        <v>22.659042172980733</v>
      </c>
    </row>
    <row r="23" spans="2:8" ht="15" customHeight="1">
      <c r="B23" s="799">
        <v>17</v>
      </c>
      <c r="C23" s="825" t="s">
        <v>475</v>
      </c>
      <c r="D23" s="819">
        <v>79</v>
      </c>
      <c r="E23" s="811">
        <v>33.8</v>
      </c>
      <c r="F23" s="833">
        <v>207.4</v>
      </c>
      <c r="G23" s="829">
        <v>-57.21518987341773</v>
      </c>
      <c r="H23" s="802">
        <v>513.6094674556214</v>
      </c>
    </row>
    <row r="24" spans="2:8" ht="15" customHeight="1">
      <c r="B24" s="799">
        <v>18</v>
      </c>
      <c r="C24" s="825" t="s">
        <v>541</v>
      </c>
      <c r="D24" s="819">
        <v>121.7</v>
      </c>
      <c r="E24" s="811">
        <v>204.2</v>
      </c>
      <c r="F24" s="833">
        <v>192.3</v>
      </c>
      <c r="G24" s="829">
        <v>67.78964667214461</v>
      </c>
      <c r="H24" s="802">
        <v>-5.827619980411342</v>
      </c>
    </row>
    <row r="25" spans="2:8" ht="15" customHeight="1">
      <c r="B25" s="799">
        <v>19</v>
      </c>
      <c r="C25" s="825" t="s">
        <v>323</v>
      </c>
      <c r="D25" s="819">
        <v>293.865</v>
      </c>
      <c r="E25" s="811">
        <v>610.592</v>
      </c>
      <c r="F25" s="833">
        <v>1381.165</v>
      </c>
      <c r="G25" s="829">
        <v>107.77976281625916</v>
      </c>
      <c r="H25" s="802">
        <v>126.20096562025051</v>
      </c>
    </row>
    <row r="26" spans="2:8" ht="15" customHeight="1">
      <c r="B26" s="799">
        <v>20</v>
      </c>
      <c r="C26" s="825" t="s">
        <v>542</v>
      </c>
      <c r="D26" s="819">
        <v>41.6</v>
      </c>
      <c r="E26" s="811">
        <v>21.5</v>
      </c>
      <c r="F26" s="833">
        <v>29.8</v>
      </c>
      <c r="G26" s="829">
        <v>-48.3173076923077</v>
      </c>
      <c r="H26" s="802">
        <v>38.604651162790674</v>
      </c>
    </row>
    <row r="27" spans="2:8" ht="15" customHeight="1">
      <c r="B27" s="799">
        <v>21</v>
      </c>
      <c r="C27" s="825" t="s">
        <v>543</v>
      </c>
      <c r="D27" s="819">
        <v>71.5</v>
      </c>
      <c r="E27" s="811">
        <v>95.4</v>
      </c>
      <c r="F27" s="833">
        <v>149.9</v>
      </c>
      <c r="G27" s="829">
        <v>33.42657342657341</v>
      </c>
      <c r="H27" s="802">
        <v>57.12788259958069</v>
      </c>
    </row>
    <row r="28" spans="2:8" ht="15" customHeight="1">
      <c r="B28" s="799">
        <v>22</v>
      </c>
      <c r="C28" s="825" t="s">
        <v>484</v>
      </c>
      <c r="D28" s="819">
        <v>57.7</v>
      </c>
      <c r="E28" s="811">
        <v>0.5</v>
      </c>
      <c r="F28" s="833">
        <v>32.1</v>
      </c>
      <c r="G28" s="829">
        <v>-99.13344887348353</v>
      </c>
      <c r="H28" s="802" t="s">
        <v>65</v>
      </c>
    </row>
    <row r="29" spans="2:8" ht="15" customHeight="1">
      <c r="B29" s="799">
        <v>23</v>
      </c>
      <c r="C29" s="825" t="s">
        <v>544</v>
      </c>
      <c r="D29" s="819">
        <v>1474.874</v>
      </c>
      <c r="E29" s="811">
        <v>2067.386</v>
      </c>
      <c r="F29" s="833">
        <v>4130.281</v>
      </c>
      <c r="G29" s="829">
        <v>40.17373687515001</v>
      </c>
      <c r="H29" s="802">
        <v>99.78276915873474</v>
      </c>
    </row>
    <row r="30" spans="2:8" ht="15" customHeight="1">
      <c r="B30" s="799">
        <v>24</v>
      </c>
      <c r="C30" s="825" t="s">
        <v>324</v>
      </c>
      <c r="D30" s="819">
        <v>460.58099999999996</v>
      </c>
      <c r="E30" s="811">
        <v>1216.6860000000001</v>
      </c>
      <c r="F30" s="833">
        <v>1057.548</v>
      </c>
      <c r="G30" s="829">
        <v>164.163306779915</v>
      </c>
      <c r="H30" s="802">
        <v>-13.079627775777823</v>
      </c>
    </row>
    <row r="31" spans="2:8" ht="15" customHeight="1">
      <c r="B31" s="799">
        <v>25</v>
      </c>
      <c r="C31" s="825" t="s">
        <v>545</v>
      </c>
      <c r="D31" s="819">
        <v>1103.7</v>
      </c>
      <c r="E31" s="811">
        <v>1354.8</v>
      </c>
      <c r="F31" s="833">
        <v>1739</v>
      </c>
      <c r="G31" s="829">
        <v>22.750747485729832</v>
      </c>
      <c r="H31" s="802">
        <v>28.358429288455852</v>
      </c>
    </row>
    <row r="32" spans="2:8" ht="15" customHeight="1">
      <c r="B32" s="799">
        <v>26</v>
      </c>
      <c r="C32" s="825" t="s">
        <v>546</v>
      </c>
      <c r="D32" s="819">
        <v>0.1</v>
      </c>
      <c r="E32" s="811">
        <v>1.4</v>
      </c>
      <c r="F32" s="833">
        <v>1</v>
      </c>
      <c r="G32" s="829" t="s">
        <v>65</v>
      </c>
      <c r="H32" s="802">
        <v>-28.57142857142857</v>
      </c>
    </row>
    <row r="33" spans="2:8" ht="15" customHeight="1">
      <c r="B33" s="799">
        <v>27</v>
      </c>
      <c r="C33" s="825" t="s">
        <v>547</v>
      </c>
      <c r="D33" s="819">
        <v>806.6</v>
      </c>
      <c r="E33" s="811">
        <v>1187.7</v>
      </c>
      <c r="F33" s="833">
        <v>1720.1</v>
      </c>
      <c r="G33" s="829">
        <v>47.247706422018354</v>
      </c>
      <c r="H33" s="802">
        <v>44.82613454576071</v>
      </c>
    </row>
    <row r="34" spans="2:8" ht="15" customHeight="1">
      <c r="B34" s="799">
        <v>28</v>
      </c>
      <c r="C34" s="825" t="s">
        <v>548</v>
      </c>
      <c r="D34" s="819">
        <v>58.2</v>
      </c>
      <c r="E34" s="811">
        <v>69.3</v>
      </c>
      <c r="F34" s="833">
        <v>205</v>
      </c>
      <c r="G34" s="829">
        <v>19.072164948453604</v>
      </c>
      <c r="H34" s="802">
        <v>195.81529581529583</v>
      </c>
    </row>
    <row r="35" spans="2:8" ht="15" customHeight="1">
      <c r="B35" s="799">
        <v>29</v>
      </c>
      <c r="C35" s="825" t="s">
        <v>491</v>
      </c>
      <c r="D35" s="819">
        <v>162</v>
      </c>
      <c r="E35" s="811">
        <v>215.5</v>
      </c>
      <c r="F35" s="833">
        <v>318.7</v>
      </c>
      <c r="G35" s="829">
        <v>33.02469135802468</v>
      </c>
      <c r="H35" s="802">
        <v>47.88863109048725</v>
      </c>
    </row>
    <row r="36" spans="2:8" ht="15" customHeight="1">
      <c r="B36" s="799">
        <v>30</v>
      </c>
      <c r="C36" s="825" t="s">
        <v>549</v>
      </c>
      <c r="D36" s="819">
        <v>7092.1</v>
      </c>
      <c r="E36" s="811">
        <v>5095.6</v>
      </c>
      <c r="F36" s="833">
        <v>8921.2</v>
      </c>
      <c r="G36" s="829">
        <v>-28.151041299474073</v>
      </c>
      <c r="H36" s="802">
        <v>75.07653661982886</v>
      </c>
    </row>
    <row r="37" spans="2:8" ht="15" customHeight="1">
      <c r="B37" s="799">
        <v>31</v>
      </c>
      <c r="C37" s="825" t="s">
        <v>550</v>
      </c>
      <c r="D37" s="819">
        <v>101.8</v>
      </c>
      <c r="E37" s="811">
        <v>52.8</v>
      </c>
      <c r="F37" s="833">
        <v>211.2</v>
      </c>
      <c r="G37" s="829">
        <v>-48.1335952848723</v>
      </c>
      <c r="H37" s="802">
        <v>300</v>
      </c>
    </row>
    <row r="38" spans="2:8" ht="15" customHeight="1">
      <c r="B38" s="799">
        <v>32</v>
      </c>
      <c r="C38" s="825" t="s">
        <v>494</v>
      </c>
      <c r="D38" s="819">
        <v>21.3</v>
      </c>
      <c r="E38" s="811">
        <v>20.3</v>
      </c>
      <c r="F38" s="833">
        <v>35.6</v>
      </c>
      <c r="G38" s="829">
        <v>-4.694835680751183</v>
      </c>
      <c r="H38" s="802">
        <v>75.36945812807886</v>
      </c>
    </row>
    <row r="39" spans="2:8" ht="15" customHeight="1">
      <c r="B39" s="799">
        <v>33</v>
      </c>
      <c r="C39" s="825" t="s">
        <v>551</v>
      </c>
      <c r="D39" s="819">
        <v>92.6</v>
      </c>
      <c r="E39" s="811">
        <v>188.1</v>
      </c>
      <c r="F39" s="833">
        <v>139.2</v>
      </c>
      <c r="G39" s="829">
        <v>103.13174946004321</v>
      </c>
      <c r="H39" s="802">
        <v>-25.996810207336523</v>
      </c>
    </row>
    <row r="40" spans="2:8" ht="15" customHeight="1">
      <c r="B40" s="799">
        <v>34</v>
      </c>
      <c r="C40" s="825" t="s">
        <v>552</v>
      </c>
      <c r="D40" s="819">
        <v>4.3</v>
      </c>
      <c r="E40" s="811">
        <v>9.6</v>
      </c>
      <c r="F40" s="833">
        <v>16</v>
      </c>
      <c r="G40" s="829">
        <v>123.25581395348837</v>
      </c>
      <c r="H40" s="802">
        <v>66.66666666666669</v>
      </c>
    </row>
    <row r="41" spans="2:8" ht="15" customHeight="1">
      <c r="B41" s="799">
        <v>35</v>
      </c>
      <c r="C41" s="825" t="s">
        <v>521</v>
      </c>
      <c r="D41" s="819">
        <v>257.3</v>
      </c>
      <c r="E41" s="811">
        <v>328.3</v>
      </c>
      <c r="F41" s="833">
        <v>343.2</v>
      </c>
      <c r="G41" s="829">
        <v>27.594247959580272</v>
      </c>
      <c r="H41" s="802">
        <v>4.538531830642697</v>
      </c>
    </row>
    <row r="42" spans="2:8" ht="15" customHeight="1">
      <c r="B42" s="799">
        <v>36</v>
      </c>
      <c r="C42" s="825" t="s">
        <v>553</v>
      </c>
      <c r="D42" s="819">
        <v>141.6</v>
      </c>
      <c r="E42" s="811">
        <v>282.1</v>
      </c>
      <c r="F42" s="833">
        <v>483.2</v>
      </c>
      <c r="G42" s="829">
        <v>99.22316384180795</v>
      </c>
      <c r="H42" s="802">
        <v>71.28677773839064</v>
      </c>
    </row>
    <row r="43" spans="2:8" ht="15" customHeight="1">
      <c r="B43" s="799">
        <v>37</v>
      </c>
      <c r="C43" s="825" t="s">
        <v>554</v>
      </c>
      <c r="D43" s="819">
        <v>74.6</v>
      </c>
      <c r="E43" s="811">
        <v>6.5</v>
      </c>
      <c r="F43" s="833">
        <v>24.5</v>
      </c>
      <c r="G43" s="829">
        <v>-91.28686327077747</v>
      </c>
      <c r="H43" s="802">
        <v>276.9230769230769</v>
      </c>
    </row>
    <row r="44" spans="2:8" ht="15" customHeight="1">
      <c r="B44" s="799">
        <v>38</v>
      </c>
      <c r="C44" s="825" t="s">
        <v>555</v>
      </c>
      <c r="D44" s="819">
        <v>25.8</v>
      </c>
      <c r="E44" s="811">
        <v>60.8</v>
      </c>
      <c r="F44" s="833">
        <v>71.7</v>
      </c>
      <c r="G44" s="829">
        <v>135.6589147286822</v>
      </c>
      <c r="H44" s="802">
        <v>17.927631578947384</v>
      </c>
    </row>
    <row r="45" spans="2:8" ht="15" customHeight="1">
      <c r="B45" s="799">
        <v>39</v>
      </c>
      <c r="C45" s="825" t="s">
        <v>556</v>
      </c>
      <c r="D45" s="819">
        <v>24.7</v>
      </c>
      <c r="E45" s="811">
        <v>32</v>
      </c>
      <c r="F45" s="833">
        <v>35.6</v>
      </c>
      <c r="G45" s="829">
        <v>29.554655870445345</v>
      </c>
      <c r="H45" s="802">
        <v>11.25</v>
      </c>
    </row>
    <row r="46" spans="2:8" ht="15" customHeight="1">
      <c r="B46" s="799">
        <v>40</v>
      </c>
      <c r="C46" s="825" t="s">
        <v>557</v>
      </c>
      <c r="D46" s="819">
        <v>0</v>
      </c>
      <c r="E46" s="811">
        <v>0</v>
      </c>
      <c r="F46" s="833">
        <v>0</v>
      </c>
      <c r="G46" s="829" t="s">
        <v>65</v>
      </c>
      <c r="H46" s="802" t="s">
        <v>65</v>
      </c>
    </row>
    <row r="47" spans="2:8" ht="15" customHeight="1">
      <c r="B47" s="799">
        <v>41</v>
      </c>
      <c r="C47" s="825" t="s">
        <v>558</v>
      </c>
      <c r="D47" s="819">
        <v>4.2</v>
      </c>
      <c r="E47" s="811">
        <v>208.5</v>
      </c>
      <c r="F47" s="833">
        <v>564.5</v>
      </c>
      <c r="G47" s="829" t="s">
        <v>65</v>
      </c>
      <c r="H47" s="802">
        <v>170.74340527577937</v>
      </c>
    </row>
    <row r="48" spans="2:8" ht="15" customHeight="1">
      <c r="B48" s="799">
        <v>42</v>
      </c>
      <c r="C48" s="825" t="s">
        <v>525</v>
      </c>
      <c r="D48" s="819">
        <v>15.4</v>
      </c>
      <c r="E48" s="811">
        <v>8.6</v>
      </c>
      <c r="F48" s="833">
        <v>11</v>
      </c>
      <c r="G48" s="829">
        <v>-44.15584415584416</v>
      </c>
      <c r="H48" s="802">
        <v>27.906976744186053</v>
      </c>
    </row>
    <row r="49" spans="2:8" ht="15" customHeight="1">
      <c r="B49" s="799">
        <v>43</v>
      </c>
      <c r="C49" s="825" t="s">
        <v>559</v>
      </c>
      <c r="D49" s="819">
        <v>423.6</v>
      </c>
      <c r="E49" s="811">
        <v>434.4</v>
      </c>
      <c r="F49" s="833">
        <v>355.9</v>
      </c>
      <c r="G49" s="829">
        <v>2.5495750708215184</v>
      </c>
      <c r="H49" s="802">
        <v>-18.07090239410681</v>
      </c>
    </row>
    <row r="50" spans="2:8" ht="15" customHeight="1">
      <c r="B50" s="799">
        <v>44</v>
      </c>
      <c r="C50" s="825" t="s">
        <v>506</v>
      </c>
      <c r="D50" s="819">
        <v>740.4</v>
      </c>
      <c r="E50" s="811">
        <v>557</v>
      </c>
      <c r="F50" s="833">
        <v>623.6</v>
      </c>
      <c r="G50" s="829">
        <v>-24.770394381415457</v>
      </c>
      <c r="H50" s="802">
        <v>11.956912028725313</v>
      </c>
    </row>
    <row r="51" spans="2:8" ht="15" customHeight="1">
      <c r="B51" s="799">
        <v>45</v>
      </c>
      <c r="C51" s="825" t="s">
        <v>560</v>
      </c>
      <c r="D51" s="819">
        <v>145.2</v>
      </c>
      <c r="E51" s="811">
        <v>255.5</v>
      </c>
      <c r="F51" s="833">
        <v>336.8</v>
      </c>
      <c r="G51" s="829">
        <v>75.96418732782371</v>
      </c>
      <c r="H51" s="802">
        <v>31.819960861056728</v>
      </c>
    </row>
    <row r="52" spans="2:8" ht="15" customHeight="1">
      <c r="B52" s="799">
        <v>46</v>
      </c>
      <c r="C52" s="825" t="s">
        <v>150</v>
      </c>
      <c r="D52" s="819">
        <v>94.3</v>
      </c>
      <c r="E52" s="811">
        <v>116</v>
      </c>
      <c r="F52" s="833">
        <v>167.1</v>
      </c>
      <c r="G52" s="829">
        <v>23.01166489925768</v>
      </c>
      <c r="H52" s="802">
        <v>44.051724137931046</v>
      </c>
    </row>
    <row r="53" spans="2:8" ht="15" customHeight="1">
      <c r="B53" s="799">
        <v>47</v>
      </c>
      <c r="C53" s="825" t="s">
        <v>561</v>
      </c>
      <c r="D53" s="819">
        <v>204.9</v>
      </c>
      <c r="E53" s="811">
        <v>229.6</v>
      </c>
      <c r="F53" s="833">
        <v>428.6</v>
      </c>
      <c r="G53" s="829">
        <v>12.05466081015129</v>
      </c>
      <c r="H53" s="802">
        <v>86.67247386759581</v>
      </c>
    </row>
    <row r="54" spans="2:8" ht="15" customHeight="1">
      <c r="B54" s="799">
        <v>48</v>
      </c>
      <c r="C54" s="825" t="s">
        <v>562</v>
      </c>
      <c r="D54" s="819">
        <v>2500</v>
      </c>
      <c r="E54" s="811">
        <v>3665.3</v>
      </c>
      <c r="F54" s="833">
        <v>4065.4</v>
      </c>
      <c r="G54" s="829">
        <v>46.61200000000002</v>
      </c>
      <c r="H54" s="802">
        <v>10.915886830545915</v>
      </c>
    </row>
    <row r="55" spans="2:8" ht="15" customHeight="1">
      <c r="B55" s="799">
        <v>49</v>
      </c>
      <c r="C55" s="825" t="s">
        <v>563</v>
      </c>
      <c r="D55" s="819">
        <v>19.5</v>
      </c>
      <c r="E55" s="811">
        <v>152.6</v>
      </c>
      <c r="F55" s="833">
        <v>57</v>
      </c>
      <c r="G55" s="829">
        <v>682.5641025641028</v>
      </c>
      <c r="H55" s="802">
        <v>-62.64744429882045</v>
      </c>
    </row>
    <row r="56" spans="2:8" ht="15" customHeight="1">
      <c r="B56" s="799"/>
      <c r="C56" s="826" t="s">
        <v>513</v>
      </c>
      <c r="D56" s="820">
        <v>5377.813000000002</v>
      </c>
      <c r="E56" s="812">
        <v>7733.692000000014</v>
      </c>
      <c r="F56" s="834">
        <v>8174.715</v>
      </c>
      <c r="G56" s="828">
        <v>43.80738043513247</v>
      </c>
      <c r="H56" s="798">
        <v>5.7026191371467405</v>
      </c>
    </row>
    <row r="57" spans="2:8" ht="15" customHeight="1" thickBot="1">
      <c r="B57" s="815"/>
      <c r="C57" s="827" t="s">
        <v>564</v>
      </c>
      <c r="D57" s="821">
        <v>26497</v>
      </c>
      <c r="E57" s="816">
        <v>31483.8</v>
      </c>
      <c r="F57" s="835">
        <v>42834.4</v>
      </c>
      <c r="G57" s="830">
        <v>18.820243801185057</v>
      </c>
      <c r="H57" s="809">
        <v>36.05219192092437</v>
      </c>
    </row>
    <row r="58" ht="13.5" thickTop="1">
      <c r="B58" s="1329" t="s">
        <v>1143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workbookViewId="0" topLeftCell="A1">
      <selection activeCell="E15" sqref="E15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26" t="s">
        <v>1139</v>
      </c>
      <c r="C2" s="1426"/>
      <c r="D2" s="1426"/>
      <c r="E2" s="1426"/>
      <c r="F2" s="1426"/>
      <c r="G2" s="1426"/>
      <c r="H2" s="1426"/>
    </row>
    <row r="3" spans="2:8" ht="15" customHeight="1">
      <c r="B3" s="1608" t="s">
        <v>325</v>
      </c>
      <c r="C3" s="1608"/>
      <c r="D3" s="1608"/>
      <c r="E3" s="1608"/>
      <c r="F3" s="1608"/>
      <c r="G3" s="1608"/>
      <c r="H3" s="1608"/>
    </row>
    <row r="4" spans="2:8" ht="15" customHeight="1" thickBot="1">
      <c r="B4" s="1616" t="s">
        <v>368</v>
      </c>
      <c r="C4" s="1616"/>
      <c r="D4" s="1616"/>
      <c r="E4" s="1616"/>
      <c r="F4" s="1616"/>
      <c r="G4" s="1616"/>
      <c r="H4" s="1616"/>
    </row>
    <row r="5" spans="2:8" ht="15" customHeight="1" thickBot="1" thickTop="1">
      <c r="B5" s="813"/>
      <c r="C5" s="822"/>
      <c r="D5" s="1613" t="s">
        <v>1574</v>
      </c>
      <c r="E5" s="1610"/>
      <c r="F5" s="1614"/>
      <c r="G5" s="1615" t="s">
        <v>122</v>
      </c>
      <c r="H5" s="1612"/>
    </row>
    <row r="6" spans="2:8" ht="15" customHeight="1" thickTop="1">
      <c r="B6" s="842"/>
      <c r="C6" s="843"/>
      <c r="D6" s="817" t="s">
        <v>700</v>
      </c>
      <c r="E6" s="793" t="s">
        <v>196</v>
      </c>
      <c r="F6" s="831" t="s">
        <v>1257</v>
      </c>
      <c r="G6" s="817" t="s">
        <v>95</v>
      </c>
      <c r="H6" s="794" t="s">
        <v>1652</v>
      </c>
    </row>
    <row r="7" spans="2:8" ht="15" customHeight="1">
      <c r="B7" s="814"/>
      <c r="C7" s="824" t="s">
        <v>147</v>
      </c>
      <c r="D7" s="828">
        <v>17959.7</v>
      </c>
      <c r="E7" s="797">
        <v>21102.1</v>
      </c>
      <c r="F7" s="836">
        <v>13878.7</v>
      </c>
      <c r="G7" s="828">
        <v>17.496951508098675</v>
      </c>
      <c r="H7" s="798">
        <v>-34.230716374199716</v>
      </c>
    </row>
    <row r="8" spans="2:8" ht="15" customHeight="1">
      <c r="B8" s="799">
        <v>1</v>
      </c>
      <c r="C8" s="825" t="s">
        <v>565</v>
      </c>
      <c r="D8" s="829">
        <v>258.1</v>
      </c>
      <c r="E8" s="801">
        <v>158.2</v>
      </c>
      <c r="F8" s="837">
        <v>442.3</v>
      </c>
      <c r="G8" s="829">
        <v>-38.705927934908956</v>
      </c>
      <c r="H8" s="802">
        <v>179.58280657395704</v>
      </c>
    </row>
    <row r="9" spans="2:8" ht="15" customHeight="1">
      <c r="B9" s="799">
        <v>2</v>
      </c>
      <c r="C9" s="825" t="s">
        <v>566</v>
      </c>
      <c r="D9" s="829">
        <v>1</v>
      </c>
      <c r="E9" s="801">
        <v>37</v>
      </c>
      <c r="F9" s="837">
        <v>9.3</v>
      </c>
      <c r="G9" s="829" t="s">
        <v>65</v>
      </c>
      <c r="H9" s="802">
        <v>-74.86486486486486</v>
      </c>
    </row>
    <row r="10" spans="2:8" ht="15" customHeight="1">
      <c r="B10" s="799">
        <v>3</v>
      </c>
      <c r="C10" s="825" t="s">
        <v>567</v>
      </c>
      <c r="D10" s="829">
        <v>473.2</v>
      </c>
      <c r="E10" s="801">
        <v>751.9</v>
      </c>
      <c r="F10" s="837">
        <v>86.2</v>
      </c>
      <c r="G10" s="829">
        <v>58.89687235841083</v>
      </c>
      <c r="H10" s="802">
        <v>-88.53570953584253</v>
      </c>
    </row>
    <row r="11" spans="2:8" ht="15" customHeight="1">
      <c r="B11" s="799">
        <v>4</v>
      </c>
      <c r="C11" s="825" t="s">
        <v>568</v>
      </c>
      <c r="D11" s="829">
        <v>1</v>
      </c>
      <c r="E11" s="801">
        <v>1.5</v>
      </c>
      <c r="F11" s="837">
        <v>0.4</v>
      </c>
      <c r="G11" s="829">
        <v>50</v>
      </c>
      <c r="H11" s="802">
        <v>-73.33333333333333</v>
      </c>
    </row>
    <row r="12" spans="2:8" ht="15" customHeight="1">
      <c r="B12" s="799">
        <v>5</v>
      </c>
      <c r="C12" s="825" t="s">
        <v>569</v>
      </c>
      <c r="D12" s="829">
        <v>457.9</v>
      </c>
      <c r="E12" s="801">
        <v>2.7</v>
      </c>
      <c r="F12" s="837">
        <v>65.7</v>
      </c>
      <c r="G12" s="829">
        <v>-99.41035160515396</v>
      </c>
      <c r="H12" s="802" t="s">
        <v>65</v>
      </c>
    </row>
    <row r="13" spans="2:8" ht="15" customHeight="1">
      <c r="B13" s="799">
        <v>6</v>
      </c>
      <c r="C13" s="825" t="s">
        <v>533</v>
      </c>
      <c r="D13" s="829">
        <v>0</v>
      </c>
      <c r="E13" s="801">
        <v>0</v>
      </c>
      <c r="F13" s="837">
        <v>0.9</v>
      </c>
      <c r="G13" s="829" t="s">
        <v>65</v>
      </c>
      <c r="H13" s="802" t="s">
        <v>65</v>
      </c>
    </row>
    <row r="14" spans="2:8" ht="15" customHeight="1">
      <c r="B14" s="799">
        <v>7</v>
      </c>
      <c r="C14" s="825" t="s">
        <v>570</v>
      </c>
      <c r="D14" s="829">
        <v>11.4</v>
      </c>
      <c r="E14" s="801">
        <v>0</v>
      </c>
      <c r="F14" s="837">
        <v>5.5</v>
      </c>
      <c r="G14" s="829">
        <v>-100</v>
      </c>
      <c r="H14" s="802" t="s">
        <v>65</v>
      </c>
    </row>
    <row r="15" spans="2:8" ht="15" customHeight="1">
      <c r="B15" s="799">
        <v>8</v>
      </c>
      <c r="C15" s="825" t="s">
        <v>571</v>
      </c>
      <c r="D15" s="829">
        <v>6.2</v>
      </c>
      <c r="E15" s="801">
        <v>2.3</v>
      </c>
      <c r="F15" s="837">
        <v>11.1</v>
      </c>
      <c r="G15" s="829">
        <v>-62.903225806451616</v>
      </c>
      <c r="H15" s="802">
        <v>382.60869565217394</v>
      </c>
    </row>
    <row r="16" spans="2:8" ht="15" customHeight="1">
      <c r="B16" s="799">
        <v>9</v>
      </c>
      <c r="C16" s="825" t="s">
        <v>572</v>
      </c>
      <c r="D16" s="829">
        <v>3</v>
      </c>
      <c r="E16" s="801">
        <v>2.6</v>
      </c>
      <c r="F16" s="837">
        <v>0</v>
      </c>
      <c r="G16" s="829">
        <v>-13.333333333333329</v>
      </c>
      <c r="H16" s="802">
        <v>-100</v>
      </c>
    </row>
    <row r="17" spans="2:8" ht="15" customHeight="1">
      <c r="B17" s="799">
        <v>10</v>
      </c>
      <c r="C17" s="825" t="s">
        <v>151</v>
      </c>
      <c r="D17" s="829">
        <v>703.3</v>
      </c>
      <c r="E17" s="801">
        <v>999.5</v>
      </c>
      <c r="F17" s="837">
        <v>906.9</v>
      </c>
      <c r="G17" s="829">
        <v>42.11574008246836</v>
      </c>
      <c r="H17" s="802">
        <v>-9.264632316158071</v>
      </c>
    </row>
    <row r="18" spans="2:8" ht="15" customHeight="1">
      <c r="B18" s="799">
        <v>11</v>
      </c>
      <c r="C18" s="825" t="s">
        <v>573</v>
      </c>
      <c r="D18" s="829">
        <v>452.1</v>
      </c>
      <c r="E18" s="801">
        <v>203.9</v>
      </c>
      <c r="F18" s="837">
        <v>164</v>
      </c>
      <c r="G18" s="829">
        <v>-54.89935854899359</v>
      </c>
      <c r="H18" s="802">
        <v>-19.568415890142234</v>
      </c>
    </row>
    <row r="19" spans="2:8" ht="15" customHeight="1">
      <c r="B19" s="799">
        <v>12</v>
      </c>
      <c r="C19" s="825" t="s">
        <v>574</v>
      </c>
      <c r="D19" s="829">
        <v>100.8</v>
      </c>
      <c r="E19" s="801">
        <v>146.2</v>
      </c>
      <c r="F19" s="837">
        <v>161.1</v>
      </c>
      <c r="G19" s="829">
        <v>45.0396825396825</v>
      </c>
      <c r="H19" s="802">
        <v>10.191518467852262</v>
      </c>
    </row>
    <row r="20" spans="2:8" ht="15" customHeight="1">
      <c r="B20" s="799">
        <v>13</v>
      </c>
      <c r="C20" s="825" t="s">
        <v>575</v>
      </c>
      <c r="D20" s="829">
        <v>6.1</v>
      </c>
      <c r="E20" s="801">
        <v>227.5</v>
      </c>
      <c r="F20" s="837">
        <v>4</v>
      </c>
      <c r="G20" s="829" t="s">
        <v>65</v>
      </c>
      <c r="H20" s="802">
        <v>-98.24175824175825</v>
      </c>
    </row>
    <row r="21" spans="2:8" ht="15" customHeight="1">
      <c r="B21" s="799">
        <v>14</v>
      </c>
      <c r="C21" s="825" t="s">
        <v>581</v>
      </c>
      <c r="D21" s="829">
        <v>1014.1</v>
      </c>
      <c r="E21" s="801">
        <v>123.6</v>
      </c>
      <c r="F21" s="837">
        <v>1104.5</v>
      </c>
      <c r="G21" s="829">
        <v>-87.81185287446998</v>
      </c>
      <c r="H21" s="802">
        <v>793.608414239482</v>
      </c>
    </row>
    <row r="22" spans="2:8" ht="15" customHeight="1">
      <c r="B22" s="799">
        <v>15</v>
      </c>
      <c r="C22" s="825" t="s">
        <v>582</v>
      </c>
      <c r="D22" s="829">
        <v>202.1</v>
      </c>
      <c r="E22" s="801">
        <v>653</v>
      </c>
      <c r="F22" s="837">
        <v>426.8</v>
      </c>
      <c r="G22" s="829">
        <v>223.1073725878278</v>
      </c>
      <c r="H22" s="802">
        <v>-34.640122511485444</v>
      </c>
    </row>
    <row r="23" spans="2:8" ht="15" customHeight="1">
      <c r="B23" s="799">
        <v>16</v>
      </c>
      <c r="C23" s="825" t="s">
        <v>583</v>
      </c>
      <c r="D23" s="829">
        <v>0</v>
      </c>
      <c r="E23" s="801">
        <v>0</v>
      </c>
      <c r="F23" s="837">
        <v>0</v>
      </c>
      <c r="G23" s="829" t="s">
        <v>65</v>
      </c>
      <c r="H23" s="802" t="s">
        <v>65</v>
      </c>
    </row>
    <row r="24" spans="2:8" ht="15" customHeight="1">
      <c r="B24" s="799">
        <v>17</v>
      </c>
      <c r="C24" s="825" t="s">
        <v>584</v>
      </c>
      <c r="D24" s="829">
        <v>11.8</v>
      </c>
      <c r="E24" s="801">
        <v>17.4</v>
      </c>
      <c r="F24" s="837">
        <v>7.6</v>
      </c>
      <c r="G24" s="829">
        <v>47.45762711864404</v>
      </c>
      <c r="H24" s="802">
        <v>-56.32183908045977</v>
      </c>
    </row>
    <row r="25" spans="2:8" ht="15" customHeight="1">
      <c r="B25" s="799">
        <v>18</v>
      </c>
      <c r="C25" s="825" t="s">
        <v>585</v>
      </c>
      <c r="D25" s="829">
        <v>35.2</v>
      </c>
      <c r="E25" s="801">
        <v>3.1</v>
      </c>
      <c r="F25" s="837">
        <v>16</v>
      </c>
      <c r="G25" s="829">
        <v>-91.19318181818181</v>
      </c>
      <c r="H25" s="802">
        <v>416.1290322580645</v>
      </c>
    </row>
    <row r="26" spans="2:8" ht="15" customHeight="1">
      <c r="B26" s="799">
        <v>19</v>
      </c>
      <c r="C26" s="825" t="s">
        <v>586</v>
      </c>
      <c r="D26" s="829">
        <v>15.8</v>
      </c>
      <c r="E26" s="801">
        <v>173</v>
      </c>
      <c r="F26" s="837">
        <v>15.6</v>
      </c>
      <c r="G26" s="829">
        <v>994.9367088607594</v>
      </c>
      <c r="H26" s="802">
        <v>-90.98265895953757</v>
      </c>
    </row>
    <row r="27" spans="2:8" ht="15" customHeight="1">
      <c r="B27" s="799">
        <v>20</v>
      </c>
      <c r="C27" s="825" t="s">
        <v>587</v>
      </c>
      <c r="D27" s="829">
        <v>780.2</v>
      </c>
      <c r="E27" s="801">
        <v>1685</v>
      </c>
      <c r="F27" s="837">
        <v>1062.5</v>
      </c>
      <c r="G27" s="829">
        <v>115.97026403486285</v>
      </c>
      <c r="H27" s="802">
        <v>-36.94362017804155</v>
      </c>
    </row>
    <row r="28" spans="2:8" ht="15" customHeight="1">
      <c r="B28" s="799">
        <v>21</v>
      </c>
      <c r="C28" s="825" t="s">
        <v>588</v>
      </c>
      <c r="D28" s="829">
        <v>12.7</v>
      </c>
      <c r="E28" s="801">
        <v>16.9</v>
      </c>
      <c r="F28" s="837">
        <v>8</v>
      </c>
      <c r="G28" s="829">
        <v>33.07086614173227</v>
      </c>
      <c r="H28" s="802">
        <v>-52.662721893491124</v>
      </c>
    </row>
    <row r="29" spans="2:8" ht="15" customHeight="1">
      <c r="B29" s="799">
        <v>22</v>
      </c>
      <c r="C29" s="825" t="s">
        <v>589</v>
      </c>
      <c r="D29" s="829">
        <v>0.1</v>
      </c>
      <c r="E29" s="801">
        <v>1</v>
      </c>
      <c r="F29" s="837">
        <v>1.6</v>
      </c>
      <c r="G29" s="829">
        <v>900</v>
      </c>
      <c r="H29" s="802">
        <v>60</v>
      </c>
    </row>
    <row r="30" spans="2:8" ht="15" customHeight="1">
      <c r="B30" s="799">
        <v>23</v>
      </c>
      <c r="C30" s="825" t="s">
        <v>590</v>
      </c>
      <c r="D30" s="829">
        <v>15.8</v>
      </c>
      <c r="E30" s="801">
        <v>35.8</v>
      </c>
      <c r="F30" s="837">
        <v>4.2</v>
      </c>
      <c r="G30" s="829">
        <v>126.58227848101262</v>
      </c>
      <c r="H30" s="802">
        <v>-88.26815642458101</v>
      </c>
    </row>
    <row r="31" spans="2:8" ht="15" customHeight="1">
      <c r="B31" s="799">
        <v>24</v>
      </c>
      <c r="C31" s="825" t="s">
        <v>591</v>
      </c>
      <c r="D31" s="829">
        <v>27.2</v>
      </c>
      <c r="E31" s="801">
        <v>47.2</v>
      </c>
      <c r="F31" s="837">
        <v>43.5</v>
      </c>
      <c r="G31" s="829">
        <v>73.52941176470588</v>
      </c>
      <c r="H31" s="802">
        <v>-7.83898305084746</v>
      </c>
    </row>
    <row r="32" spans="2:8" ht="15" customHeight="1">
      <c r="B32" s="799">
        <v>25</v>
      </c>
      <c r="C32" s="825" t="s">
        <v>592</v>
      </c>
      <c r="D32" s="829">
        <v>3913.5</v>
      </c>
      <c r="E32" s="801">
        <v>7889.9</v>
      </c>
      <c r="F32" s="837">
        <v>1334.2</v>
      </c>
      <c r="G32" s="829">
        <v>101.6072569311358</v>
      </c>
      <c r="H32" s="802">
        <v>-83.08977300092523</v>
      </c>
    </row>
    <row r="33" spans="2:8" ht="15" customHeight="1">
      <c r="B33" s="799">
        <v>26</v>
      </c>
      <c r="C33" s="825" t="s">
        <v>543</v>
      </c>
      <c r="D33" s="829">
        <v>64.7</v>
      </c>
      <c r="E33" s="801">
        <v>22.1</v>
      </c>
      <c r="F33" s="837">
        <v>24.7</v>
      </c>
      <c r="G33" s="829">
        <v>-65.84234930448221</v>
      </c>
      <c r="H33" s="802">
        <v>11.764705882352928</v>
      </c>
    </row>
    <row r="34" spans="2:8" ht="15" customHeight="1">
      <c r="B34" s="799">
        <v>27</v>
      </c>
      <c r="C34" s="825" t="s">
        <v>544</v>
      </c>
      <c r="D34" s="829">
        <v>662.1</v>
      </c>
      <c r="E34" s="801">
        <v>67.4</v>
      </c>
      <c r="F34" s="837">
        <v>314.7</v>
      </c>
      <c r="G34" s="829">
        <v>-89.82026884156471</v>
      </c>
      <c r="H34" s="802">
        <v>366.91394658753717</v>
      </c>
    </row>
    <row r="35" spans="2:8" ht="15" customHeight="1">
      <c r="B35" s="799">
        <v>28</v>
      </c>
      <c r="C35" s="825" t="s">
        <v>593</v>
      </c>
      <c r="D35" s="829">
        <v>3.2</v>
      </c>
      <c r="E35" s="801">
        <v>0</v>
      </c>
      <c r="F35" s="837">
        <v>0.4</v>
      </c>
      <c r="G35" s="829">
        <v>-100</v>
      </c>
      <c r="H35" s="802" t="s">
        <v>65</v>
      </c>
    </row>
    <row r="36" spans="2:8" ht="15" customHeight="1">
      <c r="B36" s="799">
        <v>29</v>
      </c>
      <c r="C36" s="825" t="s">
        <v>594</v>
      </c>
      <c r="D36" s="829">
        <v>204.4</v>
      </c>
      <c r="E36" s="801">
        <v>624.8</v>
      </c>
      <c r="F36" s="837">
        <v>298.3</v>
      </c>
      <c r="G36" s="829">
        <v>205.6751467710372</v>
      </c>
      <c r="H36" s="802">
        <v>-52.25672215108834</v>
      </c>
    </row>
    <row r="37" spans="2:8" ht="15" customHeight="1">
      <c r="B37" s="799">
        <v>30</v>
      </c>
      <c r="C37" s="825" t="s">
        <v>545</v>
      </c>
      <c r="D37" s="829">
        <v>111.8</v>
      </c>
      <c r="E37" s="801">
        <v>344.8</v>
      </c>
      <c r="F37" s="837">
        <v>465.2</v>
      </c>
      <c r="G37" s="829">
        <v>208.4078711985689</v>
      </c>
      <c r="H37" s="802">
        <v>34.91879350348029</v>
      </c>
    </row>
    <row r="38" spans="2:8" ht="15" customHeight="1">
      <c r="B38" s="799">
        <v>31</v>
      </c>
      <c r="C38" s="825" t="s">
        <v>595</v>
      </c>
      <c r="D38" s="829">
        <v>22.8</v>
      </c>
      <c r="E38" s="801">
        <v>127</v>
      </c>
      <c r="F38" s="837">
        <v>123.1</v>
      </c>
      <c r="G38" s="829">
        <v>457.0175438596492</v>
      </c>
      <c r="H38" s="802">
        <v>-3.0708661417322816</v>
      </c>
    </row>
    <row r="39" spans="2:8" ht="15" customHeight="1">
      <c r="B39" s="799">
        <v>32</v>
      </c>
      <c r="C39" s="825" t="s">
        <v>596</v>
      </c>
      <c r="D39" s="829">
        <v>1092.3</v>
      </c>
      <c r="E39" s="801">
        <v>413.5</v>
      </c>
      <c r="F39" s="837">
        <v>793</v>
      </c>
      <c r="G39" s="829">
        <v>-62.14409960633526</v>
      </c>
      <c r="H39" s="802">
        <v>91.77750906892382</v>
      </c>
    </row>
    <row r="40" spans="2:8" ht="15" customHeight="1">
      <c r="B40" s="799">
        <v>33</v>
      </c>
      <c r="C40" s="825" t="s">
        <v>597</v>
      </c>
      <c r="D40" s="829">
        <v>86.5</v>
      </c>
      <c r="E40" s="801">
        <v>216</v>
      </c>
      <c r="F40" s="837">
        <v>53.6</v>
      </c>
      <c r="G40" s="829">
        <v>149.71098265895955</v>
      </c>
      <c r="H40" s="802">
        <v>-75.18518518518519</v>
      </c>
    </row>
    <row r="41" spans="2:8" ht="15" customHeight="1">
      <c r="B41" s="799">
        <v>34</v>
      </c>
      <c r="C41" s="825" t="s">
        <v>598</v>
      </c>
      <c r="D41" s="829">
        <v>278.5</v>
      </c>
      <c r="E41" s="801">
        <v>36.2</v>
      </c>
      <c r="F41" s="837">
        <v>0</v>
      </c>
      <c r="G41" s="829">
        <v>-87.00179533213644</v>
      </c>
      <c r="H41" s="802">
        <v>-100</v>
      </c>
    </row>
    <row r="42" spans="2:8" ht="15" customHeight="1">
      <c r="B42" s="799">
        <v>35</v>
      </c>
      <c r="C42" s="825" t="s">
        <v>599</v>
      </c>
      <c r="D42" s="829">
        <v>177.6</v>
      </c>
      <c r="E42" s="801">
        <v>29.4</v>
      </c>
      <c r="F42" s="837">
        <v>246.2</v>
      </c>
      <c r="G42" s="829">
        <v>-83.44594594594595</v>
      </c>
      <c r="H42" s="802">
        <v>737.4149659863946</v>
      </c>
    </row>
    <row r="43" spans="2:8" ht="15" customHeight="1">
      <c r="B43" s="799">
        <v>36</v>
      </c>
      <c r="C43" s="825" t="s">
        <v>600</v>
      </c>
      <c r="D43" s="829">
        <v>9.5</v>
      </c>
      <c r="E43" s="801">
        <v>45.3</v>
      </c>
      <c r="F43" s="837">
        <v>13.6</v>
      </c>
      <c r="G43" s="829">
        <v>376.8421052631578</v>
      </c>
      <c r="H43" s="802">
        <v>-69.97792494481236</v>
      </c>
    </row>
    <row r="44" spans="2:8" ht="15" customHeight="1">
      <c r="B44" s="799">
        <v>37</v>
      </c>
      <c r="C44" s="825" t="s">
        <v>549</v>
      </c>
      <c r="D44" s="829">
        <v>195.8</v>
      </c>
      <c r="E44" s="801">
        <v>245.9</v>
      </c>
      <c r="F44" s="837">
        <v>100</v>
      </c>
      <c r="G44" s="829">
        <v>25.587334014300296</v>
      </c>
      <c r="H44" s="802">
        <v>-59.3330622204148</v>
      </c>
    </row>
    <row r="45" spans="2:8" ht="15" customHeight="1">
      <c r="B45" s="799">
        <v>38</v>
      </c>
      <c r="C45" s="825" t="s">
        <v>601</v>
      </c>
      <c r="D45" s="829">
        <v>36.3</v>
      </c>
      <c r="E45" s="801">
        <v>3.2</v>
      </c>
      <c r="F45" s="837">
        <v>152.7</v>
      </c>
      <c r="G45" s="829">
        <v>-91.18457300275482</v>
      </c>
      <c r="H45" s="802" t="s">
        <v>65</v>
      </c>
    </row>
    <row r="46" spans="2:8" ht="15" customHeight="1">
      <c r="B46" s="799">
        <v>39</v>
      </c>
      <c r="C46" s="825" t="s">
        <v>602</v>
      </c>
      <c r="D46" s="829">
        <v>991.4</v>
      </c>
      <c r="E46" s="801">
        <v>1144.1</v>
      </c>
      <c r="F46" s="837">
        <v>477.4</v>
      </c>
      <c r="G46" s="829">
        <v>15.40246116602782</v>
      </c>
      <c r="H46" s="802">
        <v>-58.272878244908654</v>
      </c>
    </row>
    <row r="47" spans="2:8" ht="15" customHeight="1">
      <c r="B47" s="799">
        <v>40</v>
      </c>
      <c r="C47" s="825" t="s">
        <v>603</v>
      </c>
      <c r="D47" s="829">
        <v>19.5</v>
      </c>
      <c r="E47" s="801">
        <v>46.6</v>
      </c>
      <c r="F47" s="837">
        <v>5.5</v>
      </c>
      <c r="G47" s="829">
        <v>138.97435897435898</v>
      </c>
      <c r="H47" s="802">
        <v>-88.19742489270386</v>
      </c>
    </row>
    <row r="48" spans="2:8" ht="15" customHeight="1">
      <c r="B48" s="799">
        <v>41</v>
      </c>
      <c r="C48" s="825" t="s">
        <v>604</v>
      </c>
      <c r="D48" s="829">
        <v>0</v>
      </c>
      <c r="E48" s="801">
        <v>0</v>
      </c>
      <c r="F48" s="837">
        <v>0</v>
      </c>
      <c r="G48" s="829" t="s">
        <v>65</v>
      </c>
      <c r="H48" s="802" t="s">
        <v>65</v>
      </c>
    </row>
    <row r="49" spans="2:8" ht="15" customHeight="1">
      <c r="B49" s="799">
        <v>42</v>
      </c>
      <c r="C49" s="825" t="s">
        <v>605</v>
      </c>
      <c r="D49" s="829">
        <v>102.6</v>
      </c>
      <c r="E49" s="801">
        <v>164.6</v>
      </c>
      <c r="F49" s="837">
        <v>87.2</v>
      </c>
      <c r="G49" s="829">
        <v>60.428849902534125</v>
      </c>
      <c r="H49" s="802">
        <v>-47.02308626974483</v>
      </c>
    </row>
    <row r="50" spans="2:8" ht="15" customHeight="1">
      <c r="B50" s="799">
        <v>43</v>
      </c>
      <c r="C50" s="825" t="s">
        <v>521</v>
      </c>
      <c r="D50" s="829">
        <v>388.7</v>
      </c>
      <c r="E50" s="801">
        <v>306.1</v>
      </c>
      <c r="F50" s="837">
        <v>227.4</v>
      </c>
      <c r="G50" s="829">
        <v>-21.250321584769736</v>
      </c>
      <c r="H50" s="802">
        <v>-25.710552107154527</v>
      </c>
    </row>
    <row r="51" spans="2:8" ht="15" customHeight="1">
      <c r="B51" s="799">
        <v>44</v>
      </c>
      <c r="C51" s="825" t="s">
        <v>606</v>
      </c>
      <c r="D51" s="829">
        <v>56.7</v>
      </c>
      <c r="E51" s="801">
        <v>101.3</v>
      </c>
      <c r="F51" s="837">
        <v>74.7</v>
      </c>
      <c r="G51" s="829">
        <v>78.65961199294532</v>
      </c>
      <c r="H51" s="802">
        <v>-26.25863770977294</v>
      </c>
    </row>
    <row r="52" spans="2:8" ht="15" customHeight="1">
      <c r="B52" s="799">
        <v>45</v>
      </c>
      <c r="C52" s="825" t="s">
        <v>607</v>
      </c>
      <c r="D52" s="829">
        <v>159.3</v>
      </c>
      <c r="E52" s="801">
        <v>134.2</v>
      </c>
      <c r="F52" s="837">
        <v>180.1</v>
      </c>
      <c r="G52" s="829">
        <v>-15.7564344005022</v>
      </c>
      <c r="H52" s="802">
        <v>34.20268256333833</v>
      </c>
    </row>
    <row r="53" spans="2:8" ht="15" customHeight="1">
      <c r="B53" s="799">
        <v>46</v>
      </c>
      <c r="C53" s="825" t="s">
        <v>608</v>
      </c>
      <c r="D53" s="829">
        <v>21.3</v>
      </c>
      <c r="E53" s="801">
        <v>16.8</v>
      </c>
      <c r="F53" s="837">
        <v>6.9</v>
      </c>
      <c r="G53" s="829">
        <v>-21.126760563380273</v>
      </c>
      <c r="H53" s="802">
        <v>-58.92857142857143</v>
      </c>
    </row>
    <row r="54" spans="2:8" ht="15" customHeight="1">
      <c r="B54" s="799">
        <v>47</v>
      </c>
      <c r="C54" s="825" t="s">
        <v>609</v>
      </c>
      <c r="D54" s="829">
        <v>86.3</v>
      </c>
      <c r="E54" s="801">
        <v>214.4</v>
      </c>
      <c r="F54" s="837">
        <v>21.1</v>
      </c>
      <c r="G54" s="829">
        <v>148.43568945538817</v>
      </c>
      <c r="H54" s="802">
        <v>-90.15858208955224</v>
      </c>
    </row>
    <row r="55" spans="2:8" ht="15" customHeight="1">
      <c r="B55" s="799">
        <v>48</v>
      </c>
      <c r="C55" s="825" t="s">
        <v>610</v>
      </c>
      <c r="D55" s="829">
        <v>55</v>
      </c>
      <c r="E55" s="801">
        <v>219.9</v>
      </c>
      <c r="F55" s="837">
        <v>110.2</v>
      </c>
      <c r="G55" s="829">
        <v>299.81818181818187</v>
      </c>
      <c r="H55" s="802">
        <v>-49.886311959981825</v>
      </c>
    </row>
    <row r="56" spans="2:8" ht="15" customHeight="1">
      <c r="B56" s="799">
        <v>49</v>
      </c>
      <c r="C56" s="825" t="s">
        <v>611</v>
      </c>
      <c r="D56" s="829">
        <v>62.6</v>
      </c>
      <c r="E56" s="801">
        <v>11.2</v>
      </c>
      <c r="F56" s="837">
        <v>80.3</v>
      </c>
      <c r="G56" s="829">
        <v>-82.10862619808307</v>
      </c>
      <c r="H56" s="802">
        <v>616.9642857142859</v>
      </c>
    </row>
    <row r="57" spans="2:8" ht="15" customHeight="1">
      <c r="B57" s="799">
        <v>50</v>
      </c>
      <c r="C57" s="825" t="s">
        <v>612</v>
      </c>
      <c r="D57" s="829">
        <v>28</v>
      </c>
      <c r="E57" s="801">
        <v>82.5</v>
      </c>
      <c r="F57" s="837">
        <v>53</v>
      </c>
      <c r="G57" s="829">
        <v>194.64285714285717</v>
      </c>
      <c r="H57" s="802">
        <v>-35.75757575757575</v>
      </c>
    </row>
    <row r="58" spans="2:8" ht="15" customHeight="1">
      <c r="B58" s="799">
        <v>51</v>
      </c>
      <c r="C58" s="825" t="s">
        <v>613</v>
      </c>
      <c r="D58" s="829">
        <v>1375.1</v>
      </c>
      <c r="E58" s="801">
        <v>1266.4</v>
      </c>
      <c r="F58" s="837">
        <v>1664.8</v>
      </c>
      <c r="G58" s="829">
        <v>-7.904879645116708</v>
      </c>
      <c r="H58" s="802">
        <v>31.459254579911544</v>
      </c>
    </row>
    <row r="59" spans="2:8" ht="15" customHeight="1">
      <c r="B59" s="799">
        <v>52</v>
      </c>
      <c r="C59" s="825" t="s">
        <v>614</v>
      </c>
      <c r="D59" s="829">
        <v>36.4</v>
      </c>
      <c r="E59" s="801">
        <v>33.1</v>
      </c>
      <c r="F59" s="837">
        <v>71.9</v>
      </c>
      <c r="G59" s="829">
        <v>-9.065934065934059</v>
      </c>
      <c r="H59" s="802">
        <v>117.22054380664653</v>
      </c>
    </row>
    <row r="60" spans="2:8" ht="15" customHeight="1">
      <c r="B60" s="799">
        <v>53</v>
      </c>
      <c r="C60" s="825" t="s">
        <v>615</v>
      </c>
      <c r="D60" s="829">
        <v>310.7</v>
      </c>
      <c r="E60" s="801">
        <v>6.7</v>
      </c>
      <c r="F60" s="837">
        <v>177.4</v>
      </c>
      <c r="G60" s="829">
        <v>-97.84357901512713</v>
      </c>
      <c r="H60" s="802" t="s">
        <v>65</v>
      </c>
    </row>
    <row r="61" spans="2:8" ht="15" customHeight="1">
      <c r="B61" s="799">
        <v>54</v>
      </c>
      <c r="C61" s="825" t="s">
        <v>559</v>
      </c>
      <c r="D61" s="829">
        <v>685.1</v>
      </c>
      <c r="E61" s="801">
        <v>290.3</v>
      </c>
      <c r="F61" s="837">
        <v>295.6</v>
      </c>
      <c r="G61" s="829">
        <v>-57.62662385053277</v>
      </c>
      <c r="H61" s="802">
        <v>1.8256975542542335</v>
      </c>
    </row>
    <row r="62" spans="2:8" ht="15" customHeight="1">
      <c r="B62" s="799">
        <v>55</v>
      </c>
      <c r="C62" s="825" t="s">
        <v>616</v>
      </c>
      <c r="D62" s="829">
        <v>401.9</v>
      </c>
      <c r="E62" s="801">
        <v>341.4</v>
      </c>
      <c r="F62" s="837">
        <v>178.6</v>
      </c>
      <c r="G62" s="829">
        <v>-15.053495894501125</v>
      </c>
      <c r="H62" s="802">
        <v>-47.685998828353824</v>
      </c>
    </row>
    <row r="63" spans="2:8" ht="15" customHeight="1">
      <c r="B63" s="799">
        <v>56</v>
      </c>
      <c r="C63" s="825" t="s">
        <v>617</v>
      </c>
      <c r="D63" s="829">
        <v>170</v>
      </c>
      <c r="E63" s="801">
        <v>45.1</v>
      </c>
      <c r="F63" s="837">
        <v>16.9</v>
      </c>
      <c r="G63" s="829">
        <v>-73.47058823529412</v>
      </c>
      <c r="H63" s="802">
        <v>-62.52771618625277</v>
      </c>
    </row>
    <row r="64" spans="2:8" ht="15" customHeight="1">
      <c r="B64" s="799">
        <v>57</v>
      </c>
      <c r="C64" s="825" t="s">
        <v>618</v>
      </c>
      <c r="D64" s="829">
        <v>859.7</v>
      </c>
      <c r="E64" s="801">
        <v>865.8</v>
      </c>
      <c r="F64" s="837">
        <v>936.7</v>
      </c>
      <c r="G64" s="829">
        <v>0.709549842968471</v>
      </c>
      <c r="H64" s="802">
        <v>8.188958188958196</v>
      </c>
    </row>
    <row r="65" spans="2:8" ht="15" customHeight="1">
      <c r="B65" s="799">
        <v>58</v>
      </c>
      <c r="C65" s="825" t="s">
        <v>619</v>
      </c>
      <c r="D65" s="829">
        <v>9.1</v>
      </c>
      <c r="E65" s="801">
        <v>77.7</v>
      </c>
      <c r="F65" s="837">
        <v>48.4</v>
      </c>
      <c r="G65" s="829">
        <v>753.8461538461538</v>
      </c>
      <c r="H65" s="802">
        <v>-37.7091377091377</v>
      </c>
    </row>
    <row r="66" spans="2:8" ht="15" customHeight="1">
      <c r="B66" s="799">
        <v>59</v>
      </c>
      <c r="C66" s="825" t="s">
        <v>620</v>
      </c>
      <c r="D66" s="829">
        <v>22.5</v>
      </c>
      <c r="E66" s="801">
        <v>17.3</v>
      </c>
      <c r="F66" s="837">
        <v>0.1</v>
      </c>
      <c r="G66" s="829">
        <v>-23.1111111111111</v>
      </c>
      <c r="H66" s="802">
        <v>-99.42196531791907</v>
      </c>
    </row>
    <row r="67" spans="2:8" ht="15" customHeight="1">
      <c r="B67" s="799">
        <v>60</v>
      </c>
      <c r="C67" s="825" t="s">
        <v>621</v>
      </c>
      <c r="D67" s="829">
        <v>276.4</v>
      </c>
      <c r="E67" s="801">
        <v>147.4</v>
      </c>
      <c r="F67" s="837">
        <v>434.1</v>
      </c>
      <c r="G67" s="829">
        <v>-46.67149059334298</v>
      </c>
      <c r="H67" s="802">
        <v>194.50474898236092</v>
      </c>
    </row>
    <row r="68" spans="2:8" ht="15" customHeight="1">
      <c r="B68" s="799">
        <v>61</v>
      </c>
      <c r="C68" s="825" t="s">
        <v>622</v>
      </c>
      <c r="D68" s="829">
        <v>21.9</v>
      </c>
      <c r="E68" s="801">
        <v>26.4</v>
      </c>
      <c r="F68" s="837">
        <v>28.1</v>
      </c>
      <c r="G68" s="829">
        <v>20.54794520547945</v>
      </c>
      <c r="H68" s="802">
        <v>6.439393939393938</v>
      </c>
    </row>
    <row r="69" spans="2:8" ht="15" customHeight="1">
      <c r="B69" s="799">
        <v>62</v>
      </c>
      <c r="C69" s="825" t="s">
        <v>623</v>
      </c>
      <c r="D69" s="829">
        <v>292.3</v>
      </c>
      <c r="E69" s="801">
        <v>62.9</v>
      </c>
      <c r="F69" s="837">
        <v>150.4</v>
      </c>
      <c r="G69" s="829">
        <v>-78.48101265822785</v>
      </c>
      <c r="H69" s="802">
        <v>139.10969793322732</v>
      </c>
    </row>
    <row r="70" spans="2:8" ht="15" customHeight="1">
      <c r="B70" s="799">
        <v>63</v>
      </c>
      <c r="C70" s="825" t="s">
        <v>624</v>
      </c>
      <c r="D70" s="829">
        <v>6.9</v>
      </c>
      <c r="E70" s="801">
        <v>19</v>
      </c>
      <c r="F70" s="837">
        <v>27.3</v>
      </c>
      <c r="G70" s="829">
        <v>175.3623188405797</v>
      </c>
      <c r="H70" s="802">
        <v>43.68421052631578</v>
      </c>
    </row>
    <row r="71" spans="2:8" ht="15" customHeight="1">
      <c r="B71" s="799">
        <v>64</v>
      </c>
      <c r="C71" s="825" t="s">
        <v>689</v>
      </c>
      <c r="D71" s="829">
        <v>72.2</v>
      </c>
      <c r="E71" s="801">
        <v>106.1</v>
      </c>
      <c r="F71" s="837">
        <v>57.2</v>
      </c>
      <c r="G71" s="829">
        <v>46.95290858725764</v>
      </c>
      <c r="H71" s="802">
        <v>-46.088595664467476</v>
      </c>
    </row>
    <row r="72" spans="2:8" ht="15" customHeight="1">
      <c r="B72" s="799"/>
      <c r="C72" s="826" t="s">
        <v>513</v>
      </c>
      <c r="D72" s="840">
        <v>3401</v>
      </c>
      <c r="E72" s="803">
        <v>5452.4</v>
      </c>
      <c r="F72" s="838">
        <v>4360.3</v>
      </c>
      <c r="G72" s="828">
        <v>60.31755366068825</v>
      </c>
      <c r="H72" s="798">
        <v>-20.029711686596727</v>
      </c>
    </row>
    <row r="73" spans="2:8" ht="15" customHeight="1" thickBot="1">
      <c r="B73" s="815"/>
      <c r="C73" s="827" t="s">
        <v>564</v>
      </c>
      <c r="D73" s="841">
        <v>21360.7</v>
      </c>
      <c r="E73" s="806">
        <v>26554.5</v>
      </c>
      <c r="F73" s="839">
        <v>18239</v>
      </c>
      <c r="G73" s="830">
        <v>24.31474623958954</v>
      </c>
      <c r="H73" s="809">
        <v>-31.31484305861531</v>
      </c>
    </row>
    <row r="74" ht="13.5" thickTop="1">
      <c r="B74" s="1329" t="s">
        <v>1143</v>
      </c>
    </row>
  </sheetData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I7" sqref="I7"/>
    </sheetView>
  </sheetViews>
  <sheetFormatPr defaultColWidth="9.140625" defaultRowHeight="12.75"/>
  <cols>
    <col min="1" max="1" width="9.140625" style="52" customWidth="1"/>
    <col min="2" max="2" width="3.28125" style="52" customWidth="1"/>
    <col min="3" max="3" width="4.8515625" style="52" customWidth="1"/>
    <col min="4" max="4" width="6.140625" style="52" customWidth="1"/>
    <col min="5" max="5" width="5.28125" style="52" customWidth="1"/>
    <col min="6" max="6" width="26.140625" style="52" customWidth="1"/>
    <col min="7" max="16384" width="9.140625" style="52" customWidth="1"/>
  </cols>
  <sheetData>
    <row r="1" spans="1:13" ht="12.75">
      <c r="A1" s="1383" t="s">
        <v>1140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</row>
    <row r="2" spans="1:13" ht="16.5" thickBot="1">
      <c r="A2" s="1384" t="s">
        <v>926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3" ht="13.5" thickTop="1">
      <c r="A3" s="46"/>
      <c r="B3" s="1617" t="s">
        <v>1623</v>
      </c>
      <c r="C3" s="1618"/>
      <c r="D3" s="1618"/>
      <c r="E3" s="1618"/>
      <c r="F3" s="1619"/>
      <c r="G3" s="1618" t="s">
        <v>700</v>
      </c>
      <c r="H3" s="1619"/>
      <c r="I3" s="1618" t="s">
        <v>95</v>
      </c>
      <c r="J3" s="1619"/>
      <c r="K3" s="1626" t="s">
        <v>1260</v>
      </c>
      <c r="L3" s="1628" t="s">
        <v>1284</v>
      </c>
      <c r="M3" s="1629"/>
    </row>
    <row r="4" spans="1:13" ht="12.75">
      <c r="A4" s="46"/>
      <c r="B4" s="1620"/>
      <c r="C4" s="1621"/>
      <c r="D4" s="1621"/>
      <c r="E4" s="1621"/>
      <c r="F4" s="1622"/>
      <c r="G4" s="1624"/>
      <c r="H4" s="1625"/>
      <c r="I4" s="1624"/>
      <c r="J4" s="1625"/>
      <c r="K4" s="1627"/>
      <c r="L4" s="1630" t="s">
        <v>1136</v>
      </c>
      <c r="M4" s="1631"/>
    </row>
    <row r="5" spans="1:13" ht="15.75">
      <c r="A5" s="46"/>
      <c r="B5" s="1623"/>
      <c r="C5" s="1624"/>
      <c r="D5" s="1624"/>
      <c r="E5" s="1624"/>
      <c r="F5" s="1625"/>
      <c r="G5" s="1102" t="s">
        <v>1135</v>
      </c>
      <c r="H5" s="1102" t="s">
        <v>159</v>
      </c>
      <c r="I5" s="1102" t="s">
        <v>1135</v>
      </c>
      <c r="J5" s="1102" t="s">
        <v>159</v>
      </c>
      <c r="K5" s="1102" t="s">
        <v>1135</v>
      </c>
      <c r="L5" s="1102" t="s">
        <v>1244</v>
      </c>
      <c r="M5" s="1103" t="s">
        <v>1256</v>
      </c>
    </row>
    <row r="6" spans="1:13" ht="12.75">
      <c r="A6" s="46"/>
      <c r="B6" s="447" t="s">
        <v>160</v>
      </c>
      <c r="C6" s="46"/>
      <c r="D6" s="46"/>
      <c r="E6" s="46"/>
      <c r="F6" s="46"/>
      <c r="G6" s="424">
        <v>-2571.400000000005</v>
      </c>
      <c r="H6" s="424">
        <v>41437.3</v>
      </c>
      <c r="I6" s="424">
        <v>-6286</v>
      </c>
      <c r="J6" s="424">
        <v>-32347.8</v>
      </c>
      <c r="K6" s="424">
        <v>-3263.6</v>
      </c>
      <c r="L6" s="424">
        <v>144.45827175857463</v>
      </c>
      <c r="M6" s="350">
        <v>-48.0814508431435</v>
      </c>
    </row>
    <row r="7" spans="1:13" ht="12.75">
      <c r="A7" s="46"/>
      <c r="B7" s="447"/>
      <c r="C7" s="46" t="s">
        <v>171</v>
      </c>
      <c r="D7" s="46"/>
      <c r="E7" s="46"/>
      <c r="F7" s="46"/>
      <c r="G7" s="424">
        <v>13397.2</v>
      </c>
      <c r="H7" s="424">
        <v>69906.8</v>
      </c>
      <c r="I7" s="424">
        <v>11325.2</v>
      </c>
      <c r="J7" s="424">
        <v>63488.1</v>
      </c>
      <c r="K7" s="424">
        <v>11042.6</v>
      </c>
      <c r="L7" s="424">
        <v>-15.465918251574957</v>
      </c>
      <c r="M7" s="350">
        <v>-2.4953201709462114</v>
      </c>
    </row>
    <row r="8" spans="1:13" ht="12.75">
      <c r="A8" s="46"/>
      <c r="B8" s="447"/>
      <c r="C8" s="46"/>
      <c r="D8" s="46" t="s">
        <v>172</v>
      </c>
      <c r="E8" s="46"/>
      <c r="F8" s="46"/>
      <c r="G8" s="424">
        <v>0</v>
      </c>
      <c r="H8" s="424">
        <v>0</v>
      </c>
      <c r="I8" s="424">
        <v>0</v>
      </c>
      <c r="J8" s="424">
        <v>0</v>
      </c>
      <c r="K8" s="424">
        <v>0</v>
      </c>
      <c r="L8" s="130" t="s">
        <v>65</v>
      </c>
      <c r="M8" s="883" t="s">
        <v>65</v>
      </c>
    </row>
    <row r="9" spans="1:13" ht="12.75">
      <c r="A9" s="46"/>
      <c r="B9" s="447"/>
      <c r="C9" s="46"/>
      <c r="D9" s="46" t="s">
        <v>173</v>
      </c>
      <c r="E9" s="46"/>
      <c r="F9" s="46"/>
      <c r="G9" s="424">
        <v>13397.2</v>
      </c>
      <c r="H9" s="424">
        <v>69906.8</v>
      </c>
      <c r="I9" s="424">
        <v>11325.2</v>
      </c>
      <c r="J9" s="424">
        <v>63488.1</v>
      </c>
      <c r="K9" s="424">
        <v>11042.6</v>
      </c>
      <c r="L9" s="424">
        <v>-15.465918251574957</v>
      </c>
      <c r="M9" s="350">
        <v>-2.4953201709462114</v>
      </c>
    </row>
    <row r="10" spans="1:13" ht="12.75">
      <c r="A10" s="46"/>
      <c r="B10" s="447"/>
      <c r="C10" s="46" t="s">
        <v>174</v>
      </c>
      <c r="D10" s="46"/>
      <c r="E10" s="46"/>
      <c r="F10" s="46"/>
      <c r="G10" s="424">
        <v>-47486.8</v>
      </c>
      <c r="H10" s="424">
        <v>-279227.8</v>
      </c>
      <c r="I10" s="424">
        <v>-57048.6</v>
      </c>
      <c r="J10" s="424">
        <v>-370757.3</v>
      </c>
      <c r="K10" s="424">
        <v>-60281.2</v>
      </c>
      <c r="L10" s="424">
        <v>20.135700868451853</v>
      </c>
      <c r="M10" s="350">
        <v>5.6663967213919335</v>
      </c>
    </row>
    <row r="11" spans="1:13" ht="12.75">
      <c r="A11" s="46"/>
      <c r="B11" s="447"/>
      <c r="C11" s="46"/>
      <c r="D11" s="46" t="s">
        <v>172</v>
      </c>
      <c r="E11" s="46"/>
      <c r="F11" s="46"/>
      <c r="G11" s="424">
        <v>-7090.6</v>
      </c>
      <c r="H11" s="424">
        <v>-41356.7</v>
      </c>
      <c r="I11" s="424">
        <v>-5095.6</v>
      </c>
      <c r="J11" s="424">
        <v>-51558</v>
      </c>
      <c r="K11" s="424">
        <v>-8921.2</v>
      </c>
      <c r="L11" s="424">
        <v>-28.135841818745945</v>
      </c>
      <c r="M11" s="350">
        <v>75.07653661982887</v>
      </c>
    </row>
    <row r="12" spans="1:13" ht="12.75">
      <c r="A12" s="46"/>
      <c r="B12" s="447"/>
      <c r="C12" s="46"/>
      <c r="D12" s="46" t="s">
        <v>173</v>
      </c>
      <c r="E12" s="46"/>
      <c r="F12" s="46"/>
      <c r="G12" s="424">
        <v>-40396.2</v>
      </c>
      <c r="H12" s="424">
        <v>-237871.1</v>
      </c>
      <c r="I12" s="424">
        <v>-51953</v>
      </c>
      <c r="J12" s="424">
        <v>-319199.3</v>
      </c>
      <c r="K12" s="424">
        <v>-51360</v>
      </c>
      <c r="L12" s="424">
        <v>28.608631504943542</v>
      </c>
      <c r="M12" s="350">
        <v>-1.1414162800993206</v>
      </c>
    </row>
    <row r="13" spans="1:13" ht="12.75">
      <c r="A13" s="46"/>
      <c r="B13" s="447"/>
      <c r="C13" s="46" t="s">
        <v>175</v>
      </c>
      <c r="D13" s="46"/>
      <c r="E13" s="46"/>
      <c r="F13" s="46"/>
      <c r="G13" s="424">
        <v>-34089.6</v>
      </c>
      <c r="H13" s="424">
        <v>-209321</v>
      </c>
      <c r="I13" s="424">
        <v>-45723.4</v>
      </c>
      <c r="J13" s="424">
        <v>-307269.2</v>
      </c>
      <c r="K13" s="424">
        <v>-49238.6</v>
      </c>
      <c r="L13" s="424">
        <v>34.12712381488783</v>
      </c>
      <c r="M13" s="350">
        <v>7.687967211537193</v>
      </c>
    </row>
    <row r="14" spans="1:13" ht="12.75">
      <c r="A14" s="46"/>
      <c r="B14" s="447"/>
      <c r="C14" s="46" t="s">
        <v>176</v>
      </c>
      <c r="D14" s="46"/>
      <c r="E14" s="46"/>
      <c r="F14" s="46"/>
      <c r="G14" s="424">
        <v>-6857.4</v>
      </c>
      <c r="H14" s="424">
        <v>-10478</v>
      </c>
      <c r="I14" s="424">
        <v>-4814.6</v>
      </c>
      <c r="J14" s="424">
        <v>-16843.7</v>
      </c>
      <c r="K14" s="424">
        <v>-2461.9</v>
      </c>
      <c r="L14" s="424">
        <v>-29.789716218975116</v>
      </c>
      <c r="M14" s="350">
        <v>-48.86594940389649</v>
      </c>
    </row>
    <row r="15" spans="1:13" ht="12.75">
      <c r="A15" s="46"/>
      <c r="B15" s="447"/>
      <c r="C15" s="46"/>
      <c r="D15" s="46" t="s">
        <v>123</v>
      </c>
      <c r="E15" s="46"/>
      <c r="F15" s="46"/>
      <c r="G15" s="424">
        <v>7038.9</v>
      </c>
      <c r="H15" s="424">
        <v>52830.1</v>
      </c>
      <c r="I15" s="424">
        <v>7997</v>
      </c>
      <c r="J15" s="424">
        <v>51120.5</v>
      </c>
      <c r="K15" s="424">
        <v>7683.6</v>
      </c>
      <c r="L15" s="424">
        <v>13.611501797155812</v>
      </c>
      <c r="M15" s="350">
        <v>-3.918969613605097</v>
      </c>
    </row>
    <row r="16" spans="1:13" ht="12.75">
      <c r="A16" s="46"/>
      <c r="B16" s="447"/>
      <c r="C16" s="46"/>
      <c r="D16" s="46"/>
      <c r="E16" s="46" t="s">
        <v>177</v>
      </c>
      <c r="F16" s="46"/>
      <c r="G16" s="424">
        <v>2982</v>
      </c>
      <c r="H16" s="424">
        <v>27959.8</v>
      </c>
      <c r="I16" s="424">
        <v>4182</v>
      </c>
      <c r="J16" s="424">
        <v>28138.6</v>
      </c>
      <c r="K16" s="424">
        <v>3143.4</v>
      </c>
      <c r="L16" s="424">
        <v>40.24144869215292</v>
      </c>
      <c r="M16" s="350">
        <v>-24.835007173601145</v>
      </c>
    </row>
    <row r="17" spans="1:13" ht="12.75">
      <c r="A17" s="46"/>
      <c r="B17" s="447"/>
      <c r="C17" s="46"/>
      <c r="D17" s="46"/>
      <c r="E17" s="46" t="s">
        <v>178</v>
      </c>
      <c r="F17" s="46"/>
      <c r="G17" s="424">
        <v>2486.5</v>
      </c>
      <c r="H17" s="424">
        <v>12734.4</v>
      </c>
      <c r="I17" s="424">
        <v>1355.6</v>
      </c>
      <c r="J17" s="424">
        <v>6635.6</v>
      </c>
      <c r="K17" s="424">
        <v>1437.9</v>
      </c>
      <c r="L17" s="424">
        <v>-45.48160064347477</v>
      </c>
      <c r="M17" s="350">
        <v>6.071112422543537</v>
      </c>
    </row>
    <row r="18" spans="1:13" ht="12.75">
      <c r="A18" s="46"/>
      <c r="B18" s="447"/>
      <c r="C18" s="46"/>
      <c r="D18" s="46"/>
      <c r="E18" s="46" t="s">
        <v>173</v>
      </c>
      <c r="F18" s="46"/>
      <c r="G18" s="424">
        <v>1570.4</v>
      </c>
      <c r="H18" s="424">
        <v>12135.9</v>
      </c>
      <c r="I18" s="424">
        <v>2459.4</v>
      </c>
      <c r="J18" s="424">
        <v>16346.3</v>
      </c>
      <c r="K18" s="424">
        <v>3102.3</v>
      </c>
      <c r="L18" s="424">
        <v>56.60978094752929</v>
      </c>
      <c r="M18" s="350">
        <v>26.14052207855575</v>
      </c>
    </row>
    <row r="19" spans="1:13" ht="12.75">
      <c r="A19" s="46"/>
      <c r="B19" s="447"/>
      <c r="C19" s="46"/>
      <c r="D19" s="46" t="s">
        <v>124</v>
      </c>
      <c r="E19" s="46"/>
      <c r="F19" s="46"/>
      <c r="G19" s="424">
        <v>-13896.3</v>
      </c>
      <c r="H19" s="424">
        <v>-63308.1</v>
      </c>
      <c r="I19" s="424">
        <v>-12811.6</v>
      </c>
      <c r="J19" s="424">
        <v>-67964.2</v>
      </c>
      <c r="K19" s="424">
        <v>-10145.5</v>
      </c>
      <c r="L19" s="424">
        <v>-7.805674891877687</v>
      </c>
      <c r="M19" s="350">
        <v>-20.81004714477505</v>
      </c>
    </row>
    <row r="20" spans="1:13" ht="12.75">
      <c r="A20" s="46"/>
      <c r="B20" s="447"/>
      <c r="C20" s="46"/>
      <c r="D20" s="46"/>
      <c r="E20" s="46" t="s">
        <v>179</v>
      </c>
      <c r="F20" s="46"/>
      <c r="G20" s="424">
        <v>-5256.8</v>
      </c>
      <c r="H20" s="424">
        <v>-22116.2</v>
      </c>
      <c r="I20" s="424">
        <v>-3637.5</v>
      </c>
      <c r="J20" s="424">
        <v>-23350</v>
      </c>
      <c r="K20" s="424">
        <v>-2356.7</v>
      </c>
      <c r="L20" s="424">
        <v>-30.803911124638567</v>
      </c>
      <c r="M20" s="350">
        <v>-35.210996563573886</v>
      </c>
    </row>
    <row r="21" spans="1:13" ht="12.75">
      <c r="A21" s="46"/>
      <c r="B21" s="447"/>
      <c r="C21" s="46"/>
      <c r="D21" s="46"/>
      <c r="E21" s="46" t="s">
        <v>177</v>
      </c>
      <c r="F21" s="46"/>
      <c r="G21" s="424">
        <v>-6645.5</v>
      </c>
      <c r="H21" s="424">
        <v>-31396.3</v>
      </c>
      <c r="I21" s="424">
        <v>-6470.5</v>
      </c>
      <c r="J21" s="424">
        <v>-32288.2</v>
      </c>
      <c r="K21" s="424">
        <v>-5928.4</v>
      </c>
      <c r="L21" s="424">
        <v>-2.6333609209239337</v>
      </c>
      <c r="M21" s="350">
        <v>-8.378023336681869</v>
      </c>
    </row>
    <row r="22" spans="1:13" ht="12.75">
      <c r="A22" s="46"/>
      <c r="B22" s="447"/>
      <c r="C22" s="46"/>
      <c r="D22" s="46"/>
      <c r="E22" s="46"/>
      <c r="F22" s="131" t="s">
        <v>125</v>
      </c>
      <c r="G22" s="424">
        <v>-2811.7</v>
      </c>
      <c r="H22" s="424">
        <v>-12126</v>
      </c>
      <c r="I22" s="424">
        <v>-3243.9</v>
      </c>
      <c r="J22" s="424">
        <v>-12342.6</v>
      </c>
      <c r="K22" s="424">
        <v>-1259.9</v>
      </c>
      <c r="L22" s="424">
        <v>15.371483444179686</v>
      </c>
      <c r="M22" s="350">
        <v>-61.16094824131446</v>
      </c>
    </row>
    <row r="23" spans="1:13" ht="12.75">
      <c r="A23" s="46"/>
      <c r="B23" s="447"/>
      <c r="C23" s="46"/>
      <c r="D23" s="46"/>
      <c r="E23" s="46" t="s">
        <v>126</v>
      </c>
      <c r="F23" s="46"/>
      <c r="G23" s="424">
        <v>-250</v>
      </c>
      <c r="H23" s="424">
        <v>-980.4</v>
      </c>
      <c r="I23" s="424">
        <v>-317.1</v>
      </c>
      <c r="J23" s="424">
        <v>-1874.5</v>
      </c>
      <c r="K23" s="424">
        <v>-140.3</v>
      </c>
      <c r="L23" s="424">
        <v>26.84</v>
      </c>
      <c r="M23" s="350">
        <v>-55.75528224534847</v>
      </c>
    </row>
    <row r="24" spans="1:13" ht="12.75">
      <c r="A24" s="46"/>
      <c r="B24" s="447"/>
      <c r="C24" s="46"/>
      <c r="D24" s="46"/>
      <c r="E24" s="46" t="s">
        <v>173</v>
      </c>
      <c r="F24" s="46"/>
      <c r="G24" s="424">
        <v>-1994</v>
      </c>
      <c r="H24" s="424">
        <v>-9795.6</v>
      </c>
      <c r="I24" s="424">
        <v>-2703.6</v>
      </c>
      <c r="J24" s="424">
        <v>-12326</v>
      </c>
      <c r="K24" s="424">
        <v>-1860.4</v>
      </c>
      <c r="L24" s="424">
        <v>35.58676028084252</v>
      </c>
      <c r="M24" s="350">
        <v>-31.188045568871132</v>
      </c>
    </row>
    <row r="25" spans="1:13" ht="12.75">
      <c r="A25" s="1337"/>
      <c r="B25" s="447"/>
      <c r="C25" s="46" t="s">
        <v>180</v>
      </c>
      <c r="D25" s="46"/>
      <c r="E25" s="46"/>
      <c r="F25" s="46"/>
      <c r="G25" s="424">
        <v>-40947</v>
      </c>
      <c r="H25" s="424">
        <v>-219799</v>
      </c>
      <c r="I25" s="424">
        <v>-50538</v>
      </c>
      <c r="J25" s="424">
        <v>-324112.9</v>
      </c>
      <c r="K25" s="424">
        <v>-51700.5</v>
      </c>
      <c r="L25" s="424">
        <v>23.422961389112757</v>
      </c>
      <c r="M25" s="350">
        <v>2.3002493173453638</v>
      </c>
    </row>
    <row r="26" spans="1:13" ht="12.75">
      <c r="A26" s="46"/>
      <c r="B26" s="447"/>
      <c r="C26" s="46" t="s">
        <v>215</v>
      </c>
      <c r="D26" s="46"/>
      <c r="E26" s="46"/>
      <c r="F26" s="46"/>
      <c r="G26" s="424">
        <v>1352.8</v>
      </c>
      <c r="H26" s="424">
        <v>11749.5</v>
      </c>
      <c r="I26" s="424">
        <v>1841.9</v>
      </c>
      <c r="J26" s="424">
        <v>9117.4</v>
      </c>
      <c r="K26" s="424">
        <v>327.9</v>
      </c>
      <c r="L26" s="424">
        <v>36.154642223536385</v>
      </c>
      <c r="M26" s="350">
        <v>-82.19773060426732</v>
      </c>
    </row>
    <row r="27" spans="1:13" ht="12.75">
      <c r="A27" s="46"/>
      <c r="B27" s="447"/>
      <c r="C27" s="46"/>
      <c r="D27" s="46" t="s">
        <v>127</v>
      </c>
      <c r="E27" s="46"/>
      <c r="F27" s="46"/>
      <c r="G27" s="424">
        <v>2021.8</v>
      </c>
      <c r="H27" s="424">
        <v>16506.6</v>
      </c>
      <c r="I27" s="424">
        <v>2254.1</v>
      </c>
      <c r="J27" s="424">
        <v>14917.9</v>
      </c>
      <c r="K27" s="424">
        <v>1385</v>
      </c>
      <c r="L27" s="424">
        <v>11.489761598575525</v>
      </c>
      <c r="M27" s="350">
        <v>-38.55640832261213</v>
      </c>
    </row>
    <row r="28" spans="1:13" ht="12.75">
      <c r="A28" s="46"/>
      <c r="B28" s="447"/>
      <c r="C28" s="46"/>
      <c r="D28" s="46" t="s">
        <v>128</v>
      </c>
      <c r="E28" s="46"/>
      <c r="F28" s="46"/>
      <c r="G28" s="424">
        <v>-669</v>
      </c>
      <c r="H28" s="424">
        <v>-4757.1</v>
      </c>
      <c r="I28" s="424">
        <v>-412.2</v>
      </c>
      <c r="J28" s="424">
        <v>-5800.5</v>
      </c>
      <c r="K28" s="424">
        <v>-1057.1</v>
      </c>
      <c r="L28" s="424">
        <v>-38.385650224215254</v>
      </c>
      <c r="M28" s="350">
        <v>156.45317806889855</v>
      </c>
    </row>
    <row r="29" spans="1:13" ht="12.75">
      <c r="A29" s="46"/>
      <c r="B29" s="447"/>
      <c r="C29" s="46" t="s">
        <v>129</v>
      </c>
      <c r="D29" s="46"/>
      <c r="E29" s="46"/>
      <c r="F29" s="46"/>
      <c r="G29" s="424">
        <v>-39594.2</v>
      </c>
      <c r="H29" s="424">
        <v>-208049.5</v>
      </c>
      <c r="I29" s="424">
        <v>-48696.1</v>
      </c>
      <c r="J29" s="424">
        <v>-314995.5</v>
      </c>
      <c r="K29" s="424">
        <v>-51372.6</v>
      </c>
      <c r="L29" s="424">
        <v>22.98796288345263</v>
      </c>
      <c r="M29" s="350">
        <v>5.496333381934077</v>
      </c>
    </row>
    <row r="30" spans="1:13" ht="12.75">
      <c r="A30" s="46"/>
      <c r="B30" s="447"/>
      <c r="C30" s="46" t="s">
        <v>216</v>
      </c>
      <c r="D30" s="46"/>
      <c r="E30" s="46"/>
      <c r="F30" s="46"/>
      <c r="G30" s="424">
        <v>37022.8</v>
      </c>
      <c r="H30" s="424">
        <v>249486.8</v>
      </c>
      <c r="I30" s="424">
        <v>42410.1</v>
      </c>
      <c r="J30" s="424">
        <v>282647.7</v>
      </c>
      <c r="K30" s="424">
        <v>48109</v>
      </c>
      <c r="L30" s="424">
        <v>14.55130352107349</v>
      </c>
      <c r="M30" s="350">
        <v>13.437600948830589</v>
      </c>
    </row>
    <row r="31" spans="1:13" ht="12.75">
      <c r="A31" s="46"/>
      <c r="B31" s="447"/>
      <c r="C31" s="46"/>
      <c r="D31" s="46" t="s">
        <v>130</v>
      </c>
      <c r="E31" s="46"/>
      <c r="F31" s="46"/>
      <c r="G31" s="424">
        <v>37550.5</v>
      </c>
      <c r="H31" s="424">
        <v>257461.3</v>
      </c>
      <c r="I31" s="424">
        <v>43105.3</v>
      </c>
      <c r="J31" s="424">
        <v>287770.6</v>
      </c>
      <c r="K31" s="424">
        <v>48736.8</v>
      </c>
      <c r="L31" s="424">
        <v>14.792878923050301</v>
      </c>
      <c r="M31" s="350">
        <v>13.064518748274573</v>
      </c>
    </row>
    <row r="32" spans="1:13" ht="12.75">
      <c r="A32" s="46"/>
      <c r="B32" s="447"/>
      <c r="C32" s="46"/>
      <c r="D32" s="46"/>
      <c r="E32" s="46" t="s">
        <v>217</v>
      </c>
      <c r="F32" s="46"/>
      <c r="G32" s="424">
        <v>5026.5</v>
      </c>
      <c r="H32" s="424">
        <v>26796.2</v>
      </c>
      <c r="I32" s="424">
        <v>3683.2</v>
      </c>
      <c r="J32" s="424">
        <v>26673.6</v>
      </c>
      <c r="K32" s="424">
        <v>5672.3</v>
      </c>
      <c r="L32" s="424">
        <v>-26.724360887297326</v>
      </c>
      <c r="M32" s="350">
        <v>54.00466985230236</v>
      </c>
    </row>
    <row r="33" spans="1:13" ht="12.75">
      <c r="A33" s="46"/>
      <c r="B33" s="447"/>
      <c r="C33" s="46"/>
      <c r="D33" s="46"/>
      <c r="E33" s="46" t="s">
        <v>131</v>
      </c>
      <c r="F33" s="46"/>
      <c r="G33" s="424">
        <v>29235.6</v>
      </c>
      <c r="H33" s="424">
        <v>209698.5</v>
      </c>
      <c r="I33" s="424">
        <v>34990.7</v>
      </c>
      <c r="J33" s="424">
        <v>231725.3</v>
      </c>
      <c r="K33" s="424">
        <v>38399.5</v>
      </c>
      <c r="L33" s="424">
        <v>19.6852467539575</v>
      </c>
      <c r="M33" s="350">
        <v>9.74201716456088</v>
      </c>
    </row>
    <row r="34" spans="1:13" ht="12.75">
      <c r="A34" s="46"/>
      <c r="B34" s="447"/>
      <c r="C34" s="46"/>
      <c r="D34" s="46"/>
      <c r="E34" s="46" t="s">
        <v>218</v>
      </c>
      <c r="F34" s="46"/>
      <c r="G34" s="424">
        <v>2954.4</v>
      </c>
      <c r="H34" s="424">
        <v>17755.4</v>
      </c>
      <c r="I34" s="424">
        <v>4104.5</v>
      </c>
      <c r="J34" s="424">
        <v>25850.7</v>
      </c>
      <c r="K34" s="424">
        <v>4489.8</v>
      </c>
      <c r="L34" s="424">
        <v>38.928378012455994</v>
      </c>
      <c r="M34" s="350">
        <v>9.387257887684253</v>
      </c>
    </row>
    <row r="35" spans="1:13" ht="12.75">
      <c r="A35" s="46"/>
      <c r="B35" s="447"/>
      <c r="C35" s="46"/>
      <c r="D35" s="46"/>
      <c r="E35" s="46" t="s">
        <v>219</v>
      </c>
      <c r="F35" s="46"/>
      <c r="G35" s="424">
        <v>334</v>
      </c>
      <c r="H35" s="424">
        <v>3211.2</v>
      </c>
      <c r="I35" s="424">
        <v>326.9</v>
      </c>
      <c r="J35" s="424">
        <v>3521</v>
      </c>
      <c r="K35" s="424">
        <v>175.2</v>
      </c>
      <c r="L35" s="424">
        <v>-2.125748502994019</v>
      </c>
      <c r="M35" s="883">
        <v>-46.40562863260936</v>
      </c>
    </row>
    <row r="36" spans="1:13" ht="12.75">
      <c r="A36" s="46"/>
      <c r="B36" s="447"/>
      <c r="C36" s="46"/>
      <c r="D36" s="46" t="s">
        <v>132</v>
      </c>
      <c r="E36" s="46"/>
      <c r="F36" s="46"/>
      <c r="G36" s="424">
        <v>-527.7</v>
      </c>
      <c r="H36" s="424">
        <v>-7974.5</v>
      </c>
      <c r="I36" s="424">
        <v>-695.2</v>
      </c>
      <c r="J36" s="424">
        <v>-5122.9</v>
      </c>
      <c r="K36" s="424">
        <v>-627.8</v>
      </c>
      <c r="L36" s="424">
        <v>31.741519802918322</v>
      </c>
      <c r="M36" s="350">
        <v>-9.695051783659391</v>
      </c>
    </row>
    <row r="37" spans="1:13" ht="12.75">
      <c r="A37" s="46"/>
      <c r="B37" s="441" t="s">
        <v>220</v>
      </c>
      <c r="C37" s="935" t="s">
        <v>221</v>
      </c>
      <c r="D37" s="935"/>
      <c r="E37" s="935"/>
      <c r="F37" s="935"/>
      <c r="G37" s="420">
        <v>355.6</v>
      </c>
      <c r="H37" s="420">
        <v>6231</v>
      </c>
      <c r="I37" s="420">
        <v>552.6</v>
      </c>
      <c r="J37" s="420">
        <v>12578.3</v>
      </c>
      <c r="K37" s="420">
        <v>837.2</v>
      </c>
      <c r="L37" s="420">
        <v>55.39932508436445</v>
      </c>
      <c r="M37" s="443">
        <v>51.50199058993847</v>
      </c>
    </row>
    <row r="38" spans="1:13" ht="12.75">
      <c r="A38" s="46"/>
      <c r="B38" s="444" t="s">
        <v>222</v>
      </c>
      <c r="C38" s="444"/>
      <c r="D38" s="133"/>
      <c r="E38" s="133"/>
      <c r="F38" s="133"/>
      <c r="G38" s="427">
        <v>-2215.8000000000065</v>
      </c>
      <c r="H38" s="427">
        <v>47668.3</v>
      </c>
      <c r="I38" s="427">
        <v>-5733.4</v>
      </c>
      <c r="J38" s="427">
        <v>-19769.5</v>
      </c>
      <c r="K38" s="427">
        <v>-2426.4</v>
      </c>
      <c r="L38" s="427">
        <v>158.75078978247058</v>
      </c>
      <c r="M38" s="446">
        <v>-57.679561865559705</v>
      </c>
    </row>
    <row r="39" spans="1:13" ht="12.75">
      <c r="A39" s="46"/>
      <c r="B39" s="447" t="s">
        <v>223</v>
      </c>
      <c r="C39" s="46" t="s">
        <v>224</v>
      </c>
      <c r="D39" s="46"/>
      <c r="E39" s="46"/>
      <c r="F39" s="46"/>
      <c r="G39" s="424">
        <v>696.8</v>
      </c>
      <c r="H39" s="424">
        <v>21201.7</v>
      </c>
      <c r="I39" s="424">
        <v>1272.9</v>
      </c>
      <c r="J39" s="424">
        <v>5093.9</v>
      </c>
      <c r="K39" s="424">
        <v>911.3</v>
      </c>
      <c r="L39" s="424">
        <v>82.67795637198626</v>
      </c>
      <c r="M39" s="350">
        <v>-28.407573257915008</v>
      </c>
    </row>
    <row r="40" spans="1:13" ht="12.75">
      <c r="A40" s="46"/>
      <c r="B40" s="447"/>
      <c r="C40" s="46" t="s">
        <v>225</v>
      </c>
      <c r="D40" s="46"/>
      <c r="E40" s="46"/>
      <c r="F40" s="46"/>
      <c r="G40" s="424">
        <v>32.5</v>
      </c>
      <c r="H40" s="424">
        <v>1829.2</v>
      </c>
      <c r="I40" s="424">
        <v>387</v>
      </c>
      <c r="J40" s="424">
        <v>2852</v>
      </c>
      <c r="K40" s="424">
        <v>169.7</v>
      </c>
      <c r="L40" s="152" t="s">
        <v>65</v>
      </c>
      <c r="M40" s="350">
        <v>-56.1498708010336</v>
      </c>
    </row>
    <row r="41" spans="1:13" ht="12.75">
      <c r="A41" s="46"/>
      <c r="B41" s="447"/>
      <c r="C41" s="46" t="s">
        <v>226</v>
      </c>
      <c r="D41" s="46"/>
      <c r="E41" s="46"/>
      <c r="F41" s="46"/>
      <c r="G41" s="424">
        <v>0</v>
      </c>
      <c r="H41" s="424">
        <v>0</v>
      </c>
      <c r="I41" s="424">
        <v>0</v>
      </c>
      <c r="J41" s="424">
        <v>0</v>
      </c>
      <c r="K41" s="424">
        <v>0</v>
      </c>
      <c r="L41" s="152" t="s">
        <v>65</v>
      </c>
      <c r="M41" s="950" t="s">
        <v>65</v>
      </c>
    </row>
    <row r="42" spans="1:13" ht="12.75">
      <c r="A42" s="46"/>
      <c r="B42" s="447"/>
      <c r="C42" s="46" t="s">
        <v>133</v>
      </c>
      <c r="D42" s="46"/>
      <c r="E42" s="46"/>
      <c r="F42" s="46"/>
      <c r="G42" s="424">
        <v>-1354.1</v>
      </c>
      <c r="H42" s="424">
        <v>-17675.1</v>
      </c>
      <c r="I42" s="424">
        <v>-1890.1</v>
      </c>
      <c r="J42" s="424">
        <v>-18253.9</v>
      </c>
      <c r="K42" s="424">
        <v>-3712.5</v>
      </c>
      <c r="L42" s="424">
        <v>39.583487187061515</v>
      </c>
      <c r="M42" s="350">
        <v>96.41817893233163</v>
      </c>
    </row>
    <row r="43" spans="1:13" ht="12.75">
      <c r="A43" s="46"/>
      <c r="B43" s="447"/>
      <c r="C43" s="46"/>
      <c r="D43" s="46" t="s">
        <v>134</v>
      </c>
      <c r="E43" s="46"/>
      <c r="F43" s="46"/>
      <c r="G43" s="424">
        <v>-951</v>
      </c>
      <c r="H43" s="424">
        <v>-3024.2</v>
      </c>
      <c r="I43" s="424">
        <v>-525.1</v>
      </c>
      <c r="J43" s="424">
        <v>-1009</v>
      </c>
      <c r="K43" s="424">
        <v>-1089.6</v>
      </c>
      <c r="L43" s="424">
        <v>-44.7844374342797</v>
      </c>
      <c r="M43" s="350">
        <v>107.50333269853358</v>
      </c>
    </row>
    <row r="44" spans="1:13" ht="12.75">
      <c r="A44" s="46"/>
      <c r="B44" s="447"/>
      <c r="C44" s="46"/>
      <c r="D44" s="46" t="s">
        <v>173</v>
      </c>
      <c r="E44" s="46"/>
      <c r="F44" s="46"/>
      <c r="G44" s="424">
        <v>-403.1</v>
      </c>
      <c r="H44" s="424">
        <v>-14650.9</v>
      </c>
      <c r="I44" s="424">
        <v>-1365</v>
      </c>
      <c r="J44" s="424">
        <v>-17244.9</v>
      </c>
      <c r="K44" s="424">
        <v>-2622.9</v>
      </c>
      <c r="L44" s="424">
        <v>238.62565120317538</v>
      </c>
      <c r="M44" s="350">
        <v>92.15384615384616</v>
      </c>
    </row>
    <row r="45" spans="1:13" ht="12.75">
      <c r="A45" s="46"/>
      <c r="B45" s="447"/>
      <c r="C45" s="46" t="s">
        <v>135</v>
      </c>
      <c r="D45" s="46"/>
      <c r="E45" s="46"/>
      <c r="F45" s="46"/>
      <c r="G45" s="424">
        <v>2018.4</v>
      </c>
      <c r="H45" s="424">
        <v>37047.6</v>
      </c>
      <c r="I45" s="424">
        <v>2776</v>
      </c>
      <c r="J45" s="424">
        <v>20495.8</v>
      </c>
      <c r="K45" s="424">
        <v>4454.1</v>
      </c>
      <c r="L45" s="424">
        <v>37.53468093539436</v>
      </c>
      <c r="M45" s="350">
        <v>60.45028818443805</v>
      </c>
    </row>
    <row r="46" spans="1:13" ht="12.75">
      <c r="A46" s="46"/>
      <c r="B46" s="447"/>
      <c r="C46" s="46"/>
      <c r="D46" s="46" t="s">
        <v>134</v>
      </c>
      <c r="E46" s="46"/>
      <c r="F46" s="46"/>
      <c r="G46" s="424">
        <v>688.9</v>
      </c>
      <c r="H46" s="424">
        <v>19554.6</v>
      </c>
      <c r="I46" s="424">
        <v>5526.2</v>
      </c>
      <c r="J46" s="424">
        <v>21968.9</v>
      </c>
      <c r="K46" s="424">
        <v>4576.9</v>
      </c>
      <c r="L46" s="424">
        <v>702.1773842357381</v>
      </c>
      <c r="M46" s="350">
        <v>-17.178169447359853</v>
      </c>
    </row>
    <row r="47" spans="1:13" ht="12.75">
      <c r="A47" s="46"/>
      <c r="B47" s="447"/>
      <c r="C47" s="46"/>
      <c r="D47" s="46" t="s">
        <v>227</v>
      </c>
      <c r="E47" s="46"/>
      <c r="F47" s="46"/>
      <c r="G47" s="424">
        <v>-303.3</v>
      </c>
      <c r="H47" s="424">
        <v>-2899</v>
      </c>
      <c r="I47" s="424">
        <v>597.6</v>
      </c>
      <c r="J47" s="424">
        <v>-3933.5</v>
      </c>
      <c r="K47" s="424">
        <v>-80.8</v>
      </c>
      <c r="L47" s="424">
        <v>-297.0326409495549</v>
      </c>
      <c r="M47" s="350">
        <v>-113.52074966532797</v>
      </c>
    </row>
    <row r="48" spans="1:13" ht="12.75">
      <c r="A48" s="46"/>
      <c r="B48" s="447"/>
      <c r="C48" s="46"/>
      <c r="D48" s="46"/>
      <c r="E48" s="46" t="s">
        <v>228</v>
      </c>
      <c r="F48" s="46"/>
      <c r="G48" s="424">
        <v>-300</v>
      </c>
      <c r="H48" s="424">
        <v>-2832.4</v>
      </c>
      <c r="I48" s="424">
        <v>597.8</v>
      </c>
      <c r="J48" s="424">
        <v>-3901.5</v>
      </c>
      <c r="K48" s="424">
        <v>-76.8</v>
      </c>
      <c r="L48" s="424">
        <v>-299.26666666666665</v>
      </c>
      <c r="M48" s="350">
        <v>-112.84710605553695</v>
      </c>
    </row>
    <row r="49" spans="1:13" ht="12.75">
      <c r="A49" s="46"/>
      <c r="B49" s="447"/>
      <c r="C49" s="46"/>
      <c r="D49" s="46"/>
      <c r="E49" s="46"/>
      <c r="F49" s="46" t="s">
        <v>229</v>
      </c>
      <c r="G49" s="424">
        <v>500.6</v>
      </c>
      <c r="H49" s="424">
        <v>7287.9</v>
      </c>
      <c r="I49" s="424">
        <v>1543.8</v>
      </c>
      <c r="J49" s="424">
        <v>6841.6</v>
      </c>
      <c r="K49" s="424">
        <v>859.2</v>
      </c>
      <c r="L49" s="424">
        <v>208.38993208150214</v>
      </c>
      <c r="M49" s="350">
        <v>-44.3451224251846</v>
      </c>
    </row>
    <row r="50" spans="1:13" ht="12.75">
      <c r="A50" s="46"/>
      <c r="B50" s="447"/>
      <c r="C50" s="46"/>
      <c r="D50" s="46"/>
      <c r="E50" s="46"/>
      <c r="F50" s="46" t="s">
        <v>230</v>
      </c>
      <c r="G50" s="424">
        <v>-800.6</v>
      </c>
      <c r="H50" s="424">
        <v>-10120.3</v>
      </c>
      <c r="I50" s="424">
        <v>-946</v>
      </c>
      <c r="J50" s="424">
        <v>-10743.1</v>
      </c>
      <c r="K50" s="424">
        <v>-936</v>
      </c>
      <c r="L50" s="424">
        <v>18.161378965775665</v>
      </c>
      <c r="M50" s="350">
        <v>-1.0570824524312896</v>
      </c>
    </row>
    <row r="51" spans="1:13" ht="12.75">
      <c r="A51" s="46"/>
      <c r="B51" s="447"/>
      <c r="C51" s="46"/>
      <c r="D51" s="46"/>
      <c r="E51" s="46" t="s">
        <v>136</v>
      </c>
      <c r="F51" s="46"/>
      <c r="G51" s="424">
        <v>-3.3</v>
      </c>
      <c r="H51" s="424">
        <v>-66.6</v>
      </c>
      <c r="I51" s="424">
        <v>-0.2</v>
      </c>
      <c r="J51" s="424">
        <v>-32</v>
      </c>
      <c r="K51" s="424">
        <v>-4</v>
      </c>
      <c r="L51" s="424">
        <v>-93.93939393939394</v>
      </c>
      <c r="M51" s="350">
        <v>1900</v>
      </c>
    </row>
    <row r="52" spans="1:13" ht="12.75">
      <c r="A52" s="46"/>
      <c r="B52" s="447"/>
      <c r="C52" s="46"/>
      <c r="D52" s="46" t="s">
        <v>137</v>
      </c>
      <c r="E52" s="46"/>
      <c r="F52" s="46"/>
      <c r="G52" s="424">
        <v>1632.8</v>
      </c>
      <c r="H52" s="424">
        <v>20392</v>
      </c>
      <c r="I52" s="424">
        <v>-3347.8</v>
      </c>
      <c r="J52" s="424">
        <v>-3784</v>
      </c>
      <c r="K52" s="424">
        <v>-41.6</v>
      </c>
      <c r="L52" s="424">
        <v>-305.0342969132778</v>
      </c>
      <c r="M52" s="350">
        <v>-98.75739291474999</v>
      </c>
    </row>
    <row r="53" spans="1:13" ht="12.75">
      <c r="A53" s="46"/>
      <c r="B53" s="447"/>
      <c r="C53" s="46"/>
      <c r="D53" s="46"/>
      <c r="E53" s="46" t="s">
        <v>1112</v>
      </c>
      <c r="F53" s="46"/>
      <c r="G53" s="424">
        <v>0</v>
      </c>
      <c r="H53" s="424">
        <v>-3.4</v>
      </c>
      <c r="I53" s="424">
        <v>3.1</v>
      </c>
      <c r="J53" s="424">
        <v>44.8</v>
      </c>
      <c r="K53" s="424">
        <v>-88.7</v>
      </c>
      <c r="L53" s="152" t="s">
        <v>65</v>
      </c>
      <c r="M53" s="950" t="s">
        <v>65</v>
      </c>
    </row>
    <row r="54" spans="1:13" ht="12.75">
      <c r="A54" s="46"/>
      <c r="B54" s="447"/>
      <c r="C54" s="46"/>
      <c r="D54" s="46"/>
      <c r="E54" s="46" t="s">
        <v>138</v>
      </c>
      <c r="F54" s="46"/>
      <c r="G54" s="424">
        <v>1632.8</v>
      </c>
      <c r="H54" s="424">
        <v>20395.4</v>
      </c>
      <c r="I54" s="424">
        <v>-3350.9</v>
      </c>
      <c r="J54" s="424">
        <v>-3828.8</v>
      </c>
      <c r="K54" s="424">
        <v>47.1</v>
      </c>
      <c r="L54" s="424">
        <v>-305.2241548260656</v>
      </c>
      <c r="M54" s="883">
        <v>-101.4055925273807</v>
      </c>
    </row>
    <row r="55" spans="1:13" ht="12.75">
      <c r="A55" s="46"/>
      <c r="B55" s="447"/>
      <c r="C55" s="46"/>
      <c r="D55" s="46" t="s">
        <v>139</v>
      </c>
      <c r="E55" s="46"/>
      <c r="F55" s="46"/>
      <c r="G55" s="424">
        <v>0</v>
      </c>
      <c r="H55" s="424">
        <v>0</v>
      </c>
      <c r="I55" s="424">
        <v>0</v>
      </c>
      <c r="J55" s="424">
        <v>6244.4</v>
      </c>
      <c r="K55" s="424">
        <v>-0.4</v>
      </c>
      <c r="L55" s="152" t="s">
        <v>65</v>
      </c>
      <c r="M55" s="950" t="s">
        <v>65</v>
      </c>
    </row>
    <row r="56" spans="1:13" ht="12.75">
      <c r="A56" s="46"/>
      <c r="B56" s="447" t="s">
        <v>231</v>
      </c>
      <c r="C56" s="46"/>
      <c r="D56" s="46"/>
      <c r="E56" s="46"/>
      <c r="F56" s="46"/>
      <c r="G56" s="424">
        <v>-1519</v>
      </c>
      <c r="H56" s="424">
        <v>68870</v>
      </c>
      <c r="I56" s="424">
        <v>-4460.5</v>
      </c>
      <c r="J56" s="424">
        <v>-14675.6</v>
      </c>
      <c r="K56" s="424">
        <v>-1515.1</v>
      </c>
      <c r="L56" s="424">
        <v>193.6471362738644</v>
      </c>
      <c r="M56" s="350">
        <v>-66.03295594664276</v>
      </c>
    </row>
    <row r="57" spans="1:13" ht="12.75">
      <c r="A57" s="46"/>
      <c r="B57" s="441" t="s">
        <v>232</v>
      </c>
      <c r="C57" s="935" t="s">
        <v>234</v>
      </c>
      <c r="D57" s="935"/>
      <c r="E57" s="935"/>
      <c r="F57" s="935"/>
      <c r="G57" s="420">
        <v>1266.5000000000055</v>
      </c>
      <c r="H57" s="420">
        <v>-3719.5999999999913</v>
      </c>
      <c r="I57" s="420">
        <v>-323.99999999999636</v>
      </c>
      <c r="J57" s="420">
        <v>5727.699999999968</v>
      </c>
      <c r="K57" s="420">
        <v>-2888.9</v>
      </c>
      <c r="L57" s="420">
        <v>-125.58231346229726</v>
      </c>
      <c r="M57" s="443">
        <v>791.6358024691458</v>
      </c>
    </row>
    <row r="58" spans="1:13" ht="12.75">
      <c r="A58" s="46"/>
      <c r="B58" s="444" t="s">
        <v>235</v>
      </c>
      <c r="C58" s="133"/>
      <c r="D58" s="133"/>
      <c r="E58" s="133"/>
      <c r="F58" s="133"/>
      <c r="G58" s="427">
        <v>-252.49999999999818</v>
      </c>
      <c r="H58" s="427">
        <v>65150.4</v>
      </c>
      <c r="I58" s="427">
        <v>-4784.5</v>
      </c>
      <c r="J58" s="427">
        <v>-8947.899999999994</v>
      </c>
      <c r="K58" s="427">
        <v>-4404</v>
      </c>
      <c r="L58" s="427">
        <v>1794.8514851485286</v>
      </c>
      <c r="M58" s="446">
        <v>-7.9527641341833</v>
      </c>
    </row>
    <row r="59" spans="1:13" ht="12.75">
      <c r="A59" s="46"/>
      <c r="B59" s="447" t="s">
        <v>240</v>
      </c>
      <c r="C59" s="46"/>
      <c r="D59" s="46"/>
      <c r="E59" s="46"/>
      <c r="F59" s="46"/>
      <c r="G59" s="424">
        <v>252.49999999999818</v>
      </c>
      <c r="H59" s="424">
        <v>-65150.4</v>
      </c>
      <c r="I59" s="424">
        <v>4784.5</v>
      </c>
      <c r="J59" s="424">
        <v>8947.9</v>
      </c>
      <c r="K59" s="424">
        <v>4404</v>
      </c>
      <c r="L59" s="424">
        <v>1794.8514851485286</v>
      </c>
      <c r="M59" s="350">
        <v>-7.9527641341833</v>
      </c>
    </row>
    <row r="60" spans="1:13" ht="12.75">
      <c r="A60" s="46"/>
      <c r="B60" s="447"/>
      <c r="C60" s="46" t="s">
        <v>140</v>
      </c>
      <c r="D60" s="46"/>
      <c r="E60" s="46"/>
      <c r="F60" s="46"/>
      <c r="G60" s="424">
        <v>252.49999999999818</v>
      </c>
      <c r="H60" s="424">
        <v>-65069.7</v>
      </c>
      <c r="I60" s="424">
        <v>4784.4</v>
      </c>
      <c r="J60" s="424">
        <v>5649.1</v>
      </c>
      <c r="K60" s="424">
        <v>4404</v>
      </c>
      <c r="L60" s="424">
        <v>1794.8118811881322</v>
      </c>
      <c r="M60" s="350">
        <v>-7.950840230749931</v>
      </c>
    </row>
    <row r="61" spans="1:13" ht="12.75">
      <c r="A61" s="46"/>
      <c r="B61" s="447"/>
      <c r="C61" s="46"/>
      <c r="D61" s="46" t="s">
        <v>1112</v>
      </c>
      <c r="E61" s="46"/>
      <c r="F61" s="46"/>
      <c r="G61" s="424">
        <v>2419.4</v>
      </c>
      <c r="H61" s="424">
        <v>-45751.3</v>
      </c>
      <c r="I61" s="424">
        <v>4617.5</v>
      </c>
      <c r="J61" s="424">
        <v>4398.2</v>
      </c>
      <c r="K61" s="424">
        <v>4577</v>
      </c>
      <c r="L61" s="424">
        <v>90.85310407539059</v>
      </c>
      <c r="M61" s="350">
        <v>-0.8770979967514889</v>
      </c>
    </row>
    <row r="62" spans="1:13" ht="12.75">
      <c r="A62" s="46"/>
      <c r="B62" s="447"/>
      <c r="C62" s="46"/>
      <c r="D62" s="46" t="s">
        <v>138</v>
      </c>
      <c r="E62" s="46"/>
      <c r="F62" s="46"/>
      <c r="G62" s="424">
        <v>-2166.9</v>
      </c>
      <c r="H62" s="424">
        <v>-19318.4</v>
      </c>
      <c r="I62" s="424">
        <v>166.9</v>
      </c>
      <c r="J62" s="424">
        <v>1250.9</v>
      </c>
      <c r="K62" s="424">
        <v>-173</v>
      </c>
      <c r="L62" s="424">
        <v>-107.7022474502746</v>
      </c>
      <c r="M62" s="350">
        <v>-203.654883163571</v>
      </c>
    </row>
    <row r="63" spans="1:13" ht="12.75">
      <c r="A63" s="46"/>
      <c r="B63" s="447"/>
      <c r="C63" s="46" t="s">
        <v>241</v>
      </c>
      <c r="D63" s="46"/>
      <c r="E63" s="46"/>
      <c r="F63" s="46"/>
      <c r="G63" s="424">
        <v>0</v>
      </c>
      <c r="H63" s="424">
        <v>-80.7</v>
      </c>
      <c r="I63" s="424">
        <v>0.1</v>
      </c>
      <c r="J63" s="424">
        <v>3298.8</v>
      </c>
      <c r="K63" s="424">
        <v>0</v>
      </c>
      <c r="L63" s="152" t="s">
        <v>65</v>
      </c>
      <c r="M63" s="950" t="s">
        <v>65</v>
      </c>
    </row>
    <row r="64" spans="1:13" ht="13.5" thickBot="1">
      <c r="A64" s="992"/>
      <c r="B64" s="993" t="s">
        <v>141</v>
      </c>
      <c r="C64" s="994"/>
      <c r="D64" s="994"/>
      <c r="E64" s="994"/>
      <c r="F64" s="994"/>
      <c r="G64" s="709">
        <v>1885.3</v>
      </c>
      <c r="H64" s="709">
        <v>-44758.4</v>
      </c>
      <c r="I64" s="709">
        <v>1436.7</v>
      </c>
      <c r="J64" s="709">
        <v>5163.9</v>
      </c>
      <c r="K64" s="709">
        <v>4362.4</v>
      </c>
      <c r="L64" s="709">
        <v>-23.7946215456426</v>
      </c>
      <c r="M64" s="995">
        <v>203.6402867682884</v>
      </c>
    </row>
    <row r="65" ht="13.5" thickTop="1">
      <c r="B65" s="52" t="s">
        <v>1145</v>
      </c>
    </row>
  </sheetData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2" sqref="A2:I2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426" t="s">
        <v>258</v>
      </c>
      <c r="B1" s="1426"/>
      <c r="C1" s="1426"/>
      <c r="D1" s="1426"/>
      <c r="E1" s="1426"/>
      <c r="F1" s="1426"/>
      <c r="G1" s="1426"/>
      <c r="H1" s="1426"/>
      <c r="I1" s="1426"/>
    </row>
    <row r="2" spans="1:9" ht="15" customHeight="1">
      <c r="A2" s="1569" t="s">
        <v>742</v>
      </c>
      <c r="B2" s="1569"/>
      <c r="C2" s="1569"/>
      <c r="D2" s="1569"/>
      <c r="E2" s="1569"/>
      <c r="F2" s="1569"/>
      <c r="G2" s="1569"/>
      <c r="H2" s="1569"/>
      <c r="I2" s="1569"/>
    </row>
    <row r="3" spans="1:9" ht="15" customHeight="1" thickBot="1">
      <c r="A3" s="1446" t="s">
        <v>368</v>
      </c>
      <c r="B3" s="1446"/>
      <c r="C3" s="1446"/>
      <c r="D3" s="1446"/>
      <c r="E3" s="1446"/>
      <c r="F3" s="1446"/>
      <c r="G3" s="1446"/>
      <c r="H3" s="1446"/>
      <c r="I3" s="1446"/>
    </row>
    <row r="4" spans="1:9" ht="15" customHeight="1" thickTop="1">
      <c r="A4" s="624" t="s">
        <v>1605</v>
      </c>
      <c r="B4" s="625" t="s">
        <v>261</v>
      </c>
      <c r="C4" s="625" t="s">
        <v>242</v>
      </c>
      <c r="D4" s="625" t="s">
        <v>928</v>
      </c>
      <c r="E4" s="625" t="s">
        <v>929</v>
      </c>
      <c r="F4" s="625" t="s">
        <v>1625</v>
      </c>
      <c r="G4" s="625" t="s">
        <v>700</v>
      </c>
      <c r="H4" s="625" t="s">
        <v>95</v>
      </c>
      <c r="I4" s="626" t="s">
        <v>999</v>
      </c>
    </row>
    <row r="5" spans="1:9" ht="15" customHeight="1">
      <c r="A5" s="302" t="s">
        <v>244</v>
      </c>
      <c r="B5" s="228">
        <v>728.7</v>
      </c>
      <c r="C5" s="228">
        <v>726.1</v>
      </c>
      <c r="D5" s="228">
        <v>980.096</v>
      </c>
      <c r="E5" s="228">
        <v>957.5</v>
      </c>
      <c r="F5" s="228">
        <v>2133.8</v>
      </c>
      <c r="G5" s="228">
        <v>3417.43</v>
      </c>
      <c r="H5" s="228">
        <v>3939.5</v>
      </c>
      <c r="I5" s="319">
        <v>2628.646</v>
      </c>
    </row>
    <row r="6" spans="1:9" ht="15" customHeight="1">
      <c r="A6" s="302" t="s">
        <v>245</v>
      </c>
      <c r="B6" s="228">
        <v>980.1</v>
      </c>
      <c r="C6" s="228">
        <v>1117.4</v>
      </c>
      <c r="D6" s="228">
        <v>977.561</v>
      </c>
      <c r="E6" s="228">
        <v>1207.954</v>
      </c>
      <c r="F6" s="228">
        <v>1655.209</v>
      </c>
      <c r="G6" s="228">
        <v>2820.1</v>
      </c>
      <c r="H6" s="228">
        <v>4235.2</v>
      </c>
      <c r="I6" s="319">
        <v>4914.036</v>
      </c>
    </row>
    <row r="7" spans="1:9" ht="15" customHeight="1">
      <c r="A7" s="302" t="s">
        <v>246</v>
      </c>
      <c r="B7" s="228">
        <v>1114.2</v>
      </c>
      <c r="C7" s="228">
        <v>1316.8</v>
      </c>
      <c r="D7" s="228">
        <v>907.879</v>
      </c>
      <c r="E7" s="228">
        <v>865.719</v>
      </c>
      <c r="F7" s="228">
        <v>2411.6</v>
      </c>
      <c r="G7" s="228">
        <v>1543.517</v>
      </c>
      <c r="H7" s="228">
        <v>4145.5</v>
      </c>
      <c r="I7" s="319"/>
    </row>
    <row r="8" spans="1:9" ht="15" customHeight="1">
      <c r="A8" s="302" t="s">
        <v>247</v>
      </c>
      <c r="B8" s="228">
        <v>1019.2</v>
      </c>
      <c r="C8" s="228">
        <v>1186.5</v>
      </c>
      <c r="D8" s="228">
        <v>1103.189</v>
      </c>
      <c r="E8" s="228">
        <v>1188.259</v>
      </c>
      <c r="F8" s="228">
        <v>2065.7</v>
      </c>
      <c r="G8" s="228">
        <v>1571.367</v>
      </c>
      <c r="H8" s="228">
        <v>3894.8</v>
      </c>
      <c r="I8" s="319"/>
    </row>
    <row r="9" spans="1:9" ht="15" customHeight="1">
      <c r="A9" s="302" t="s">
        <v>248</v>
      </c>
      <c r="B9" s="228">
        <v>1354.5</v>
      </c>
      <c r="C9" s="228">
        <v>1205.8</v>
      </c>
      <c r="D9" s="228">
        <v>1583.675</v>
      </c>
      <c r="E9" s="228">
        <v>1661.361</v>
      </c>
      <c r="F9" s="228">
        <v>2859.9</v>
      </c>
      <c r="G9" s="228">
        <v>2301.56</v>
      </c>
      <c r="H9" s="228">
        <v>4767.4</v>
      </c>
      <c r="I9" s="319"/>
    </row>
    <row r="10" spans="1:9" ht="15" customHeight="1">
      <c r="A10" s="302" t="s">
        <v>249</v>
      </c>
      <c r="B10" s="228">
        <v>996.9</v>
      </c>
      <c r="C10" s="228">
        <v>1394.9</v>
      </c>
      <c r="D10" s="228">
        <v>1156.237</v>
      </c>
      <c r="E10" s="228">
        <v>1643.985</v>
      </c>
      <c r="F10" s="228">
        <v>3805.5</v>
      </c>
      <c r="G10" s="228">
        <v>2016.824</v>
      </c>
      <c r="H10" s="228">
        <v>4917.8</v>
      </c>
      <c r="I10" s="319"/>
    </row>
    <row r="11" spans="1:9" ht="15" customHeight="1">
      <c r="A11" s="302" t="s">
        <v>250</v>
      </c>
      <c r="B11" s="228">
        <v>1503.6</v>
      </c>
      <c r="C11" s="228">
        <v>1154.4</v>
      </c>
      <c r="D11" s="228">
        <v>603.806</v>
      </c>
      <c r="E11" s="228">
        <v>716.981</v>
      </c>
      <c r="F11" s="228">
        <v>2962.1</v>
      </c>
      <c r="G11" s="228">
        <v>2007.5</v>
      </c>
      <c r="H11" s="228">
        <v>5107.5</v>
      </c>
      <c r="I11" s="319"/>
    </row>
    <row r="12" spans="1:9" ht="15" customHeight="1">
      <c r="A12" s="302" t="s">
        <v>251</v>
      </c>
      <c r="B12" s="228">
        <v>1717.9</v>
      </c>
      <c r="C12" s="228">
        <v>1107.8</v>
      </c>
      <c r="D12" s="228">
        <v>603.011</v>
      </c>
      <c r="E12" s="228">
        <v>1428.479</v>
      </c>
      <c r="F12" s="228">
        <v>1963.1</v>
      </c>
      <c r="G12" s="228">
        <v>2480.095</v>
      </c>
      <c r="H12" s="228">
        <v>3755.8</v>
      </c>
      <c r="I12" s="319"/>
    </row>
    <row r="13" spans="1:9" ht="15" customHeight="1">
      <c r="A13" s="302" t="s">
        <v>252</v>
      </c>
      <c r="B13" s="228">
        <v>2060.5</v>
      </c>
      <c r="C13" s="228">
        <v>1567.2</v>
      </c>
      <c r="D13" s="228">
        <v>1398.554</v>
      </c>
      <c r="E13" s="228">
        <v>2052.853</v>
      </c>
      <c r="F13" s="228">
        <v>3442.1</v>
      </c>
      <c r="G13" s="228">
        <v>3768.18</v>
      </c>
      <c r="H13" s="228">
        <v>4382.1</v>
      </c>
      <c r="I13" s="319"/>
    </row>
    <row r="14" spans="1:9" ht="15" customHeight="1">
      <c r="A14" s="302" t="s">
        <v>1280</v>
      </c>
      <c r="B14" s="228">
        <v>1309.9</v>
      </c>
      <c r="C14" s="228">
        <v>1830.8</v>
      </c>
      <c r="D14" s="228">
        <v>916.412</v>
      </c>
      <c r="E14" s="228">
        <v>2714.843</v>
      </c>
      <c r="F14" s="228">
        <v>3420.2</v>
      </c>
      <c r="G14" s="228">
        <v>3495.035</v>
      </c>
      <c r="H14" s="228">
        <v>3427.2</v>
      </c>
      <c r="I14" s="319"/>
    </row>
    <row r="15" spans="1:9" ht="15" customHeight="1">
      <c r="A15" s="302" t="s">
        <v>1281</v>
      </c>
      <c r="B15" s="228">
        <v>1455.4</v>
      </c>
      <c r="C15" s="228">
        <v>1825.2</v>
      </c>
      <c r="D15" s="228">
        <v>1181.457</v>
      </c>
      <c r="E15" s="228">
        <v>1711.2</v>
      </c>
      <c r="F15" s="228">
        <v>2205.73</v>
      </c>
      <c r="G15" s="51">
        <v>3452.1</v>
      </c>
      <c r="H15" s="51">
        <v>3016.2</v>
      </c>
      <c r="I15" s="627"/>
    </row>
    <row r="16" spans="1:9" ht="15" customHeight="1">
      <c r="A16" s="302" t="s">
        <v>1282</v>
      </c>
      <c r="B16" s="228">
        <v>1016</v>
      </c>
      <c r="C16" s="228">
        <v>1900.2</v>
      </c>
      <c r="D16" s="228">
        <v>1394</v>
      </c>
      <c r="E16" s="228">
        <v>1571.796</v>
      </c>
      <c r="F16" s="228">
        <v>3091.435</v>
      </c>
      <c r="G16" s="228">
        <v>4253.095</v>
      </c>
      <c r="H16" s="228">
        <v>2113.92</v>
      </c>
      <c r="I16" s="319"/>
    </row>
    <row r="17" spans="1:9" ht="15" customHeight="1" thickBot="1">
      <c r="A17" s="305" t="s">
        <v>1285</v>
      </c>
      <c r="B17" s="286">
        <v>15256.9</v>
      </c>
      <c r="C17" s="286">
        <v>16333.1</v>
      </c>
      <c r="D17" s="286">
        <v>12805.877000000002</v>
      </c>
      <c r="E17" s="286">
        <v>17720.93</v>
      </c>
      <c r="F17" s="286">
        <v>32016.374</v>
      </c>
      <c r="G17" s="286">
        <v>33126.803</v>
      </c>
      <c r="H17" s="286">
        <v>47702.92</v>
      </c>
      <c r="I17" s="373">
        <v>7542.682000000001</v>
      </c>
    </row>
    <row r="18" spans="1:9" ht="15" customHeight="1" thickTop="1">
      <c r="A18" s="15" t="s">
        <v>1000</v>
      </c>
      <c r="B18" s="15"/>
      <c r="C18" s="15"/>
      <c r="D18" s="15"/>
      <c r="E18" s="15"/>
      <c r="F18" s="1"/>
      <c r="G18" s="15"/>
      <c r="H18" s="1"/>
      <c r="I18" s="15"/>
    </row>
    <row r="19" spans="1:9" ht="15" customHeight="1">
      <c r="A19" s="15" t="s">
        <v>1001</v>
      </c>
      <c r="B19" s="15"/>
      <c r="C19" s="15"/>
      <c r="D19" s="15"/>
      <c r="E19" s="15"/>
      <c r="F19" s="1"/>
      <c r="G19" s="15"/>
      <c r="H19" s="52"/>
      <c r="I19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G19" sqref="G19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26" t="s">
        <v>259</v>
      </c>
      <c r="C1" s="1426"/>
      <c r="D1" s="1426"/>
      <c r="E1" s="1426"/>
      <c r="F1" s="1426"/>
      <c r="G1" s="1426"/>
      <c r="H1" s="1426"/>
      <c r="I1" s="1426"/>
    </row>
    <row r="2" spans="2:9" ht="15" customHeight="1">
      <c r="B2" s="177" t="s">
        <v>925</v>
      </c>
      <c r="C2" s="121"/>
      <c r="D2" s="121"/>
      <c r="E2" s="121"/>
      <c r="F2" s="121"/>
      <c r="G2" s="121"/>
      <c r="H2" s="121"/>
      <c r="I2" s="178"/>
    </row>
    <row r="3" spans="2:9" ht="15" customHeight="1" thickBot="1">
      <c r="B3" s="1632" t="s">
        <v>932</v>
      </c>
      <c r="C3" s="1632"/>
      <c r="D3" s="1632"/>
      <c r="E3" s="1632"/>
      <c r="F3" s="1632"/>
      <c r="G3" s="1632"/>
      <c r="H3" s="1632"/>
      <c r="I3" s="1632"/>
    </row>
    <row r="4" spans="2:9" ht="15" customHeight="1" thickTop="1">
      <c r="B4" s="864"/>
      <c r="C4" s="865"/>
      <c r="D4" s="866"/>
      <c r="E4" s="867"/>
      <c r="F4" s="866"/>
      <c r="G4" s="866"/>
      <c r="H4" s="868" t="s">
        <v>122</v>
      </c>
      <c r="I4" s="869"/>
    </row>
    <row r="5" spans="2:9" ht="15" customHeight="1">
      <c r="B5" s="870"/>
      <c r="C5" s="844"/>
      <c r="D5" s="89" t="s">
        <v>1156</v>
      </c>
      <c r="E5" s="138" t="s">
        <v>1576</v>
      </c>
      <c r="F5" s="89" t="s">
        <v>1156</v>
      </c>
      <c r="G5" s="89" t="s">
        <v>1576</v>
      </c>
      <c r="H5" s="845" t="s">
        <v>1137</v>
      </c>
      <c r="I5" s="871"/>
    </row>
    <row r="6" spans="2:9" ht="15" customHeight="1">
      <c r="B6" s="870"/>
      <c r="C6" s="844"/>
      <c r="D6" s="123">
        <v>2009</v>
      </c>
      <c r="E6" s="124">
        <v>2009</v>
      </c>
      <c r="F6" s="123">
        <v>2010</v>
      </c>
      <c r="G6" s="123">
        <v>2010</v>
      </c>
      <c r="H6" s="1369" t="s">
        <v>95</v>
      </c>
      <c r="I6" s="1368" t="s">
        <v>1652</v>
      </c>
    </row>
    <row r="7" spans="2:9" ht="15" customHeight="1">
      <c r="B7" s="872"/>
      <c r="C7" s="125"/>
      <c r="D7" s="846"/>
      <c r="E7" s="846"/>
      <c r="F7" s="125"/>
      <c r="G7" s="846"/>
      <c r="H7" s="161"/>
      <c r="I7" s="873"/>
    </row>
    <row r="8" spans="2:9" ht="15" customHeight="1">
      <c r="B8" s="874" t="s">
        <v>1112</v>
      </c>
      <c r="C8" s="126"/>
      <c r="D8" s="323">
        <v>224190.3</v>
      </c>
      <c r="E8" s="127">
        <v>215366</v>
      </c>
      <c r="F8" s="847">
        <v>205371.3</v>
      </c>
      <c r="G8" s="127">
        <v>200399.5</v>
      </c>
      <c r="H8" s="848">
        <v>-3.9360757356584912</v>
      </c>
      <c r="I8" s="875">
        <v>-2.4208835411763943</v>
      </c>
    </row>
    <row r="9" spans="2:9" ht="15" customHeight="1">
      <c r="B9" s="633"/>
      <c r="C9" s="58" t="s">
        <v>1406</v>
      </c>
      <c r="D9" s="228">
        <v>201756.013453</v>
      </c>
      <c r="E9" s="116">
        <v>181390.979602</v>
      </c>
      <c r="F9" s="849">
        <v>165992.677627</v>
      </c>
      <c r="G9" s="116">
        <v>165888.290974</v>
      </c>
      <c r="H9" s="25">
        <v>-10.093891875864273</v>
      </c>
      <c r="I9" s="876">
        <v>-0.0628862998611055</v>
      </c>
    </row>
    <row r="10" spans="2:9" ht="15" customHeight="1">
      <c r="B10" s="633"/>
      <c r="C10" s="128" t="s">
        <v>1407</v>
      </c>
      <c r="D10" s="228">
        <v>22434.286547</v>
      </c>
      <c r="E10" s="116">
        <v>33975.020398</v>
      </c>
      <c r="F10" s="849">
        <v>39378.622373</v>
      </c>
      <c r="G10" s="116">
        <v>34511.209026000004</v>
      </c>
      <c r="H10" s="25">
        <v>51.44239299441094</v>
      </c>
      <c r="I10" s="876">
        <v>-12.360547560285767</v>
      </c>
    </row>
    <row r="11" spans="2:9" ht="15" customHeight="1">
      <c r="B11" s="639"/>
      <c r="C11" s="59"/>
      <c r="D11" s="850"/>
      <c r="E11" s="851"/>
      <c r="F11" s="852"/>
      <c r="G11" s="1366"/>
      <c r="H11" s="62"/>
      <c r="I11" s="877"/>
    </row>
    <row r="12" spans="2:9" ht="15" customHeight="1">
      <c r="B12" s="872"/>
      <c r="C12" s="125"/>
      <c r="D12" s="51"/>
      <c r="E12" s="853"/>
      <c r="F12" s="854"/>
      <c r="G12" s="1367"/>
      <c r="H12" s="854"/>
      <c r="I12" s="878"/>
    </row>
    <row r="13" spans="2:9" ht="15" customHeight="1">
      <c r="B13" s="874" t="s">
        <v>1408</v>
      </c>
      <c r="C13" s="58"/>
      <c r="D13" s="323">
        <v>62344.9</v>
      </c>
      <c r="E13" s="127">
        <v>62229.3</v>
      </c>
      <c r="F13" s="847">
        <v>61197.8</v>
      </c>
      <c r="G13" s="127">
        <v>61411.4</v>
      </c>
      <c r="H13" s="847">
        <v>-0.1854201386159815</v>
      </c>
      <c r="I13" s="879">
        <v>0.34903215475065963</v>
      </c>
    </row>
    <row r="14" spans="2:9" ht="15" customHeight="1">
      <c r="B14" s="633"/>
      <c r="C14" s="58" t="s">
        <v>1406</v>
      </c>
      <c r="D14" s="228">
        <v>58750</v>
      </c>
      <c r="E14" s="116">
        <v>57146.9</v>
      </c>
      <c r="F14" s="849">
        <v>55884.2</v>
      </c>
      <c r="G14" s="116">
        <v>56625.2</v>
      </c>
      <c r="H14" s="849">
        <v>-2.728680851063828</v>
      </c>
      <c r="I14" s="880">
        <v>1.325956173659094</v>
      </c>
    </row>
    <row r="15" spans="2:9" ht="15" customHeight="1">
      <c r="B15" s="633"/>
      <c r="C15" s="128" t="s">
        <v>1407</v>
      </c>
      <c r="D15" s="228">
        <v>3594.9</v>
      </c>
      <c r="E15" s="116">
        <v>5082.4</v>
      </c>
      <c r="F15" s="849">
        <v>5313.6</v>
      </c>
      <c r="G15" s="116">
        <v>4786.2</v>
      </c>
      <c r="H15" s="849">
        <v>41.378063367548464</v>
      </c>
      <c r="I15" s="880">
        <v>-9.925474254742568</v>
      </c>
    </row>
    <row r="16" spans="2:9" ht="15" customHeight="1">
      <c r="B16" s="639"/>
      <c r="C16" s="59"/>
      <c r="D16" s="850"/>
      <c r="E16" s="861"/>
      <c r="F16" s="132"/>
      <c r="G16" s="1366"/>
      <c r="H16" s="132"/>
      <c r="I16" s="881"/>
    </row>
    <row r="17" spans="2:9" ht="15" customHeight="1">
      <c r="B17" s="633"/>
      <c r="C17" s="58"/>
      <c r="D17" s="51"/>
      <c r="E17" s="855"/>
      <c r="F17" s="856"/>
      <c r="G17" s="1367"/>
      <c r="H17" s="856"/>
      <c r="I17" s="882"/>
    </row>
    <row r="18" spans="2:9" ht="15" customHeight="1">
      <c r="B18" s="874" t="s">
        <v>1409</v>
      </c>
      <c r="C18" s="126"/>
      <c r="D18" s="323">
        <v>286535.2</v>
      </c>
      <c r="E18" s="127">
        <v>277595.3</v>
      </c>
      <c r="F18" s="847">
        <v>266569.1</v>
      </c>
      <c r="G18" s="127">
        <v>261810.9</v>
      </c>
      <c r="H18" s="847">
        <v>-3.120000614235181</v>
      </c>
      <c r="I18" s="879">
        <v>-1.7849780788545928</v>
      </c>
    </row>
    <row r="19" spans="2:9" ht="15" customHeight="1">
      <c r="B19" s="633"/>
      <c r="C19" s="58"/>
      <c r="D19" s="51"/>
      <c r="E19" s="130"/>
      <c r="F19" s="857"/>
      <c r="G19" s="1367"/>
      <c r="H19" s="857"/>
      <c r="I19" s="883"/>
    </row>
    <row r="20" spans="2:9" ht="15" customHeight="1">
      <c r="B20" s="633"/>
      <c r="C20" s="58" t="s">
        <v>1406</v>
      </c>
      <c r="D20" s="228">
        <v>260506.013453</v>
      </c>
      <c r="E20" s="116">
        <v>238537.879602</v>
      </c>
      <c r="F20" s="849">
        <v>221876.877627</v>
      </c>
      <c r="G20" s="116">
        <v>222513.49097400001</v>
      </c>
      <c r="H20" s="849">
        <v>-8.432870151369244</v>
      </c>
      <c r="I20" s="880">
        <v>0.28692189731920337</v>
      </c>
    </row>
    <row r="21" spans="2:9" ht="15" customHeight="1">
      <c r="B21" s="633"/>
      <c r="C21" s="131" t="s">
        <v>1410</v>
      </c>
      <c r="D21" s="228">
        <v>90.91588518723003</v>
      </c>
      <c r="E21" s="116">
        <v>85.93008584871575</v>
      </c>
      <c r="F21" s="849">
        <v>83.23428245321757</v>
      </c>
      <c r="G21" s="116">
        <v>84.99015548015764</v>
      </c>
      <c r="H21" s="849" t="s">
        <v>65</v>
      </c>
      <c r="I21" s="880" t="s">
        <v>65</v>
      </c>
    </row>
    <row r="22" spans="2:9" ht="15" customHeight="1">
      <c r="B22" s="633"/>
      <c r="C22" s="128" t="s">
        <v>1407</v>
      </c>
      <c r="D22" s="228">
        <v>26029.186547</v>
      </c>
      <c r="E22" s="116">
        <v>39057.420398</v>
      </c>
      <c r="F22" s="849">
        <v>44692.222373</v>
      </c>
      <c r="G22" s="116">
        <v>39297.409026</v>
      </c>
      <c r="H22" s="849">
        <v>50.05240493196118</v>
      </c>
      <c r="I22" s="880">
        <v>-12.071033975386229</v>
      </c>
    </row>
    <row r="23" spans="2:9" ht="15" customHeight="1">
      <c r="B23" s="639"/>
      <c r="C23" s="132" t="s">
        <v>1410</v>
      </c>
      <c r="D23" s="229">
        <v>9.08411481276995</v>
      </c>
      <c r="E23" s="116">
        <v>14.069914151284262</v>
      </c>
      <c r="F23" s="849">
        <v>16.76571754678243</v>
      </c>
      <c r="G23" s="120">
        <v>15.009844519842375</v>
      </c>
      <c r="H23" s="849" t="s">
        <v>65</v>
      </c>
      <c r="I23" s="880" t="s">
        <v>65</v>
      </c>
    </row>
    <row r="24" spans="2:9" ht="15" customHeight="1">
      <c r="B24" s="884" t="s">
        <v>1411</v>
      </c>
      <c r="C24" s="862"/>
      <c r="D24" s="51"/>
      <c r="E24" s="863"/>
      <c r="F24" s="862"/>
      <c r="G24" s="1367"/>
      <c r="H24" s="862"/>
      <c r="I24" s="885"/>
    </row>
    <row r="25" spans="2:9" ht="15" customHeight="1">
      <c r="B25" s="447"/>
      <c r="C25" s="131" t="s">
        <v>1412</v>
      </c>
      <c r="D25" s="228">
        <v>12.314040364175774</v>
      </c>
      <c r="E25" s="116">
        <v>9.731888249667827</v>
      </c>
      <c r="F25" s="849">
        <v>8.627825264667749</v>
      </c>
      <c r="G25" s="116">
        <v>8.686320113070078</v>
      </c>
      <c r="H25" s="849" t="s">
        <v>65</v>
      </c>
      <c r="I25" s="880" t="s">
        <v>65</v>
      </c>
    </row>
    <row r="26" spans="2:9" ht="15" customHeight="1">
      <c r="B26" s="444"/>
      <c r="C26" s="133" t="s">
        <v>1413</v>
      </c>
      <c r="D26" s="229">
        <v>10.038137316409756</v>
      </c>
      <c r="E26" s="120">
        <v>8.131908467610229</v>
      </c>
      <c r="F26" s="858">
        <v>7.291252423234329</v>
      </c>
      <c r="G26" s="120">
        <v>7.434989854699993</v>
      </c>
      <c r="H26" s="858" t="s">
        <v>65</v>
      </c>
      <c r="I26" s="886" t="s">
        <v>65</v>
      </c>
    </row>
    <row r="27" spans="2:9" ht="15" customHeight="1">
      <c r="B27" s="887" t="s">
        <v>1414</v>
      </c>
      <c r="C27" s="125"/>
      <c r="D27" s="859">
        <v>286535.2</v>
      </c>
      <c r="E27" s="116">
        <v>277595.3</v>
      </c>
      <c r="F27" s="849">
        <v>266569.1</v>
      </c>
      <c r="G27" s="116">
        <v>261810.9</v>
      </c>
      <c r="H27" s="849">
        <v>-3.120000614235181</v>
      </c>
      <c r="I27" s="880">
        <v>-1.7849780788545928</v>
      </c>
    </row>
    <row r="28" spans="2:9" ht="15" customHeight="1">
      <c r="B28" s="888" t="s">
        <v>1594</v>
      </c>
      <c r="C28" s="58"/>
      <c r="D28" s="116">
        <v>555.3</v>
      </c>
      <c r="E28" s="116">
        <v>7086.5</v>
      </c>
      <c r="F28" s="849">
        <v>6315.3</v>
      </c>
      <c r="G28" s="116">
        <v>7045.5</v>
      </c>
      <c r="H28" s="849">
        <v>1176.157032234828</v>
      </c>
      <c r="I28" s="880">
        <v>11.562396085696648</v>
      </c>
    </row>
    <row r="29" spans="2:9" ht="15" customHeight="1">
      <c r="B29" s="888" t="s">
        <v>1595</v>
      </c>
      <c r="C29" s="58"/>
      <c r="D29" s="116">
        <v>287090.5</v>
      </c>
      <c r="E29" s="116">
        <v>284681.8</v>
      </c>
      <c r="F29" s="849">
        <v>272884.44499999995</v>
      </c>
      <c r="G29" s="116">
        <v>268856.445</v>
      </c>
      <c r="H29" s="849">
        <v>-0.8390037287893506</v>
      </c>
      <c r="I29" s="880">
        <v>-1.4760826693511007</v>
      </c>
    </row>
    <row r="30" spans="2:9" ht="15" customHeight="1">
      <c r="B30" s="888" t="s">
        <v>1596</v>
      </c>
      <c r="C30" s="58"/>
      <c r="D30" s="116">
        <v>62528.6</v>
      </c>
      <c r="E30" s="116">
        <v>59263.5</v>
      </c>
      <c r="F30" s="849">
        <v>61381.56</v>
      </c>
      <c r="G30" s="116">
        <v>61345</v>
      </c>
      <c r="H30" s="849">
        <v>-5.221770517811052</v>
      </c>
      <c r="I30" s="880">
        <v>-0.059561861901187285</v>
      </c>
    </row>
    <row r="31" spans="2:9" ht="15" customHeight="1">
      <c r="B31" s="888" t="s">
        <v>1597</v>
      </c>
      <c r="C31" s="58"/>
      <c r="D31" s="116">
        <v>224562</v>
      </c>
      <c r="E31" s="116">
        <v>225418.3</v>
      </c>
      <c r="F31" s="849">
        <v>211502.68499999994</v>
      </c>
      <c r="G31" s="116">
        <v>207511.445</v>
      </c>
      <c r="H31" s="849">
        <v>0.38132008086853375</v>
      </c>
      <c r="I31" s="880">
        <v>-1.887087154472738</v>
      </c>
    </row>
    <row r="32" spans="2:9" ht="15" customHeight="1">
      <c r="B32" s="888" t="s">
        <v>1098</v>
      </c>
      <c r="C32" s="58"/>
      <c r="D32" s="860">
        <v>-53106.7</v>
      </c>
      <c r="E32" s="116">
        <v>-856.2999999999884</v>
      </c>
      <c r="F32" s="849">
        <v>13059.31500000006</v>
      </c>
      <c r="G32" s="116">
        <v>3991.2399999999325</v>
      </c>
      <c r="H32" s="849" t="s">
        <v>65</v>
      </c>
      <c r="I32" s="876" t="s">
        <v>65</v>
      </c>
    </row>
    <row r="33" spans="2:9" ht="15" customHeight="1">
      <c r="B33" s="888" t="s">
        <v>1099</v>
      </c>
      <c r="C33" s="58"/>
      <c r="D33" s="860">
        <v>8348.4</v>
      </c>
      <c r="E33" s="116">
        <v>2293.03</v>
      </c>
      <c r="F33" s="849">
        <v>-7895.37</v>
      </c>
      <c r="G33" s="116">
        <v>371.1</v>
      </c>
      <c r="H33" s="849" t="s">
        <v>65</v>
      </c>
      <c r="I33" s="876" t="s">
        <v>65</v>
      </c>
    </row>
    <row r="34" spans="2:9" ht="15" customHeight="1" thickBot="1">
      <c r="B34" s="889" t="s">
        <v>1100</v>
      </c>
      <c r="C34" s="371"/>
      <c r="D34" s="890">
        <v>-44758.4</v>
      </c>
      <c r="E34" s="891">
        <v>1436.7300000000118</v>
      </c>
      <c r="F34" s="892">
        <v>5163.945000000061</v>
      </c>
      <c r="G34" s="891">
        <v>4362.439999999933</v>
      </c>
      <c r="H34" s="892" t="s">
        <v>65</v>
      </c>
      <c r="I34" s="893" t="s">
        <v>65</v>
      </c>
    </row>
    <row r="35" spans="2:9" ht="15" customHeight="1" thickTop="1">
      <c r="B35" s="29" t="s">
        <v>1598</v>
      </c>
      <c r="C35" s="15"/>
      <c r="D35" s="15"/>
      <c r="E35" s="15"/>
      <c r="F35" s="15"/>
      <c r="G35" s="15"/>
      <c r="H35" s="15"/>
      <c r="I35" s="15"/>
    </row>
    <row r="36" spans="2:9" ht="15" customHeight="1">
      <c r="B36" s="139" t="s">
        <v>326</v>
      </c>
      <c r="C36" s="16"/>
      <c r="D36" s="15"/>
      <c r="E36" s="15"/>
      <c r="F36" s="15"/>
      <c r="G36" s="15"/>
      <c r="H36" s="15"/>
      <c r="I36" s="15"/>
    </row>
    <row r="37" spans="2:9" ht="15" customHeight="1">
      <c r="B37" s="136" t="s">
        <v>1045</v>
      </c>
      <c r="C37" s="16"/>
      <c r="D37" s="15"/>
      <c r="E37" s="15"/>
      <c r="F37" s="15"/>
      <c r="G37" s="15"/>
      <c r="H37" s="15"/>
      <c r="I37" s="15"/>
    </row>
    <row r="38" spans="2:9" ht="15" customHeight="1">
      <c r="B38" s="16" t="s">
        <v>327</v>
      </c>
      <c r="C38" s="15"/>
      <c r="D38" s="137">
        <v>78.05</v>
      </c>
      <c r="E38" s="137">
        <v>77</v>
      </c>
      <c r="F38" s="137">
        <v>74.44</v>
      </c>
      <c r="G38" s="137">
        <v>73.9</v>
      </c>
      <c r="H38" s="15"/>
      <c r="I38" s="15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G4" sqref="G4:L4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426" t="s">
        <v>1030</v>
      </c>
      <c r="C1" s="1426"/>
      <c r="D1" s="1426"/>
      <c r="E1" s="1426"/>
      <c r="F1" s="1426"/>
      <c r="G1" s="1426"/>
      <c r="H1" s="1426"/>
      <c r="I1" s="1426"/>
      <c r="J1" s="1426"/>
      <c r="K1" s="1426"/>
      <c r="L1" s="1426"/>
    </row>
    <row r="2" spans="1:12" ht="15.75">
      <c r="A2" s="15"/>
      <c r="B2" s="1427" t="s">
        <v>33</v>
      </c>
      <c r="C2" s="1427"/>
      <c r="D2" s="1427"/>
      <c r="E2" s="1427"/>
      <c r="F2" s="1427"/>
      <c r="G2" s="1427"/>
      <c r="H2" s="1427"/>
      <c r="I2" s="1427"/>
      <c r="J2" s="1427"/>
      <c r="K2" s="1427"/>
      <c r="L2" s="1427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205" t="s">
        <v>932</v>
      </c>
    </row>
    <row r="4" spans="1:12" ht="13.5" thickTop="1">
      <c r="A4" s="15"/>
      <c r="B4" s="1428" t="s">
        <v>1185</v>
      </c>
      <c r="C4" s="1406">
        <v>2009</v>
      </c>
      <c r="D4" s="1406">
        <v>2009</v>
      </c>
      <c r="E4" s="1406">
        <v>2010</v>
      </c>
      <c r="F4" s="1406">
        <v>2010</v>
      </c>
      <c r="G4" s="1402" t="s">
        <v>237</v>
      </c>
      <c r="H4" s="1403"/>
      <c r="I4" s="1403"/>
      <c r="J4" s="1403"/>
      <c r="K4" s="1403"/>
      <c r="L4" s="1404"/>
    </row>
    <row r="5" spans="1:12" ht="12.75">
      <c r="A5" s="15"/>
      <c r="B5" s="1408"/>
      <c r="C5" s="1407"/>
      <c r="D5" s="1407"/>
      <c r="E5" s="1407"/>
      <c r="F5" s="1407"/>
      <c r="G5" s="1400" t="s">
        <v>95</v>
      </c>
      <c r="H5" s="1401"/>
      <c r="I5" s="1385"/>
      <c r="J5" s="1400" t="s">
        <v>1652</v>
      </c>
      <c r="K5" s="1401"/>
      <c r="L5" s="1386"/>
    </row>
    <row r="6" spans="1:12" ht="12.75">
      <c r="A6" s="15"/>
      <c r="B6" s="1405"/>
      <c r="C6" s="357" t="s">
        <v>1612</v>
      </c>
      <c r="D6" s="357" t="s">
        <v>1610</v>
      </c>
      <c r="E6" s="357" t="s">
        <v>995</v>
      </c>
      <c r="F6" s="357" t="s">
        <v>236</v>
      </c>
      <c r="G6" s="1387" t="s">
        <v>931</v>
      </c>
      <c r="H6" s="1388"/>
      <c r="I6" s="235" t="s">
        <v>900</v>
      </c>
      <c r="J6" s="1387" t="s">
        <v>931</v>
      </c>
      <c r="K6" s="1388"/>
      <c r="L6" s="358" t="s">
        <v>900</v>
      </c>
    </row>
    <row r="7" spans="1:12" ht="15" customHeight="1">
      <c r="A7" s="28"/>
      <c r="B7" s="359" t="s">
        <v>34</v>
      </c>
      <c r="C7" s="56">
        <v>218753.82648954002</v>
      </c>
      <c r="D7" s="56">
        <v>216374.84580881003</v>
      </c>
      <c r="E7" s="56">
        <v>203012.916448402</v>
      </c>
      <c r="F7" s="56">
        <v>198855.05603521096</v>
      </c>
      <c r="G7" s="94">
        <v>-4620.714207399989</v>
      </c>
      <c r="H7" s="100" t="s">
        <v>869</v>
      </c>
      <c r="I7" s="56">
        <v>-2.112289545536674</v>
      </c>
      <c r="J7" s="94">
        <v>-4488.512169598025</v>
      </c>
      <c r="K7" s="99" t="s">
        <v>870</v>
      </c>
      <c r="L7" s="360">
        <v>-2.2109490608391074</v>
      </c>
    </row>
    <row r="8" spans="1:12" ht="15" customHeight="1">
      <c r="A8" s="15"/>
      <c r="B8" s="302" t="s">
        <v>35</v>
      </c>
      <c r="C8" s="55">
        <v>224745.60136872003</v>
      </c>
      <c r="D8" s="55">
        <v>222452.54952749002</v>
      </c>
      <c r="E8" s="55">
        <v>211686.664160922</v>
      </c>
      <c r="F8" s="55">
        <v>207444.96692403097</v>
      </c>
      <c r="G8" s="102">
        <v>-2293.0518412300153</v>
      </c>
      <c r="H8" s="96"/>
      <c r="I8" s="55">
        <v>-1.0202877508014094</v>
      </c>
      <c r="J8" s="102">
        <v>-4241.697236891021</v>
      </c>
      <c r="K8" s="95"/>
      <c r="L8" s="361">
        <v>-2.003762142364588</v>
      </c>
    </row>
    <row r="9" spans="1:12" ht="15" customHeight="1">
      <c r="A9" s="15"/>
      <c r="B9" s="362" t="s">
        <v>36</v>
      </c>
      <c r="C9" s="55">
        <v>5991.7748791799995</v>
      </c>
      <c r="D9" s="55">
        <v>6077.70371868</v>
      </c>
      <c r="E9" s="55">
        <v>8673.747712519998</v>
      </c>
      <c r="F9" s="55">
        <v>8589.91088882</v>
      </c>
      <c r="G9" s="103">
        <v>85.92883950000032</v>
      </c>
      <c r="H9" s="97"/>
      <c r="I9" s="55">
        <v>1.434113284171986</v>
      </c>
      <c r="J9" s="103">
        <v>-83.8368236999977</v>
      </c>
      <c r="K9" s="104"/>
      <c r="L9" s="361">
        <v>-0.9665582453935639</v>
      </c>
    </row>
    <row r="10" spans="1:12" ht="15" customHeight="1">
      <c r="A10" s="28"/>
      <c r="B10" s="359" t="s">
        <v>37</v>
      </c>
      <c r="C10" s="56">
        <v>-23178.978632310005</v>
      </c>
      <c r="D10" s="56">
        <v>-29500.83826512</v>
      </c>
      <c r="E10" s="56">
        <v>15534.22102916801</v>
      </c>
      <c r="F10" s="56">
        <v>2906.789074788998</v>
      </c>
      <c r="G10" s="105">
        <v>-4080.1261061399964</v>
      </c>
      <c r="H10" s="98" t="s">
        <v>869</v>
      </c>
      <c r="I10" s="56">
        <v>17.60270014854133</v>
      </c>
      <c r="J10" s="105">
        <v>-12296.780197972012</v>
      </c>
      <c r="K10" s="106" t="s">
        <v>870</v>
      </c>
      <c r="L10" s="360">
        <v>-79.15929723725974</v>
      </c>
    </row>
    <row r="11" spans="1:12" ht="15" customHeight="1">
      <c r="A11" s="28"/>
      <c r="B11" s="363" t="s">
        <v>38</v>
      </c>
      <c r="C11" s="54">
        <v>36602.17653651</v>
      </c>
      <c r="D11" s="54">
        <v>26937.965020280004</v>
      </c>
      <c r="E11" s="54">
        <v>57446.8516738</v>
      </c>
      <c r="F11" s="54">
        <v>45918.75634642</v>
      </c>
      <c r="G11" s="105">
        <v>-9664.211516229996</v>
      </c>
      <c r="H11" s="98"/>
      <c r="I11" s="54">
        <v>-26.403379336171778</v>
      </c>
      <c r="J11" s="105">
        <v>-11528.095327380004</v>
      </c>
      <c r="K11" s="106"/>
      <c r="L11" s="364">
        <v>-20.067410121689342</v>
      </c>
    </row>
    <row r="12" spans="1:12" ht="15" customHeight="1">
      <c r="A12" s="15"/>
      <c r="B12" s="302" t="s">
        <v>39</v>
      </c>
      <c r="C12" s="55">
        <v>32918.61281465</v>
      </c>
      <c r="D12" s="55">
        <v>24211.308920140003</v>
      </c>
      <c r="E12" s="55">
        <v>48421.479461920004</v>
      </c>
      <c r="F12" s="55">
        <v>38683.092546379994</v>
      </c>
      <c r="G12" s="102">
        <v>-8707.303894509994</v>
      </c>
      <c r="H12" s="96"/>
      <c r="I12" s="55">
        <v>-26.451004917907483</v>
      </c>
      <c r="J12" s="102">
        <v>-9738.38691554001</v>
      </c>
      <c r="K12" s="95"/>
      <c r="L12" s="361">
        <v>-20.111708737025573</v>
      </c>
    </row>
    <row r="13" spans="1:12" ht="15" customHeight="1">
      <c r="A13" s="15"/>
      <c r="B13" s="302" t="s">
        <v>40</v>
      </c>
      <c r="C13" s="55">
        <v>32918.61281465</v>
      </c>
      <c r="D13" s="55">
        <v>24211.308920140003</v>
      </c>
      <c r="E13" s="55">
        <v>48421.479461920004</v>
      </c>
      <c r="F13" s="55">
        <v>38683.092546379994</v>
      </c>
      <c r="G13" s="102">
        <v>-8707.303894509994</v>
      </c>
      <c r="H13" s="96"/>
      <c r="I13" s="55">
        <v>-26.451004917907483</v>
      </c>
      <c r="J13" s="102">
        <v>-9738.38691554001</v>
      </c>
      <c r="K13" s="95"/>
      <c r="L13" s="361">
        <v>-20.111708737025573</v>
      </c>
    </row>
    <row r="14" spans="1:12" ht="15" customHeight="1">
      <c r="A14" s="15"/>
      <c r="B14" s="302" t="s">
        <v>41</v>
      </c>
      <c r="C14" s="55">
        <v>0</v>
      </c>
      <c r="D14" s="55">
        <v>0</v>
      </c>
      <c r="E14" s="55">
        <v>0</v>
      </c>
      <c r="F14" s="55">
        <v>0</v>
      </c>
      <c r="G14" s="102">
        <v>0</v>
      </c>
      <c r="H14" s="96"/>
      <c r="I14" s="860" t="s">
        <v>65</v>
      </c>
      <c r="J14" s="102">
        <v>0</v>
      </c>
      <c r="K14" s="95"/>
      <c r="L14" s="996" t="s">
        <v>65</v>
      </c>
    </row>
    <row r="15" spans="1:12" ht="15" customHeight="1">
      <c r="A15" s="15"/>
      <c r="B15" s="302" t="s">
        <v>42</v>
      </c>
      <c r="C15" s="55">
        <v>209.87287371000002</v>
      </c>
      <c r="D15" s="55">
        <v>209.87287371000002</v>
      </c>
      <c r="E15" s="55">
        <v>715.3833637099998</v>
      </c>
      <c r="F15" s="55">
        <v>718.1832697099999</v>
      </c>
      <c r="G15" s="102">
        <v>0</v>
      </c>
      <c r="H15" s="96"/>
      <c r="I15" s="55">
        <v>0</v>
      </c>
      <c r="J15" s="102">
        <v>2.799906000000078</v>
      </c>
      <c r="K15" s="95"/>
      <c r="L15" s="361">
        <v>0.39138539446593795</v>
      </c>
    </row>
    <row r="16" spans="1:12" ht="15" customHeight="1">
      <c r="A16" s="15"/>
      <c r="B16" s="302" t="s">
        <v>47</v>
      </c>
      <c r="C16" s="55">
        <v>32</v>
      </c>
      <c r="D16" s="55">
        <v>32</v>
      </c>
      <c r="E16" s="55">
        <v>16</v>
      </c>
      <c r="F16" s="55">
        <v>16</v>
      </c>
      <c r="G16" s="102">
        <v>0</v>
      </c>
      <c r="H16" s="96"/>
      <c r="I16" s="55">
        <v>0</v>
      </c>
      <c r="J16" s="102">
        <v>0</v>
      </c>
      <c r="K16" s="95"/>
      <c r="L16" s="361">
        <v>0</v>
      </c>
    </row>
    <row r="17" spans="1:12" ht="15" customHeight="1">
      <c r="A17" s="15"/>
      <c r="B17" s="302" t="s">
        <v>43</v>
      </c>
      <c r="C17" s="55">
        <v>0</v>
      </c>
      <c r="D17" s="55">
        <v>0</v>
      </c>
      <c r="E17" s="55">
        <v>4783.251</v>
      </c>
      <c r="F17" s="55">
        <v>3491.051</v>
      </c>
      <c r="G17" s="102">
        <v>0</v>
      </c>
      <c r="H17" s="96"/>
      <c r="I17" s="860" t="s">
        <v>65</v>
      </c>
      <c r="J17" s="102">
        <v>-1292.2</v>
      </c>
      <c r="K17" s="95"/>
      <c r="L17" s="361">
        <v>-27.015099144912114</v>
      </c>
    </row>
    <row r="18" spans="1:12" ht="15" customHeight="1">
      <c r="A18" s="15"/>
      <c r="B18" s="302" t="s">
        <v>44</v>
      </c>
      <c r="C18" s="55">
        <v>3441.6908481500004</v>
      </c>
      <c r="D18" s="55">
        <v>2484.7832264299996</v>
      </c>
      <c r="E18" s="55">
        <v>3510.7378481700002</v>
      </c>
      <c r="F18" s="55">
        <v>3010.42953033</v>
      </c>
      <c r="G18" s="102">
        <v>-956.9076217200009</v>
      </c>
      <c r="H18" s="96"/>
      <c r="I18" s="55">
        <v>-27.803415935349452</v>
      </c>
      <c r="J18" s="102">
        <v>-500.3083178400002</v>
      </c>
      <c r="K18" s="95"/>
      <c r="L18" s="361">
        <v>-14.250802522916652</v>
      </c>
    </row>
    <row r="19" spans="1:12" ht="15" customHeight="1">
      <c r="A19" s="28"/>
      <c r="B19" s="365" t="s">
        <v>46</v>
      </c>
      <c r="C19" s="57">
        <v>59781.155168820005</v>
      </c>
      <c r="D19" s="57">
        <v>56438.803285400005</v>
      </c>
      <c r="E19" s="57">
        <v>41912.630644631994</v>
      </c>
      <c r="F19" s="57">
        <v>43011.967271631</v>
      </c>
      <c r="G19" s="105">
        <v>-5584.08541009</v>
      </c>
      <c r="H19" s="98" t="s">
        <v>869</v>
      </c>
      <c r="I19" s="57">
        <v>-9.340879068530421</v>
      </c>
      <c r="J19" s="105">
        <v>768.6848705920078</v>
      </c>
      <c r="K19" s="106" t="s">
        <v>870</v>
      </c>
      <c r="L19" s="366">
        <v>1.834017237213093</v>
      </c>
    </row>
    <row r="20" spans="1:12" ht="15" customHeight="1">
      <c r="A20" s="28"/>
      <c r="B20" s="363" t="s">
        <v>54</v>
      </c>
      <c r="C20" s="54">
        <v>195574.84785723002</v>
      </c>
      <c r="D20" s="54">
        <v>186874.00754369004</v>
      </c>
      <c r="E20" s="54">
        <v>218547.13747756998</v>
      </c>
      <c r="F20" s="54">
        <v>201761.84510999997</v>
      </c>
      <c r="G20" s="101">
        <v>-8700.840313539986</v>
      </c>
      <c r="H20" s="100"/>
      <c r="I20" s="54">
        <v>-4.448854445685988</v>
      </c>
      <c r="J20" s="101">
        <v>-16785.292367570015</v>
      </c>
      <c r="K20" s="99"/>
      <c r="L20" s="364">
        <v>-7.680399094356809</v>
      </c>
    </row>
    <row r="21" spans="1:12" ht="15" customHeight="1">
      <c r="A21" s="15"/>
      <c r="B21" s="302" t="s">
        <v>45</v>
      </c>
      <c r="C21" s="55">
        <v>140774.53738</v>
      </c>
      <c r="D21" s="55">
        <v>144256.12985</v>
      </c>
      <c r="E21" s="55">
        <v>158978.205637</v>
      </c>
      <c r="F21" s="55">
        <v>150095.22212599998</v>
      </c>
      <c r="G21" s="102">
        <v>3481.5924700000032</v>
      </c>
      <c r="H21" s="96"/>
      <c r="I21" s="55">
        <v>2.473169178742858</v>
      </c>
      <c r="J21" s="102">
        <v>-8882.983511000028</v>
      </c>
      <c r="K21" s="95"/>
      <c r="L21" s="361">
        <v>-5.587547975779036</v>
      </c>
    </row>
    <row r="22" spans="1:12" ht="15" customHeight="1">
      <c r="A22" s="15"/>
      <c r="B22" s="302" t="s">
        <v>48</v>
      </c>
      <c r="C22" s="55">
        <v>45848.69630186</v>
      </c>
      <c r="D22" s="55">
        <v>35021.423220950004</v>
      </c>
      <c r="E22" s="55">
        <v>51113.72049142</v>
      </c>
      <c r="F22" s="55">
        <v>39871.58345833</v>
      </c>
      <c r="G22" s="102">
        <v>-10827.273080909996</v>
      </c>
      <c r="H22" s="96"/>
      <c r="I22" s="55">
        <v>-23.61522563177168</v>
      </c>
      <c r="J22" s="102">
        <v>-11242.137033089995</v>
      </c>
      <c r="K22" s="95"/>
      <c r="L22" s="361">
        <v>-21.994362619283628</v>
      </c>
    </row>
    <row r="23" spans="1:12" ht="15" customHeight="1">
      <c r="A23" s="15"/>
      <c r="B23" s="302" t="s">
        <v>1599</v>
      </c>
      <c r="C23" s="55">
        <v>8951.570175370001</v>
      </c>
      <c r="D23" s="55">
        <v>7596.454472740002</v>
      </c>
      <c r="E23" s="55">
        <v>8455.21134915</v>
      </c>
      <c r="F23" s="55">
        <v>11795.039524670003</v>
      </c>
      <c r="G23" s="103">
        <v>-1355.1157026299998</v>
      </c>
      <c r="H23" s="97"/>
      <c r="I23" s="55">
        <v>-15.138301728992342</v>
      </c>
      <c r="J23" s="103">
        <v>3339.8281755200023</v>
      </c>
      <c r="K23" s="104"/>
      <c r="L23" s="361">
        <v>39.50023290494985</v>
      </c>
    </row>
    <row r="24" spans="1:12" ht="15" customHeight="1">
      <c r="A24" s="28"/>
      <c r="B24" s="367" t="s">
        <v>398</v>
      </c>
      <c r="C24" s="75">
        <v>195574.84785723002</v>
      </c>
      <c r="D24" s="75">
        <v>186874.00754369004</v>
      </c>
      <c r="E24" s="75">
        <v>218547.13747756998</v>
      </c>
      <c r="F24" s="75">
        <v>201761.84510999997</v>
      </c>
      <c r="G24" s="107">
        <v>-8700.840313539986</v>
      </c>
      <c r="H24" s="108"/>
      <c r="I24" s="75">
        <v>-4.448854445685988</v>
      </c>
      <c r="J24" s="107">
        <v>-16785.292367570015</v>
      </c>
      <c r="K24" s="108"/>
      <c r="L24" s="368">
        <v>-7.680399094356809</v>
      </c>
    </row>
    <row r="25" spans="1:12" ht="15" customHeight="1" thickBot="1">
      <c r="A25" s="28"/>
      <c r="B25" s="305" t="s">
        <v>857</v>
      </c>
      <c r="C25" s="369">
        <v>8835.807735349998</v>
      </c>
      <c r="D25" s="369">
        <v>7205.8389008400045</v>
      </c>
      <c r="E25" s="369">
        <v>15000.015997670002</v>
      </c>
      <c r="F25" s="369">
        <v>6119.560338129995</v>
      </c>
      <c r="G25" s="370"/>
      <c r="H25" s="371"/>
      <c r="I25" s="369"/>
      <c r="J25" s="372"/>
      <c r="K25" s="371"/>
      <c r="L25" s="373"/>
    </row>
    <row r="26" spans="1:12" ht="13.5" thickTop="1">
      <c r="A26" s="28"/>
      <c r="B26" s="188" t="s">
        <v>239</v>
      </c>
      <c r="C26" s="24"/>
      <c r="D26" s="24"/>
      <c r="E26" s="24"/>
      <c r="F26" s="24"/>
      <c r="G26" s="236"/>
      <c r="H26" s="43"/>
      <c r="I26" s="236"/>
      <c r="J26" s="43"/>
      <c r="K26" s="43"/>
      <c r="L26" s="43"/>
    </row>
    <row r="27" spans="1:12" ht="12.75">
      <c r="A27" s="28"/>
      <c r="B27" s="1259" t="s">
        <v>858</v>
      </c>
      <c r="C27" s="24"/>
      <c r="D27" s="24"/>
      <c r="E27" s="24"/>
      <c r="F27" s="24"/>
      <c r="G27" s="236"/>
      <c r="H27" s="43"/>
      <c r="I27" s="236"/>
      <c r="J27" s="43"/>
      <c r="K27" s="43"/>
      <c r="L27" s="43"/>
    </row>
    <row r="28" spans="1:12" ht="12.75">
      <c r="A28" s="15"/>
      <c r="B28" s="927" t="s">
        <v>0</v>
      </c>
      <c r="C28" s="1279">
        <v>2241.7335266699993</v>
      </c>
      <c r="D28" s="927" t="s">
        <v>1</v>
      </c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927" t="s">
        <v>2</v>
      </c>
      <c r="C29" s="1279">
        <v>330.7</v>
      </c>
      <c r="D29" s="927" t="s">
        <v>1</v>
      </c>
      <c r="E29" s="15"/>
      <c r="F29" s="1"/>
      <c r="G29" s="15"/>
      <c r="H29" s="15"/>
      <c r="I29" s="15"/>
      <c r="J29" s="15"/>
      <c r="K29" s="15"/>
      <c r="L29" s="15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E21" sqref="E2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26" t="s">
        <v>690</v>
      </c>
      <c r="C1" s="1426"/>
      <c r="D1" s="1426"/>
      <c r="E1" s="1426"/>
      <c r="F1" s="1426"/>
      <c r="G1" s="1426"/>
      <c r="H1" s="1426"/>
      <c r="I1" s="1426"/>
    </row>
    <row r="2" spans="2:9" ht="15.75">
      <c r="B2" s="177" t="s">
        <v>925</v>
      </c>
      <c r="C2" s="121"/>
      <c r="D2" s="121"/>
      <c r="E2" s="121"/>
      <c r="F2" s="121"/>
      <c r="G2" s="121"/>
      <c r="H2" s="121"/>
      <c r="I2" s="121"/>
    </row>
    <row r="3" spans="2:9" ht="13.5" customHeight="1" thickBot="1">
      <c r="B3" s="1633" t="s">
        <v>1245</v>
      </c>
      <c r="C3" s="1633"/>
      <c r="D3" s="1633"/>
      <c r="E3" s="1633"/>
      <c r="F3" s="1633"/>
      <c r="G3" s="1633"/>
      <c r="H3" s="1633"/>
      <c r="I3" s="1633"/>
    </row>
    <row r="4" spans="2:9" ht="15" customHeight="1" thickTop="1">
      <c r="B4" s="864"/>
      <c r="C4" s="1349"/>
      <c r="D4" s="899"/>
      <c r="E4" s="899"/>
      <c r="F4" s="899"/>
      <c r="G4" s="899"/>
      <c r="H4" s="1364" t="s">
        <v>122</v>
      </c>
      <c r="I4" s="900"/>
    </row>
    <row r="5" spans="2:9" ht="15" customHeight="1">
      <c r="B5" s="901"/>
      <c r="C5" s="1350"/>
      <c r="D5" s="122" t="s">
        <v>1156</v>
      </c>
      <c r="E5" s="122" t="s">
        <v>1576</v>
      </c>
      <c r="F5" s="122" t="s">
        <v>1156</v>
      </c>
      <c r="G5" s="122" t="s">
        <v>1576</v>
      </c>
      <c r="H5" s="1365" t="s">
        <v>1137</v>
      </c>
      <c r="I5" s="902"/>
    </row>
    <row r="6" spans="2:9" ht="15" customHeight="1">
      <c r="B6" s="903"/>
      <c r="C6" s="1351"/>
      <c r="D6" s="895">
        <v>2009</v>
      </c>
      <c r="E6" s="895">
        <v>2009</v>
      </c>
      <c r="F6" s="895">
        <v>2010</v>
      </c>
      <c r="G6" s="895">
        <v>2010</v>
      </c>
      <c r="H6" s="894" t="s">
        <v>95</v>
      </c>
      <c r="I6" s="904" t="s">
        <v>1652</v>
      </c>
    </row>
    <row r="7" spans="2:9" ht="15" customHeight="1">
      <c r="B7" s="905"/>
      <c r="C7" s="17"/>
      <c r="D7" s="896"/>
      <c r="E7" s="896"/>
      <c r="F7" s="896"/>
      <c r="G7" s="896"/>
      <c r="H7" s="134"/>
      <c r="I7" s="906"/>
    </row>
    <row r="8" spans="2:9" ht="15" customHeight="1">
      <c r="B8" s="874" t="s">
        <v>1112</v>
      </c>
      <c r="C8" s="1352"/>
      <c r="D8" s="127">
        <v>2872.3933376041</v>
      </c>
      <c r="E8" s="127">
        <v>2796.961038961039</v>
      </c>
      <c r="F8" s="127">
        <v>2758.8836646963996</v>
      </c>
      <c r="G8" s="127">
        <v>2711.7658998646816</v>
      </c>
      <c r="H8" s="847">
        <v>-2.6261131320538595</v>
      </c>
      <c r="I8" s="875">
        <v>-1.7078561678642927</v>
      </c>
    </row>
    <row r="9" spans="2:9" ht="15" customHeight="1">
      <c r="B9" s="905"/>
      <c r="C9" s="17" t="s">
        <v>1406</v>
      </c>
      <c r="D9" s="116">
        <v>2584.958532389494</v>
      </c>
      <c r="E9" s="116">
        <v>2355.727007818182</v>
      </c>
      <c r="F9" s="116">
        <v>2229.8855135276735</v>
      </c>
      <c r="G9" s="116">
        <v>2244.7671309066304</v>
      </c>
      <c r="H9" s="849">
        <v>-8.867899492353331</v>
      </c>
      <c r="I9" s="876">
        <v>0.6673713645242003</v>
      </c>
    </row>
    <row r="10" spans="2:9" ht="15" customHeight="1">
      <c r="B10" s="905"/>
      <c r="C10" s="1353" t="s">
        <v>1407</v>
      </c>
      <c r="D10" s="116">
        <v>287.434805214606</v>
      </c>
      <c r="E10" s="116">
        <v>441.23403114285713</v>
      </c>
      <c r="F10" s="116">
        <v>528.9981511687265</v>
      </c>
      <c r="G10" s="116">
        <v>466.9987689580514</v>
      </c>
      <c r="H10" s="849">
        <v>53.50751653524381</v>
      </c>
      <c r="I10" s="876">
        <v>-11.7201510201309</v>
      </c>
    </row>
    <row r="11" spans="2:9" ht="15" customHeight="1">
      <c r="B11" s="905"/>
      <c r="C11" s="17"/>
      <c r="D11" s="855"/>
      <c r="E11" s="855"/>
      <c r="F11" s="855"/>
      <c r="G11" s="855"/>
      <c r="H11" s="856"/>
      <c r="I11" s="882"/>
    </row>
    <row r="12" spans="2:9" ht="15" customHeight="1">
      <c r="B12" s="907"/>
      <c r="C12" s="1360"/>
      <c r="D12" s="851"/>
      <c r="E12" s="851"/>
      <c r="F12" s="851"/>
      <c r="G12" s="851"/>
      <c r="H12" s="852"/>
      <c r="I12" s="877"/>
    </row>
    <row r="13" spans="2:9" ht="15" customHeight="1">
      <c r="B13" s="908" t="s">
        <v>1408</v>
      </c>
      <c r="C13" s="161"/>
      <c r="D13" s="127">
        <v>798.7815502882768</v>
      </c>
      <c r="E13" s="127">
        <v>808.1727272727273</v>
      </c>
      <c r="F13" s="127">
        <v>822.1090811391725</v>
      </c>
      <c r="G13" s="127">
        <v>831.0067658998646</v>
      </c>
      <c r="H13" s="847">
        <v>1.1756877685846945</v>
      </c>
      <c r="I13" s="875">
        <v>1.0822997780735903</v>
      </c>
    </row>
    <row r="14" spans="2:9" ht="15" customHeight="1">
      <c r="B14" s="905"/>
      <c r="C14" s="17" t="s">
        <v>1406</v>
      </c>
      <c r="D14" s="116">
        <v>752.7226137091608</v>
      </c>
      <c r="E14" s="116">
        <v>742.1675324675325</v>
      </c>
      <c r="F14" s="116">
        <v>750.7281031703385</v>
      </c>
      <c r="G14" s="116">
        <v>766.2408660351825</v>
      </c>
      <c r="H14" s="849">
        <v>-1.4022537717601438</v>
      </c>
      <c r="I14" s="876">
        <v>2.0663623486763356</v>
      </c>
    </row>
    <row r="15" spans="2:9" ht="15" customHeight="1">
      <c r="B15" s="905"/>
      <c r="C15" s="1353" t="s">
        <v>1407</v>
      </c>
      <c r="D15" s="116">
        <v>46.05893657911595</v>
      </c>
      <c r="E15" s="116">
        <v>66.0051948051948</v>
      </c>
      <c r="F15" s="116">
        <v>71.38097796883396</v>
      </c>
      <c r="G15" s="116">
        <v>64.765899864682</v>
      </c>
      <c r="H15" s="849">
        <v>43.30594604983321</v>
      </c>
      <c r="I15" s="876">
        <v>-9.267284215467328</v>
      </c>
    </row>
    <row r="16" spans="2:9" ht="15" customHeight="1">
      <c r="B16" s="905"/>
      <c r="C16" s="17"/>
      <c r="D16" s="897"/>
      <c r="E16" s="897"/>
      <c r="F16" s="897"/>
      <c r="G16" s="897"/>
      <c r="H16" s="915"/>
      <c r="I16" s="909"/>
    </row>
    <row r="17" spans="2:9" ht="15" customHeight="1">
      <c r="B17" s="907"/>
      <c r="C17" s="1360"/>
      <c r="D17" s="851"/>
      <c r="E17" s="851"/>
      <c r="F17" s="851"/>
      <c r="G17" s="851"/>
      <c r="H17" s="852"/>
      <c r="I17" s="877"/>
    </row>
    <row r="18" spans="2:9" ht="15" customHeight="1">
      <c r="B18" s="908" t="s">
        <v>1409</v>
      </c>
      <c r="C18" s="1361"/>
      <c r="D18" s="127">
        <v>3671.174887892377</v>
      </c>
      <c r="E18" s="127">
        <v>3605.133766233766</v>
      </c>
      <c r="F18" s="127">
        <v>3580.992745835572</v>
      </c>
      <c r="G18" s="127">
        <v>3542.772665764546</v>
      </c>
      <c r="H18" s="847">
        <v>-1.7989097135202172</v>
      </c>
      <c r="I18" s="875">
        <v>-1.0673040350465044</v>
      </c>
    </row>
    <row r="19" spans="2:9" ht="15" customHeight="1">
      <c r="B19" s="905"/>
      <c r="C19" s="17"/>
      <c r="D19" s="130"/>
      <c r="E19" s="130"/>
      <c r="F19" s="130"/>
      <c r="G19" s="130"/>
      <c r="H19" s="857"/>
      <c r="I19" s="883"/>
    </row>
    <row r="20" spans="2:9" ht="15" customHeight="1">
      <c r="B20" s="905"/>
      <c r="C20" s="17" t="s">
        <v>1406</v>
      </c>
      <c r="D20" s="116">
        <v>3337.6811460986546</v>
      </c>
      <c r="E20" s="116">
        <v>3097.8945402857144</v>
      </c>
      <c r="F20" s="116">
        <v>2980.613616698012</v>
      </c>
      <c r="G20" s="116">
        <v>3011.0079969418134</v>
      </c>
      <c r="H20" s="849">
        <v>-7.184227471615188</v>
      </c>
      <c r="I20" s="876">
        <v>1.0197356703172176</v>
      </c>
    </row>
    <row r="21" spans="2:9" ht="15" customHeight="1">
      <c r="B21" s="905"/>
      <c r="C21" s="46" t="s">
        <v>1410</v>
      </c>
      <c r="D21" s="116">
        <v>90.91588518723003</v>
      </c>
      <c r="E21" s="116">
        <v>85.93008584871575</v>
      </c>
      <c r="F21" s="116">
        <v>83.23428245321757</v>
      </c>
      <c r="G21" s="116">
        <v>84.99015548015764</v>
      </c>
      <c r="H21" s="849" t="s">
        <v>65</v>
      </c>
      <c r="I21" s="876" t="s">
        <v>65</v>
      </c>
    </row>
    <row r="22" spans="2:9" ht="15" customHeight="1">
      <c r="B22" s="905"/>
      <c r="C22" s="1353" t="s">
        <v>1407</v>
      </c>
      <c r="D22" s="116">
        <v>333.493741793722</v>
      </c>
      <c r="E22" s="116">
        <v>507.23922594805197</v>
      </c>
      <c r="F22" s="116">
        <v>600.3791291375604</v>
      </c>
      <c r="G22" s="116">
        <v>531.7646688227334</v>
      </c>
      <c r="H22" s="849">
        <v>52.09857409012426</v>
      </c>
      <c r="I22" s="876">
        <v>-11.428521909712472</v>
      </c>
    </row>
    <row r="23" spans="2:9" ht="15" customHeight="1">
      <c r="B23" s="639"/>
      <c r="C23" s="133" t="s">
        <v>1410</v>
      </c>
      <c r="D23" s="120">
        <v>9.08411481276995</v>
      </c>
      <c r="E23" s="120">
        <v>14.069914151284262</v>
      </c>
      <c r="F23" s="120">
        <v>16.76571754678243</v>
      </c>
      <c r="G23" s="120">
        <v>15.009844519842375</v>
      </c>
      <c r="H23" s="858" t="s">
        <v>65</v>
      </c>
      <c r="I23" s="910" t="s">
        <v>65</v>
      </c>
    </row>
    <row r="24" spans="2:9" ht="15" customHeight="1">
      <c r="B24" s="884" t="s">
        <v>1411</v>
      </c>
      <c r="C24" s="1362"/>
      <c r="D24" s="897"/>
      <c r="E24" s="897"/>
      <c r="F24" s="897"/>
      <c r="G24" s="897"/>
      <c r="H24" s="915"/>
      <c r="I24" s="909"/>
    </row>
    <row r="25" spans="2:9" ht="15" customHeight="1">
      <c r="B25" s="911"/>
      <c r="C25" s="46" t="s">
        <v>1412</v>
      </c>
      <c r="D25" s="116">
        <v>12.314040364175774</v>
      </c>
      <c r="E25" s="116">
        <v>9.731888249667827</v>
      </c>
      <c r="F25" s="116">
        <v>8.627825264667749</v>
      </c>
      <c r="G25" s="116">
        <v>8.686320113070078</v>
      </c>
      <c r="H25" s="849" t="s">
        <v>65</v>
      </c>
      <c r="I25" s="876" t="s">
        <v>65</v>
      </c>
    </row>
    <row r="26" spans="2:9" ht="15" customHeight="1">
      <c r="B26" s="912"/>
      <c r="C26" s="133" t="s">
        <v>1413</v>
      </c>
      <c r="D26" s="120">
        <v>10.038137316409756</v>
      </c>
      <c r="E26" s="120">
        <v>8.131908467610229</v>
      </c>
      <c r="F26" s="120">
        <v>7.291252423234329</v>
      </c>
      <c r="G26" s="120">
        <v>7.434989854699993</v>
      </c>
      <c r="H26" s="858" t="s">
        <v>65</v>
      </c>
      <c r="I26" s="910" t="s">
        <v>65</v>
      </c>
    </row>
    <row r="27" spans="2:9" ht="15" customHeight="1">
      <c r="B27" s="887" t="s">
        <v>1414</v>
      </c>
      <c r="C27" s="161"/>
      <c r="D27" s="859">
        <v>3671.174887892377</v>
      </c>
      <c r="E27" s="898">
        <v>3605.133766233766</v>
      </c>
      <c r="F27" s="898">
        <v>3580.992745835572</v>
      </c>
      <c r="G27" s="898">
        <v>3542.772665764546</v>
      </c>
      <c r="H27" s="898">
        <v>-1.7989097135202172</v>
      </c>
      <c r="I27" s="913">
        <v>-1.0673040350465044</v>
      </c>
    </row>
    <row r="28" spans="2:9" ht="15" customHeight="1">
      <c r="B28" s="888" t="s">
        <v>1594</v>
      </c>
      <c r="C28" s="17"/>
      <c r="D28" s="116">
        <v>7.1146700832799485</v>
      </c>
      <c r="E28" s="849">
        <v>92.03246753246754</v>
      </c>
      <c r="F28" s="849">
        <v>84.8374529822676</v>
      </c>
      <c r="G28" s="849">
        <v>95.33829499323409</v>
      </c>
      <c r="H28" s="849">
        <v>1193.5591735834848</v>
      </c>
      <c r="I28" s="880">
        <v>12.377601686322805</v>
      </c>
    </row>
    <row r="29" spans="2:9" ht="15" customHeight="1">
      <c r="B29" s="888" t="s">
        <v>1595</v>
      </c>
      <c r="C29" s="42"/>
      <c r="D29" s="116">
        <v>3678.289557975657</v>
      </c>
      <c r="E29" s="849">
        <v>3697.1662337662337</v>
      </c>
      <c r="F29" s="849">
        <v>3665.8308033315416</v>
      </c>
      <c r="G29" s="849">
        <v>3638.111569688768</v>
      </c>
      <c r="H29" s="849">
        <v>0.5131916749089811</v>
      </c>
      <c r="I29" s="880">
        <v>-0.7561514737009105</v>
      </c>
    </row>
    <row r="30" spans="2:9" ht="15" customHeight="1">
      <c r="B30" s="888" t="s">
        <v>1596</v>
      </c>
      <c r="C30" s="42"/>
      <c r="D30" s="116">
        <v>801.1351697629725</v>
      </c>
      <c r="E30" s="849">
        <v>769.6558441558442</v>
      </c>
      <c r="F30" s="849">
        <v>824.5776464266523</v>
      </c>
      <c r="G30" s="849">
        <v>830.1082543978348</v>
      </c>
      <c r="H30" s="849">
        <v>-3.9293401157812013</v>
      </c>
      <c r="I30" s="880">
        <v>0.6707200947235918</v>
      </c>
    </row>
    <row r="31" spans="2:9" ht="15" customHeight="1">
      <c r="B31" s="888" t="s">
        <v>1597</v>
      </c>
      <c r="C31" s="42"/>
      <c r="D31" s="116">
        <v>2877.155669442665</v>
      </c>
      <c r="E31" s="849">
        <v>2927.5103896103897</v>
      </c>
      <c r="F31" s="849">
        <v>2841.250470177323</v>
      </c>
      <c r="G31" s="849">
        <v>2808.0033152909336</v>
      </c>
      <c r="H31" s="849">
        <v>1.7501562637894779</v>
      </c>
      <c r="I31" s="880">
        <v>-1.1701592392280133</v>
      </c>
    </row>
    <row r="32" spans="2:9" ht="15" customHeight="1">
      <c r="B32" s="888" t="s">
        <v>1098</v>
      </c>
      <c r="C32" s="42"/>
      <c r="D32" s="116">
        <v>-680.4189622037155</v>
      </c>
      <c r="E32" s="849">
        <v>-11.12077922077907</v>
      </c>
      <c r="F32" s="849">
        <v>175.43410800644895</v>
      </c>
      <c r="G32" s="849">
        <v>54.008660351825874</v>
      </c>
      <c r="H32" s="849">
        <v>-98.36559828010061</v>
      </c>
      <c r="I32" s="880">
        <v>-69.21427596631294</v>
      </c>
    </row>
    <row r="33" spans="2:9" ht="15" customHeight="1">
      <c r="B33" s="888" t="s">
        <v>1099</v>
      </c>
      <c r="C33" s="42"/>
      <c r="D33" s="116">
        <v>106.96220371556694</v>
      </c>
      <c r="E33" s="849">
        <v>29.779610389610394</v>
      </c>
      <c r="F33" s="849">
        <v>-106.06354110693177</v>
      </c>
      <c r="G33" s="849">
        <v>5.021650879566982</v>
      </c>
      <c r="H33" s="849">
        <v>-72.15875388207212</v>
      </c>
      <c r="I33" s="880">
        <v>-104.7345683796322</v>
      </c>
    </row>
    <row r="34" spans="2:9" ht="15" customHeight="1" thickBot="1">
      <c r="B34" s="889" t="s">
        <v>1100</v>
      </c>
      <c r="C34" s="1363"/>
      <c r="D34" s="891">
        <v>-573.4580397181295</v>
      </c>
      <c r="E34" s="892">
        <v>18.658831168831323</v>
      </c>
      <c r="F34" s="892">
        <v>69.3705668995172</v>
      </c>
      <c r="G34" s="892">
        <v>59.0316644113658</v>
      </c>
      <c r="H34" s="892">
        <v>-103.25373957229768</v>
      </c>
      <c r="I34" s="914">
        <v>-14.903874871207591</v>
      </c>
    </row>
    <row r="35" spans="3:9" ht="16.5" thickTop="1">
      <c r="C35" s="135"/>
      <c r="D35" s="40"/>
      <c r="E35" s="40"/>
      <c r="F35" s="40"/>
      <c r="G35" s="40"/>
      <c r="H35" s="40"/>
      <c r="I35" s="40"/>
    </row>
    <row r="36" spans="2:9" ht="15.75">
      <c r="B36" s="139" t="s">
        <v>326</v>
      </c>
      <c r="C36" s="16"/>
      <c r="D36" s="15"/>
      <c r="E36" s="15"/>
      <c r="F36" s="15"/>
      <c r="G36" s="15"/>
      <c r="H36" s="40"/>
      <c r="I36" s="40"/>
    </row>
    <row r="37" spans="2:9" ht="15.75">
      <c r="B37" s="136" t="s">
        <v>1045</v>
      </c>
      <c r="C37" s="16"/>
      <c r="D37" s="686"/>
      <c r="E37" s="686"/>
      <c r="F37" s="686"/>
      <c r="G37" s="686"/>
      <c r="H37" s="40"/>
      <c r="I37" s="40"/>
    </row>
    <row r="38" spans="2:7" ht="12.75">
      <c r="B38" s="16" t="s">
        <v>327</v>
      </c>
      <c r="C38" s="686"/>
      <c r="D38" s="137">
        <v>78.05</v>
      </c>
      <c r="E38" s="137">
        <v>77</v>
      </c>
      <c r="F38" s="137">
        <v>74.44</v>
      </c>
      <c r="G38" s="137">
        <v>73.9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1">
      <selection activeCell="B52" sqref="B52:L52"/>
    </sheetView>
  </sheetViews>
  <sheetFormatPr defaultColWidth="9.140625" defaultRowHeight="12.75"/>
  <cols>
    <col min="1" max="1" width="9.140625" style="15" customWidth="1"/>
    <col min="2" max="2" width="19.8515625" style="15" customWidth="1"/>
    <col min="3" max="3" width="13.7109375" style="15" bestFit="1" customWidth="1"/>
    <col min="4" max="16384" width="9.140625" style="15" customWidth="1"/>
  </cols>
  <sheetData>
    <row r="1" spans="2:9" ht="12.75">
      <c r="B1" s="1426" t="s">
        <v>1101</v>
      </c>
      <c r="C1" s="1426"/>
      <c r="D1" s="1426"/>
      <c r="E1" s="1426"/>
      <c r="F1" s="1426"/>
      <c r="G1" s="1426"/>
      <c r="H1" s="1426"/>
      <c r="I1" s="1426"/>
    </row>
    <row r="2" spans="2:9" ht="16.5" thickBot="1">
      <c r="B2" s="1641" t="s">
        <v>329</v>
      </c>
      <c r="C2" s="1642"/>
      <c r="D2" s="1642"/>
      <c r="E2" s="1642"/>
      <c r="F2" s="1642"/>
      <c r="G2" s="1642"/>
      <c r="H2" s="1642"/>
      <c r="I2" s="1642"/>
    </row>
    <row r="3" spans="2:9" ht="13.5" thickTop="1">
      <c r="B3" s="1643" t="s">
        <v>1604</v>
      </c>
      <c r="C3" s="1645" t="s">
        <v>1605</v>
      </c>
      <c r="D3" s="1647" t="s">
        <v>1606</v>
      </c>
      <c r="E3" s="1485"/>
      <c r="F3" s="1648"/>
      <c r="G3" s="1497" t="s">
        <v>1607</v>
      </c>
      <c r="H3" s="1485"/>
      <c r="I3" s="1486"/>
    </row>
    <row r="4" spans="2:9" ht="13.5" thickBot="1">
      <c r="B4" s="1644"/>
      <c r="C4" s="1646"/>
      <c r="D4" s="920" t="s">
        <v>1608</v>
      </c>
      <c r="E4" s="921" t="s">
        <v>1609</v>
      </c>
      <c r="F4" s="922" t="s">
        <v>328</v>
      </c>
      <c r="G4" s="923" t="s">
        <v>1608</v>
      </c>
      <c r="H4" s="921" t="s">
        <v>1609</v>
      </c>
      <c r="I4" s="695" t="s">
        <v>328</v>
      </c>
    </row>
    <row r="5" spans="2:9" ht="12.75">
      <c r="B5" s="1321"/>
      <c r="C5" s="1322"/>
      <c r="D5" s="1323"/>
      <c r="E5" s="1322"/>
      <c r="F5" s="1322"/>
      <c r="G5" s="1322"/>
      <c r="H5" s="1322"/>
      <c r="I5" s="1324"/>
    </row>
    <row r="6" spans="2:9" ht="12.75">
      <c r="B6" s="302" t="s">
        <v>1625</v>
      </c>
      <c r="C6" s="1325" t="s">
        <v>930</v>
      </c>
      <c r="D6" s="916">
        <v>65.87</v>
      </c>
      <c r="E6" s="916">
        <v>66.46</v>
      </c>
      <c r="F6" s="916">
        <v>66.165</v>
      </c>
      <c r="G6" s="916">
        <v>64.9025</v>
      </c>
      <c r="H6" s="916">
        <v>65.4928125</v>
      </c>
      <c r="I6" s="918">
        <v>65.19765625</v>
      </c>
    </row>
    <row r="7" spans="2:9" ht="12.75">
      <c r="B7" s="302"/>
      <c r="C7" s="1325" t="s">
        <v>1610</v>
      </c>
      <c r="D7" s="916">
        <v>65</v>
      </c>
      <c r="E7" s="916">
        <v>65.59</v>
      </c>
      <c r="F7" s="916">
        <v>65.295</v>
      </c>
      <c r="G7" s="916">
        <v>65.59032258064518</v>
      </c>
      <c r="H7" s="916">
        <v>66.18032258064517</v>
      </c>
      <c r="I7" s="918">
        <v>65.88532258064518</v>
      </c>
    </row>
    <row r="8" spans="2:9" ht="12.75">
      <c r="B8" s="302"/>
      <c r="C8" s="1325" t="s">
        <v>1273</v>
      </c>
      <c r="D8" s="916">
        <v>63.2</v>
      </c>
      <c r="E8" s="916">
        <v>63.8</v>
      </c>
      <c r="F8" s="916">
        <v>63.5</v>
      </c>
      <c r="G8" s="916">
        <v>63.72</v>
      </c>
      <c r="H8" s="916">
        <v>64.31266666666666</v>
      </c>
      <c r="I8" s="918">
        <v>64.01633333333334</v>
      </c>
    </row>
    <row r="9" spans="2:9" ht="12.75">
      <c r="B9" s="302"/>
      <c r="C9" s="1325" t="s">
        <v>1274</v>
      </c>
      <c r="D9" s="916">
        <v>63.05</v>
      </c>
      <c r="E9" s="916">
        <v>63.65</v>
      </c>
      <c r="F9" s="916">
        <v>63.35</v>
      </c>
      <c r="G9" s="916">
        <v>63.24</v>
      </c>
      <c r="H9" s="916">
        <v>63.84</v>
      </c>
      <c r="I9" s="918">
        <v>63.54</v>
      </c>
    </row>
    <row r="10" spans="2:9" ht="12.75">
      <c r="B10" s="302"/>
      <c r="C10" s="1325" t="s">
        <v>1275</v>
      </c>
      <c r="D10" s="916">
        <v>63.25</v>
      </c>
      <c r="E10" s="916">
        <v>63.85</v>
      </c>
      <c r="F10" s="916">
        <v>63.55</v>
      </c>
      <c r="G10" s="916">
        <v>63.35137931034483</v>
      </c>
      <c r="H10" s="916">
        <v>63.951379310344834</v>
      </c>
      <c r="I10" s="918">
        <v>63.651379310344836</v>
      </c>
    </row>
    <row r="11" spans="2:9" ht="12.75">
      <c r="B11" s="302"/>
      <c r="C11" s="1325" t="s">
        <v>1276</v>
      </c>
      <c r="D11" s="916">
        <v>62.9</v>
      </c>
      <c r="E11" s="916">
        <v>63.5</v>
      </c>
      <c r="F11" s="916">
        <v>63.2</v>
      </c>
      <c r="G11" s="916">
        <v>63.182</v>
      </c>
      <c r="H11" s="916">
        <v>63.78200000000001</v>
      </c>
      <c r="I11" s="918">
        <v>63.482000000000006</v>
      </c>
    </row>
    <row r="12" spans="2:9" ht="12.75">
      <c r="B12" s="302"/>
      <c r="C12" s="1325" t="s">
        <v>1277</v>
      </c>
      <c r="D12" s="916">
        <v>63.35</v>
      </c>
      <c r="E12" s="916">
        <v>63.95</v>
      </c>
      <c r="F12" s="916">
        <v>63.65</v>
      </c>
      <c r="G12" s="916">
        <v>63.12275862068965</v>
      </c>
      <c r="H12" s="916">
        <v>63.71862068965518</v>
      </c>
      <c r="I12" s="918">
        <v>63.42068965517242</v>
      </c>
    </row>
    <row r="13" spans="2:9" ht="12.75">
      <c r="B13" s="302"/>
      <c r="C13" s="1325" t="s">
        <v>1278</v>
      </c>
      <c r="D13" s="916">
        <v>64.49</v>
      </c>
      <c r="E13" s="916">
        <v>65.09</v>
      </c>
      <c r="F13" s="916">
        <v>64.79</v>
      </c>
      <c r="G13" s="916">
        <v>63.932</v>
      </c>
      <c r="H13" s="916">
        <v>64.53133333333334</v>
      </c>
      <c r="I13" s="918">
        <v>64.23166666666667</v>
      </c>
    </row>
    <row r="14" spans="2:9" ht="12.75">
      <c r="B14" s="302"/>
      <c r="C14" s="1325" t="s">
        <v>1279</v>
      </c>
      <c r="D14" s="916">
        <v>63.85</v>
      </c>
      <c r="E14" s="916">
        <v>64.45</v>
      </c>
      <c r="F14" s="916">
        <v>64.15</v>
      </c>
      <c r="G14" s="916">
        <v>64.20666666666666</v>
      </c>
      <c r="H14" s="916">
        <v>64.80566666666667</v>
      </c>
      <c r="I14" s="918">
        <v>64.50616666666667</v>
      </c>
    </row>
    <row r="15" spans="2:9" ht="12.75">
      <c r="B15" s="302"/>
      <c r="C15" s="1325" t="s">
        <v>1280</v>
      </c>
      <c r="D15" s="916">
        <v>67</v>
      </c>
      <c r="E15" s="916">
        <v>67.6</v>
      </c>
      <c r="F15" s="916">
        <v>67.3</v>
      </c>
      <c r="G15" s="916">
        <v>64.58709677419354</v>
      </c>
      <c r="H15" s="916">
        <v>65.18709677419355</v>
      </c>
      <c r="I15" s="918">
        <v>64.88709677419354</v>
      </c>
    </row>
    <row r="16" spans="2:9" ht="12.75">
      <c r="B16" s="302"/>
      <c r="C16" s="1325" t="s">
        <v>1611</v>
      </c>
      <c r="D16" s="916">
        <v>68.45</v>
      </c>
      <c r="E16" s="916">
        <v>69.05</v>
      </c>
      <c r="F16" s="916">
        <v>68.75</v>
      </c>
      <c r="G16" s="916">
        <v>68.2075</v>
      </c>
      <c r="H16" s="916">
        <v>68.8071875</v>
      </c>
      <c r="I16" s="918">
        <v>68.50734375</v>
      </c>
    </row>
    <row r="17" spans="2:9" ht="12.75">
      <c r="B17" s="302"/>
      <c r="C17" s="1325" t="s">
        <v>1612</v>
      </c>
      <c r="D17" s="916">
        <v>68.5</v>
      </c>
      <c r="E17" s="916">
        <v>69.1</v>
      </c>
      <c r="F17" s="916">
        <v>68.8</v>
      </c>
      <c r="G17" s="916">
        <v>68.57677419354837</v>
      </c>
      <c r="H17" s="916">
        <v>69.17645161290324</v>
      </c>
      <c r="I17" s="918">
        <v>68.8766129032258</v>
      </c>
    </row>
    <row r="18" spans="2:9" ht="12.75">
      <c r="B18" s="302"/>
      <c r="C18" s="1326" t="s">
        <v>411</v>
      </c>
      <c r="D18" s="917">
        <v>64.90916666666668</v>
      </c>
      <c r="E18" s="917">
        <v>65.5075</v>
      </c>
      <c r="F18" s="917">
        <v>65.20833333333333</v>
      </c>
      <c r="G18" s="917">
        <v>64.71824984550734</v>
      </c>
      <c r="H18" s="917">
        <v>65.31546146953406</v>
      </c>
      <c r="I18" s="919">
        <v>65.01685565752071</v>
      </c>
    </row>
    <row r="19" spans="2:9" ht="12.75">
      <c r="B19" s="302"/>
      <c r="C19" s="1326"/>
      <c r="D19" s="917"/>
      <c r="E19" s="917"/>
      <c r="F19" s="917"/>
      <c r="G19" s="917"/>
      <c r="H19" s="917"/>
      <c r="I19" s="919"/>
    </row>
    <row r="20" spans="2:9" ht="12.75">
      <c r="B20" s="302" t="s">
        <v>700</v>
      </c>
      <c r="C20" s="1325" t="s">
        <v>930</v>
      </c>
      <c r="D20" s="916">
        <v>68.55</v>
      </c>
      <c r="E20" s="916">
        <v>69.15</v>
      </c>
      <c r="F20" s="916">
        <v>68.85</v>
      </c>
      <c r="G20" s="916">
        <v>67.781875</v>
      </c>
      <c r="H20" s="916">
        <v>68.3809375</v>
      </c>
      <c r="I20" s="918">
        <v>68.08140625</v>
      </c>
    </row>
    <row r="21" spans="2:9" ht="12.75">
      <c r="B21" s="302"/>
      <c r="C21" s="1325" t="s">
        <v>1610</v>
      </c>
      <c r="D21" s="916">
        <v>73.25</v>
      </c>
      <c r="E21" s="916">
        <v>73.85</v>
      </c>
      <c r="F21" s="916">
        <v>73.55</v>
      </c>
      <c r="G21" s="916">
        <v>70.53870967741935</v>
      </c>
      <c r="H21" s="916">
        <v>71.13870967741936</v>
      </c>
      <c r="I21" s="918">
        <v>70.83870967741936</v>
      </c>
    </row>
    <row r="22" spans="2:9" ht="12.75">
      <c r="B22" s="302"/>
      <c r="C22" s="1325" t="s">
        <v>1273</v>
      </c>
      <c r="D22" s="916">
        <v>77.4</v>
      </c>
      <c r="E22" s="916">
        <v>78</v>
      </c>
      <c r="F22" s="916">
        <v>77.7</v>
      </c>
      <c r="G22" s="916">
        <v>74.74733333333333</v>
      </c>
      <c r="H22" s="916">
        <v>75.34733333333334</v>
      </c>
      <c r="I22" s="918">
        <v>75.04733333333334</v>
      </c>
    </row>
    <row r="23" spans="2:9" ht="12.75">
      <c r="B23" s="302"/>
      <c r="C23" s="1325" t="s">
        <v>1274</v>
      </c>
      <c r="D23" s="916">
        <v>78.7</v>
      </c>
      <c r="E23" s="916">
        <v>79.3</v>
      </c>
      <c r="F23" s="916">
        <v>79</v>
      </c>
      <c r="G23" s="916">
        <v>78.13966666666667</v>
      </c>
      <c r="H23" s="916">
        <v>78.6689569892473</v>
      </c>
      <c r="I23" s="918">
        <v>78.40431182795699</v>
      </c>
    </row>
    <row r="24" spans="2:9" ht="12.75">
      <c r="B24" s="302"/>
      <c r="C24" s="1325" t="s">
        <v>1275</v>
      </c>
      <c r="D24" s="916">
        <v>77.3</v>
      </c>
      <c r="E24" s="916">
        <v>77.9</v>
      </c>
      <c r="F24" s="916">
        <v>77.6</v>
      </c>
      <c r="G24" s="916">
        <v>79.08</v>
      </c>
      <c r="H24" s="916">
        <v>79.68</v>
      </c>
      <c r="I24" s="918">
        <v>79.38</v>
      </c>
    </row>
    <row r="25" spans="2:9" ht="12.75">
      <c r="B25" s="302"/>
      <c r="C25" s="1325" t="s">
        <v>1276</v>
      </c>
      <c r="D25" s="916">
        <v>77.75</v>
      </c>
      <c r="E25" s="916">
        <v>78.35</v>
      </c>
      <c r="F25" s="916">
        <v>78.05</v>
      </c>
      <c r="G25" s="916">
        <v>77</v>
      </c>
      <c r="H25" s="916">
        <v>77.6</v>
      </c>
      <c r="I25" s="918">
        <v>77.3</v>
      </c>
    </row>
    <row r="26" spans="2:9" ht="12.75">
      <c r="B26" s="302"/>
      <c r="C26" s="1325" t="s">
        <v>1277</v>
      </c>
      <c r="D26" s="916">
        <v>77.7</v>
      </c>
      <c r="E26" s="916">
        <v>78.3</v>
      </c>
      <c r="F26" s="916">
        <v>78</v>
      </c>
      <c r="G26" s="916">
        <v>78.05172413793103</v>
      </c>
      <c r="H26" s="916">
        <v>78.65172413793104</v>
      </c>
      <c r="I26" s="918">
        <v>78.35172413793103</v>
      </c>
    </row>
    <row r="27" spans="2:9" ht="12.75">
      <c r="B27" s="302"/>
      <c r="C27" s="1325" t="s">
        <v>1278</v>
      </c>
      <c r="D27" s="916">
        <v>82.55</v>
      </c>
      <c r="E27" s="916">
        <v>83.15</v>
      </c>
      <c r="F27" s="916">
        <v>82.85</v>
      </c>
      <c r="G27" s="916">
        <v>80.45700000000001</v>
      </c>
      <c r="H27" s="916">
        <v>81.057</v>
      </c>
      <c r="I27" s="918">
        <v>80.757</v>
      </c>
    </row>
    <row r="28" spans="2:9" ht="12.75">
      <c r="B28" s="302"/>
      <c r="C28" s="1325" t="s">
        <v>1279</v>
      </c>
      <c r="D28" s="916">
        <v>79.65</v>
      </c>
      <c r="E28" s="916">
        <v>80.25</v>
      </c>
      <c r="F28" s="916">
        <v>79.95</v>
      </c>
      <c r="G28" s="916">
        <v>80.76612903225806</v>
      </c>
      <c r="H28" s="916">
        <v>81.36612903225806</v>
      </c>
      <c r="I28" s="918">
        <v>81.06612903225806</v>
      </c>
    </row>
    <row r="29" spans="2:9" ht="12.75">
      <c r="B29" s="302"/>
      <c r="C29" s="1325" t="s">
        <v>1280</v>
      </c>
      <c r="D29" s="916">
        <v>79.15</v>
      </c>
      <c r="E29" s="916">
        <v>79.75</v>
      </c>
      <c r="F29" s="916">
        <v>79.45</v>
      </c>
      <c r="G29" s="916">
        <v>79.38645161290324</v>
      </c>
      <c r="H29" s="916">
        <v>79.98645161290322</v>
      </c>
      <c r="I29" s="918">
        <v>79.68645161290323</v>
      </c>
    </row>
    <row r="30" spans="2:9" ht="12.75">
      <c r="B30" s="302"/>
      <c r="C30" s="1325" t="s">
        <v>1611</v>
      </c>
      <c r="D30" s="916">
        <v>75.6</v>
      </c>
      <c r="E30" s="916">
        <v>76.2</v>
      </c>
      <c r="F30" s="916">
        <v>75.9</v>
      </c>
      <c r="G30" s="916">
        <v>75.98903225806451</v>
      </c>
      <c r="H30" s="916">
        <v>76.62129032258063</v>
      </c>
      <c r="I30" s="918">
        <v>76.30516129032257</v>
      </c>
    </row>
    <row r="31" spans="2:9" ht="12.75">
      <c r="B31" s="302"/>
      <c r="C31" s="1325" t="s">
        <v>1612</v>
      </c>
      <c r="D31" s="916">
        <v>78.05</v>
      </c>
      <c r="E31" s="916">
        <v>78.65</v>
      </c>
      <c r="F31" s="916">
        <v>78.35</v>
      </c>
      <c r="G31" s="916">
        <v>77.02387096774194</v>
      </c>
      <c r="H31" s="916">
        <v>77.62387096774194</v>
      </c>
      <c r="I31" s="918">
        <v>77.3238709677419</v>
      </c>
    </row>
    <row r="32" spans="2:9" ht="12.75">
      <c r="B32" s="363"/>
      <c r="C32" s="1326" t="s">
        <v>411</v>
      </c>
      <c r="D32" s="917">
        <v>77.1375</v>
      </c>
      <c r="E32" s="917">
        <v>77.7375</v>
      </c>
      <c r="F32" s="917">
        <v>77.4375</v>
      </c>
      <c r="G32" s="917">
        <v>76.5801493905265</v>
      </c>
      <c r="H32" s="917">
        <v>77.17686696445125</v>
      </c>
      <c r="I32" s="919">
        <v>76.87850817748888</v>
      </c>
    </row>
    <row r="33" spans="2:9" ht="12.75">
      <c r="B33" s="302"/>
      <c r="C33" s="1326"/>
      <c r="D33" s="916"/>
      <c r="E33" s="916"/>
      <c r="F33" s="916"/>
      <c r="G33" s="916"/>
      <c r="H33" s="916"/>
      <c r="I33" s="918"/>
    </row>
    <row r="34" spans="2:9" ht="12.75">
      <c r="B34" s="302" t="s">
        <v>95</v>
      </c>
      <c r="C34" s="1325" t="s">
        <v>930</v>
      </c>
      <c r="D34" s="916">
        <v>77</v>
      </c>
      <c r="E34" s="916">
        <v>77.6</v>
      </c>
      <c r="F34" s="916">
        <v>77.3</v>
      </c>
      <c r="G34" s="916">
        <v>76.8359375</v>
      </c>
      <c r="H34" s="916">
        <v>77.4359375</v>
      </c>
      <c r="I34" s="918">
        <v>77.1359375</v>
      </c>
    </row>
    <row r="35" spans="2:9" ht="12.75">
      <c r="B35" s="302"/>
      <c r="C35" s="1325" t="s">
        <v>1610</v>
      </c>
      <c r="D35" s="916">
        <v>77.5</v>
      </c>
      <c r="E35" s="916">
        <v>78.1</v>
      </c>
      <c r="F35" s="916">
        <v>77.8</v>
      </c>
      <c r="G35" s="916">
        <v>77.64483870967742</v>
      </c>
      <c r="H35" s="916">
        <v>78.24483870967742</v>
      </c>
      <c r="I35" s="918">
        <v>77.94483870967741</v>
      </c>
    </row>
    <row r="36" spans="2:9" ht="12.75">
      <c r="B36" s="302"/>
      <c r="C36" s="1325" t="s">
        <v>1273</v>
      </c>
      <c r="D36" s="916">
        <v>73.66</v>
      </c>
      <c r="E36" s="916">
        <v>74.26</v>
      </c>
      <c r="F36" s="916">
        <v>73.96</v>
      </c>
      <c r="G36" s="916">
        <v>75.62419354838711</v>
      </c>
      <c r="H36" s="916">
        <v>76.22419354838712</v>
      </c>
      <c r="I36" s="918">
        <v>75.92419354838711</v>
      </c>
    </row>
    <row r="37" spans="2:9" ht="12.75">
      <c r="B37" s="302"/>
      <c r="C37" s="1325" t="s">
        <v>1274</v>
      </c>
      <c r="D37" s="916">
        <v>74</v>
      </c>
      <c r="E37" s="916">
        <v>74.6</v>
      </c>
      <c r="F37" s="916">
        <v>74.3</v>
      </c>
      <c r="G37" s="916">
        <v>74.4144827586207</v>
      </c>
      <c r="H37" s="916">
        <v>75.01448275862069</v>
      </c>
      <c r="I37" s="918">
        <v>74.71448275862069</v>
      </c>
    </row>
    <row r="38" spans="2:9" ht="12.75">
      <c r="B38" s="302"/>
      <c r="C38" s="1325" t="s">
        <v>1275</v>
      </c>
      <c r="D38" s="916">
        <v>74.44</v>
      </c>
      <c r="E38" s="916">
        <v>75.04</v>
      </c>
      <c r="F38" s="916">
        <v>74.74</v>
      </c>
      <c r="G38" s="916">
        <v>74.07137931034482</v>
      </c>
      <c r="H38" s="916">
        <v>74.67137931034483</v>
      </c>
      <c r="I38" s="918">
        <v>74.37137931034482</v>
      </c>
    </row>
    <row r="39" spans="2:9" ht="12.75">
      <c r="B39" s="302"/>
      <c r="C39" s="1325" t="s">
        <v>1276</v>
      </c>
      <c r="D39" s="916">
        <v>72.6</v>
      </c>
      <c r="E39" s="916">
        <v>73.2</v>
      </c>
      <c r="F39" s="916">
        <v>72.9</v>
      </c>
      <c r="G39" s="916">
        <v>73.94466666666666</v>
      </c>
      <c r="H39" s="916">
        <v>74.54466666666667</v>
      </c>
      <c r="I39" s="918">
        <v>74.24466666666666</v>
      </c>
    </row>
    <row r="40" spans="2:9" ht="12.75">
      <c r="B40" s="302"/>
      <c r="C40" s="1325" t="s">
        <v>1277</v>
      </c>
      <c r="D40" s="916">
        <v>73.99</v>
      </c>
      <c r="E40" s="916">
        <v>74.59</v>
      </c>
      <c r="F40" s="916">
        <v>74.29</v>
      </c>
      <c r="G40" s="916">
        <v>73.5455172413793</v>
      </c>
      <c r="H40" s="916">
        <v>74.14551724137931</v>
      </c>
      <c r="I40" s="918">
        <v>73.8455172413793</v>
      </c>
    </row>
    <row r="41" spans="2:9" ht="12.75">
      <c r="B41" s="302"/>
      <c r="C41" s="1325" t="s">
        <v>1278</v>
      </c>
      <c r="D41" s="916">
        <v>72.4</v>
      </c>
      <c r="E41" s="916">
        <v>73</v>
      </c>
      <c r="F41" s="916">
        <v>72.7</v>
      </c>
      <c r="G41" s="916">
        <v>73.35655172413793</v>
      </c>
      <c r="H41" s="916">
        <v>73.95655172413792</v>
      </c>
      <c r="I41" s="918">
        <v>73.65655172413793</v>
      </c>
    </row>
    <row r="42" spans="2:9" ht="12.75">
      <c r="B42" s="302"/>
      <c r="C42" s="1325" t="s">
        <v>1279</v>
      </c>
      <c r="D42" s="916">
        <v>70.76</v>
      </c>
      <c r="E42" s="916">
        <v>71.36</v>
      </c>
      <c r="F42" s="916">
        <v>71.06</v>
      </c>
      <c r="G42" s="916">
        <v>71.81322580645161</v>
      </c>
      <c r="H42" s="916">
        <v>72.4132258064516</v>
      </c>
      <c r="I42" s="918">
        <v>72.11322580645161</v>
      </c>
    </row>
    <row r="43" spans="2:9" ht="12.75">
      <c r="B43" s="302"/>
      <c r="C43" s="1325" t="s">
        <v>1280</v>
      </c>
      <c r="D43" s="916">
        <v>71.81</v>
      </c>
      <c r="E43" s="916">
        <v>72.41</v>
      </c>
      <c r="F43" s="916">
        <v>72.11</v>
      </c>
      <c r="G43" s="916">
        <v>71.19516129032259</v>
      </c>
      <c r="H43" s="916">
        <v>71.79516129032257</v>
      </c>
      <c r="I43" s="918">
        <v>71.4951612903226</v>
      </c>
    </row>
    <row r="44" spans="2:9" ht="12.75">
      <c r="B44" s="302"/>
      <c r="C44" s="1325" t="s">
        <v>1611</v>
      </c>
      <c r="D44" s="916">
        <v>74.6</v>
      </c>
      <c r="E44" s="916">
        <v>75.2</v>
      </c>
      <c r="F44" s="916">
        <v>74.9</v>
      </c>
      <c r="G44" s="916">
        <v>74.25129032258064</v>
      </c>
      <c r="H44" s="916">
        <v>74.85129032258065</v>
      </c>
      <c r="I44" s="918">
        <v>74.55129032258066</v>
      </c>
    </row>
    <row r="45" spans="2:9" ht="12.75">
      <c r="B45" s="302"/>
      <c r="C45" s="1325" t="s">
        <v>1612</v>
      </c>
      <c r="D45" s="916">
        <v>74.44</v>
      </c>
      <c r="E45" s="916">
        <v>75.04</v>
      </c>
      <c r="F45" s="916">
        <v>74.74</v>
      </c>
      <c r="G45" s="916">
        <v>74.13</v>
      </c>
      <c r="H45" s="916">
        <v>74.73</v>
      </c>
      <c r="I45" s="918">
        <v>74.43</v>
      </c>
    </row>
    <row r="46" spans="2:9" ht="12.75">
      <c r="B46" s="302"/>
      <c r="C46" s="1326" t="s">
        <v>411</v>
      </c>
      <c r="D46" s="917">
        <v>73.93</v>
      </c>
      <c r="E46" s="917">
        <v>74.53</v>
      </c>
      <c r="F46" s="917">
        <v>74.23</v>
      </c>
      <c r="G46" s="917">
        <v>74.24</v>
      </c>
      <c r="H46" s="917">
        <v>74.84</v>
      </c>
      <c r="I46" s="919">
        <v>74.54</v>
      </c>
    </row>
    <row r="47" spans="2:9" ht="12.75">
      <c r="B47" s="302" t="s">
        <v>1652</v>
      </c>
      <c r="C47" s="1327" t="s">
        <v>930</v>
      </c>
      <c r="D47" s="916">
        <v>74.5</v>
      </c>
      <c r="E47" s="916">
        <v>75.1</v>
      </c>
      <c r="F47" s="916">
        <v>74.8</v>
      </c>
      <c r="G47" s="916">
        <v>74.27064516129032</v>
      </c>
      <c r="H47" s="916">
        <v>74.87064516129031</v>
      </c>
      <c r="I47" s="918">
        <v>74.57064516129032</v>
      </c>
    </row>
    <row r="48" spans="2:9" ht="13.5" thickBot="1">
      <c r="B48" s="1318"/>
      <c r="C48" s="1328" t="s">
        <v>1271</v>
      </c>
      <c r="D48" s="1319">
        <v>73.9</v>
      </c>
      <c r="E48" s="1319">
        <v>74.5</v>
      </c>
      <c r="F48" s="1319">
        <v>74.2</v>
      </c>
      <c r="G48" s="1319">
        <v>74.38</v>
      </c>
      <c r="H48" s="1319">
        <v>74.98</v>
      </c>
      <c r="I48" s="1320">
        <v>74.68</v>
      </c>
    </row>
    <row r="49" ht="13.5" thickTop="1">
      <c r="B49" s="35" t="s">
        <v>1613</v>
      </c>
    </row>
    <row r="51" spans="2:12" ht="12.75">
      <c r="B51" s="1426" t="s">
        <v>260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</row>
    <row r="52" spans="2:12" ht="15.75">
      <c r="B52" s="1569" t="s">
        <v>1614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</row>
    <row r="53" ht="13.5" thickBot="1"/>
    <row r="54" spans="2:12" ht="13.5" thickTop="1">
      <c r="B54" s="1634"/>
      <c r="C54" s="1497" t="s">
        <v>1615</v>
      </c>
      <c r="D54" s="1485"/>
      <c r="E54" s="1485"/>
      <c r="F54" s="1485" t="s">
        <v>1576</v>
      </c>
      <c r="G54" s="1485"/>
      <c r="H54" s="1485"/>
      <c r="I54" s="1636" t="s">
        <v>122</v>
      </c>
      <c r="J54" s="1636"/>
      <c r="K54" s="1636"/>
      <c r="L54" s="1637"/>
    </row>
    <row r="55" spans="2:12" ht="12.75">
      <c r="B55" s="1635"/>
      <c r="C55" s="1503"/>
      <c r="D55" s="1482"/>
      <c r="E55" s="1482"/>
      <c r="F55" s="1482"/>
      <c r="G55" s="1482"/>
      <c r="H55" s="1482"/>
      <c r="I55" s="1638" t="s">
        <v>1616</v>
      </c>
      <c r="J55" s="1638"/>
      <c r="K55" s="1639" t="s">
        <v>1146</v>
      </c>
      <c r="L55" s="1640"/>
    </row>
    <row r="56" spans="2:12" ht="12.75">
      <c r="B56" s="1331"/>
      <c r="C56" s="924">
        <v>2008</v>
      </c>
      <c r="D56" s="925">
        <v>2009</v>
      </c>
      <c r="E56" s="925">
        <v>2010</v>
      </c>
      <c r="F56" s="925">
        <v>2008</v>
      </c>
      <c r="G56" s="925">
        <v>2009</v>
      </c>
      <c r="H56" s="925">
        <v>2010</v>
      </c>
      <c r="I56" s="925">
        <v>2009</v>
      </c>
      <c r="J56" s="925">
        <v>2010</v>
      </c>
      <c r="K56" s="925">
        <v>2009</v>
      </c>
      <c r="L56" s="1332">
        <v>2010</v>
      </c>
    </row>
    <row r="57" spans="2:12" ht="12.75">
      <c r="B57" s="1333" t="s">
        <v>1617</v>
      </c>
      <c r="C57" s="649">
        <v>143.25</v>
      </c>
      <c r="D57" s="649">
        <v>61.53</v>
      </c>
      <c r="E57" s="649">
        <v>76.4</v>
      </c>
      <c r="F57" s="649">
        <v>88.06</v>
      </c>
      <c r="G57" s="649">
        <v>66.16</v>
      </c>
      <c r="H57" s="649">
        <v>79.38</v>
      </c>
      <c r="I57" s="231">
        <v>-57.047120418848166</v>
      </c>
      <c r="J57" s="231">
        <v>24.16707297253373</v>
      </c>
      <c r="K57" s="231">
        <v>-24.8694072223484</v>
      </c>
      <c r="L57" s="347">
        <v>19.981862152357905</v>
      </c>
    </row>
    <row r="58" spans="2:12" ht="13.5" thickBot="1">
      <c r="B58" s="1334" t="s">
        <v>18</v>
      </c>
      <c r="C58" s="718">
        <v>986</v>
      </c>
      <c r="D58" s="718">
        <v>938</v>
      </c>
      <c r="E58" s="718">
        <v>1189.25</v>
      </c>
      <c r="F58" s="718">
        <v>779.5</v>
      </c>
      <c r="G58" s="718">
        <v>1015.75</v>
      </c>
      <c r="H58" s="718">
        <v>1267</v>
      </c>
      <c r="I58" s="1335">
        <v>-4.868154158215006</v>
      </c>
      <c r="J58" s="1335">
        <v>26.785714285714278</v>
      </c>
      <c r="K58" s="1335">
        <v>30.30788967286722</v>
      </c>
      <c r="L58" s="1336">
        <v>24.735417179424076</v>
      </c>
    </row>
    <row r="59" ht="13.5" thickTop="1"/>
    <row r="60" ht="12.75">
      <c r="B60" s="1104" t="s">
        <v>1618</v>
      </c>
    </row>
    <row r="61" ht="12.75">
      <c r="B61" s="1104" t="s">
        <v>17</v>
      </c>
    </row>
    <row r="62" spans="2:8" ht="12.75">
      <c r="B62" s="1105" t="s">
        <v>330</v>
      </c>
      <c r="C62" s="1106"/>
      <c r="D62" s="1106"/>
      <c r="E62" s="1106"/>
      <c r="F62" s="1106"/>
      <c r="G62" s="1106"/>
      <c r="H62" s="1106"/>
    </row>
  </sheetData>
  <mergeCells count="14">
    <mergeCell ref="B3:B4"/>
    <mergeCell ref="C3:C4"/>
    <mergeCell ref="D3:F3"/>
    <mergeCell ref="G3:I3"/>
    <mergeCell ref="B1:I1"/>
    <mergeCell ref="B52:L52"/>
    <mergeCell ref="B54:B55"/>
    <mergeCell ref="C54:E55"/>
    <mergeCell ref="F54:H55"/>
    <mergeCell ref="I54:L54"/>
    <mergeCell ref="I55:J55"/>
    <mergeCell ref="K55:L55"/>
    <mergeCell ref="B51:L51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1">
      <selection activeCell="A19" sqref="A19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26" t="s">
        <v>1296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</row>
    <row r="2" spans="1:11" ht="15.75">
      <c r="A2" s="1389" t="s">
        <v>1383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</row>
    <row r="3" spans="1:11" ht="13.5" thickBot="1">
      <c r="A3" s="24"/>
      <c r="B3" s="23"/>
      <c r="C3" s="23"/>
      <c r="D3" s="23"/>
      <c r="E3" s="23"/>
      <c r="F3" s="23"/>
      <c r="G3" s="23"/>
      <c r="H3" s="23"/>
      <c r="J3" s="23"/>
      <c r="K3" s="243" t="s">
        <v>1622</v>
      </c>
    </row>
    <row r="4" spans="1:11" ht="13.5" thickTop="1">
      <c r="A4" s="374"/>
      <c r="B4" s="340" t="s">
        <v>927</v>
      </c>
      <c r="C4" s="340"/>
      <c r="D4" s="340" t="s">
        <v>927</v>
      </c>
      <c r="E4" s="340"/>
      <c r="F4" s="1402" t="s">
        <v>237</v>
      </c>
      <c r="G4" s="1403"/>
      <c r="H4" s="1403"/>
      <c r="I4" s="1403"/>
      <c r="J4" s="1403"/>
      <c r="K4" s="1404"/>
    </row>
    <row r="5" spans="1:11" ht="12.75">
      <c r="A5" s="375"/>
      <c r="B5" s="233">
        <v>2009</v>
      </c>
      <c r="C5" s="233">
        <v>2009</v>
      </c>
      <c r="D5" s="233">
        <v>2010</v>
      </c>
      <c r="E5" s="233">
        <v>2010</v>
      </c>
      <c r="F5" s="1423" t="s">
        <v>95</v>
      </c>
      <c r="G5" s="1424">
        <v>0</v>
      </c>
      <c r="H5" s="1390">
        <v>0</v>
      </c>
      <c r="I5" s="1423" t="s">
        <v>1652</v>
      </c>
      <c r="J5" s="1424">
        <v>0</v>
      </c>
      <c r="K5" s="1425">
        <v>0</v>
      </c>
    </row>
    <row r="6" spans="1:11" ht="12.75">
      <c r="A6" s="341"/>
      <c r="B6" s="356" t="s">
        <v>1612</v>
      </c>
      <c r="C6" s="356" t="s">
        <v>1610</v>
      </c>
      <c r="D6" s="356" t="s">
        <v>995</v>
      </c>
      <c r="E6" s="356" t="s">
        <v>236</v>
      </c>
      <c r="F6" s="244" t="s">
        <v>931</v>
      </c>
      <c r="G6" s="226" t="s">
        <v>927</v>
      </c>
      <c r="H6" s="246" t="s">
        <v>997</v>
      </c>
      <c r="I6" s="245" t="s">
        <v>931</v>
      </c>
      <c r="J6" s="226" t="s">
        <v>927</v>
      </c>
      <c r="K6" s="376" t="s">
        <v>997</v>
      </c>
    </row>
    <row r="7" spans="1:27" ht="15" customHeight="1">
      <c r="A7" s="317" t="s">
        <v>993</v>
      </c>
      <c r="B7" s="228">
        <v>549802.2620000001</v>
      </c>
      <c r="C7" s="228">
        <v>566907.92196141</v>
      </c>
      <c r="D7" s="228">
        <v>619759.8046791451</v>
      </c>
      <c r="E7" s="228">
        <v>610861.9554141016</v>
      </c>
      <c r="F7" s="234">
        <v>17105.659961409867</v>
      </c>
      <c r="G7" s="4"/>
      <c r="H7" s="227">
        <v>3.111238556783141</v>
      </c>
      <c r="I7" s="26">
        <v>-8897.849265043507</v>
      </c>
      <c r="J7" s="4"/>
      <c r="K7" s="343">
        <v>-1.4356931827242327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45">
        <v>111172.8856310203</v>
      </c>
      <c r="S7" s="145">
        <v>0</v>
      </c>
      <c r="T7" s="145">
        <v>27.32086777537826</v>
      </c>
      <c r="U7" s="145">
        <v>77956.34867027844</v>
      </c>
      <c r="V7" s="145">
        <v>0</v>
      </c>
      <c r="W7" s="145">
        <v>13.996299818648717</v>
      </c>
      <c r="Z7" s="145"/>
      <c r="AA7" s="145"/>
    </row>
    <row r="8" spans="1:27" ht="15" customHeight="1">
      <c r="A8" s="317" t="s">
        <v>994</v>
      </c>
      <c r="B8" s="228">
        <v>69489.547</v>
      </c>
      <c r="C8" s="228">
        <v>67360.15946869999</v>
      </c>
      <c r="D8" s="228">
        <v>79149.21103583423</v>
      </c>
      <c r="E8" s="228">
        <v>67660.1880005725</v>
      </c>
      <c r="F8" s="47">
        <v>-2129.387531300017</v>
      </c>
      <c r="G8" s="4"/>
      <c r="H8" s="228">
        <v>-3.064327835235445</v>
      </c>
      <c r="I8" s="23">
        <v>-11489.023035261736</v>
      </c>
      <c r="J8" s="4"/>
      <c r="K8" s="319">
        <v>-14.515650737264032</v>
      </c>
      <c r="L8">
        <v>15365.19</v>
      </c>
      <c r="N8">
        <v>28.388679056270377</v>
      </c>
      <c r="O8">
        <v>9125.293035834198</v>
      </c>
      <c r="Q8">
        <v>13.131893111685125</v>
      </c>
      <c r="R8" s="145">
        <v>17494.57753130002</v>
      </c>
      <c r="S8" s="145">
        <v>0</v>
      </c>
      <c r="T8" s="145">
        <v>31.453006891505822</v>
      </c>
      <c r="U8" s="145">
        <v>20614.316071095935</v>
      </c>
      <c r="V8" s="145">
        <v>0</v>
      </c>
      <c r="W8" s="145">
        <v>27.647543848949155</v>
      </c>
      <c r="Z8" s="145"/>
      <c r="AA8" s="145"/>
    </row>
    <row r="9" spans="1:27" ht="15" customHeight="1">
      <c r="A9" s="317" t="s">
        <v>1002</v>
      </c>
      <c r="B9" s="228">
        <v>61749.25600000001</v>
      </c>
      <c r="C9" s="228">
        <v>59774.84977678999</v>
      </c>
      <c r="D9" s="228">
        <v>67589.6000774294</v>
      </c>
      <c r="E9" s="228">
        <v>56748.13046438999</v>
      </c>
      <c r="F9" s="47">
        <v>-1974.4062232100187</v>
      </c>
      <c r="G9" s="4"/>
      <c r="H9" s="228">
        <v>-3.1974575097876783</v>
      </c>
      <c r="I9" s="23">
        <v>-10841.4696130394</v>
      </c>
      <c r="J9" s="4"/>
      <c r="K9" s="319">
        <v>-16.04014463855329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45">
        <v>17462.198223210027</v>
      </c>
      <c r="S9" s="145">
        <v>0</v>
      </c>
      <c r="T9" s="145">
        <v>36.67627694360414</v>
      </c>
      <c r="U9" s="145">
        <v>16951.84369046877</v>
      </c>
      <c r="V9" s="145">
        <v>0</v>
      </c>
      <c r="W9" s="145">
        <v>25.935606500359963</v>
      </c>
      <c r="Z9" s="145"/>
      <c r="AA9" s="145"/>
    </row>
    <row r="10" spans="1:27" ht="15" customHeight="1">
      <c r="A10" s="317" t="s">
        <v>1003</v>
      </c>
      <c r="B10" s="228">
        <v>7740.291</v>
      </c>
      <c r="C10" s="228">
        <v>7585.309691909999</v>
      </c>
      <c r="D10" s="228">
        <v>11559.610958404835</v>
      </c>
      <c r="E10" s="228">
        <v>10912.057536182507</v>
      </c>
      <c r="F10" s="47">
        <v>-154.98130809000122</v>
      </c>
      <c r="G10" s="4"/>
      <c r="H10" s="228">
        <v>-2.002267202744719</v>
      </c>
      <c r="I10" s="23">
        <v>-647.5534222223287</v>
      </c>
      <c r="J10" s="4"/>
      <c r="K10" s="319">
        <v>-5.601861728326604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45">
        <v>32.37930809000227</v>
      </c>
      <c r="S10" s="145">
        <v>0</v>
      </c>
      <c r="T10" s="145">
        <v>0.4430192262047996</v>
      </c>
      <c r="U10" s="145">
        <v>3662.4723806271622</v>
      </c>
      <c r="V10" s="145">
        <v>0</v>
      </c>
      <c r="W10" s="145">
        <v>44.552838615433735</v>
      </c>
      <c r="Z10" s="145"/>
      <c r="AA10" s="145"/>
    </row>
    <row r="11" spans="1:27" ht="15" customHeight="1">
      <c r="A11" s="317" t="s">
        <v>1004</v>
      </c>
      <c r="B11" s="228">
        <v>259872.418</v>
      </c>
      <c r="C11" s="228">
        <v>277947.12980159995</v>
      </c>
      <c r="D11" s="228">
        <v>237492.57453188446</v>
      </c>
      <c r="E11" s="228">
        <v>238441.25923295956</v>
      </c>
      <c r="F11" s="47">
        <v>18074.711801599944</v>
      </c>
      <c r="G11" s="4"/>
      <c r="H11" s="228">
        <v>6.955225160370787</v>
      </c>
      <c r="I11" s="23">
        <v>948.684701075108</v>
      </c>
      <c r="J11" s="4"/>
      <c r="K11" s="319">
        <v>0.39945867905345517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45">
        <v>30391.281198400073</v>
      </c>
      <c r="S11" s="145">
        <v>0</v>
      </c>
      <c r="T11" s="145">
        <v>15.970281006246438</v>
      </c>
      <c r="U11" s="145">
        <v>-23328.528169190657</v>
      </c>
      <c r="V11" s="145">
        <v>0</v>
      </c>
      <c r="W11" s="145">
        <v>-9.011316620866866</v>
      </c>
      <c r="Z11" s="145"/>
      <c r="AA11" s="145"/>
    </row>
    <row r="12" spans="1:27" ht="15" customHeight="1">
      <c r="A12" s="317" t="s">
        <v>1002</v>
      </c>
      <c r="B12" s="228">
        <v>250300.948</v>
      </c>
      <c r="C12" s="228">
        <v>267109.2954938699</v>
      </c>
      <c r="D12" s="228">
        <v>232263.46331532998</v>
      </c>
      <c r="E12" s="228">
        <v>232631.4699422698</v>
      </c>
      <c r="F12" s="47">
        <v>16808.347493869922</v>
      </c>
      <c r="G12" s="4"/>
      <c r="H12" s="228">
        <v>6.715255227027714</v>
      </c>
      <c r="I12" s="23">
        <v>368.0066269398085</v>
      </c>
      <c r="J12" s="4"/>
      <c r="K12" s="319">
        <v>0.15844361471532362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45">
        <v>29721.63050613008</v>
      </c>
      <c r="S12" s="145">
        <v>0</v>
      </c>
      <c r="T12" s="145">
        <v>16.119193664293753</v>
      </c>
      <c r="U12" s="145">
        <v>-18405.491311609832</v>
      </c>
      <c r="V12" s="145">
        <v>0</v>
      </c>
      <c r="W12" s="145">
        <v>-7.36476257946412</v>
      </c>
      <c r="Z12" s="145"/>
      <c r="AA12" s="145"/>
    </row>
    <row r="13" spans="1:27" ht="15" customHeight="1">
      <c r="A13" s="317" t="s">
        <v>1003</v>
      </c>
      <c r="B13" s="228">
        <v>9571.47</v>
      </c>
      <c r="C13" s="228">
        <v>10837.834307730003</v>
      </c>
      <c r="D13" s="228">
        <v>5229.111216554477</v>
      </c>
      <c r="E13" s="228">
        <v>5809.789290689771</v>
      </c>
      <c r="F13" s="47">
        <v>1266.364307730004</v>
      </c>
      <c r="G13" s="4"/>
      <c r="H13" s="228">
        <v>13.230614604966679</v>
      </c>
      <c r="I13" s="23">
        <v>580.6780741352941</v>
      </c>
      <c r="J13" s="4"/>
      <c r="K13" s="319">
        <v>11.104718375408922</v>
      </c>
      <c r="L13">
        <v>1936.015</v>
      </c>
      <c r="N13">
        <v>25.35559439483304</v>
      </c>
      <c r="O13">
        <v>-4342.358783445522</v>
      </c>
      <c r="Q13">
        <v>-45.36773122044495</v>
      </c>
      <c r="R13" s="145">
        <v>669.6506922699962</v>
      </c>
      <c r="S13" s="145">
        <v>0</v>
      </c>
      <c r="T13" s="145">
        <v>12.124979789866362</v>
      </c>
      <c r="U13" s="145">
        <v>-4923.036857580816</v>
      </c>
      <c r="V13" s="145">
        <v>0</v>
      </c>
      <c r="W13" s="145">
        <v>-56.472449595853874</v>
      </c>
      <c r="Z13" s="145"/>
      <c r="AA13" s="145"/>
    </row>
    <row r="14" spans="1:27" ht="15" customHeight="1">
      <c r="A14" s="317" t="s">
        <v>1005</v>
      </c>
      <c r="B14" s="228">
        <v>215979.931</v>
      </c>
      <c r="C14" s="228">
        <v>216805.88269110996</v>
      </c>
      <c r="D14" s="228">
        <v>298076.2101304664</v>
      </c>
      <c r="E14" s="228">
        <v>299165.1485398295</v>
      </c>
      <c r="F14" s="47">
        <v>825.951691109949</v>
      </c>
      <c r="G14" s="4"/>
      <c r="H14" s="228">
        <v>0.38242057365503507</v>
      </c>
      <c r="I14" s="23">
        <v>1088.9384093630943</v>
      </c>
      <c r="J14" s="4"/>
      <c r="K14" s="319">
        <v>0.3653221466035386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45">
        <v>62789.6889013201</v>
      </c>
      <c r="S14" s="145">
        <v>0</v>
      </c>
      <c r="T14" s="145">
        <v>41.36990894020947</v>
      </c>
      <c r="U14" s="145">
        <v>80545.4684471933</v>
      </c>
      <c r="V14" s="145">
        <v>0</v>
      </c>
      <c r="W14" s="145">
        <v>37.431896548015075</v>
      </c>
      <c r="Z14" s="145"/>
      <c r="AA14" s="145"/>
    </row>
    <row r="15" spans="1:27" ht="15" customHeight="1">
      <c r="A15" s="317" t="s">
        <v>1002</v>
      </c>
      <c r="B15" s="228">
        <v>178425.727</v>
      </c>
      <c r="C15" s="228">
        <v>183453.17948765995</v>
      </c>
      <c r="D15" s="228">
        <v>264090.1727638</v>
      </c>
      <c r="E15" s="228">
        <v>265071.85585511755</v>
      </c>
      <c r="F15" s="47">
        <v>5027.452487659932</v>
      </c>
      <c r="G15" s="4"/>
      <c r="H15" s="228">
        <v>2.8176724131604245</v>
      </c>
      <c r="I15" s="23">
        <v>981.6830913175363</v>
      </c>
      <c r="J15" s="4"/>
      <c r="K15" s="319">
        <v>0.37172268889972865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45">
        <v>39764.69652442011</v>
      </c>
      <c r="S15" s="145">
        <v>0</v>
      </c>
      <c r="T15" s="145">
        <v>30.700960917250818</v>
      </c>
      <c r="U15" s="145">
        <v>85961.41367248248</v>
      </c>
      <c r="V15" s="145">
        <v>0</v>
      </c>
      <c r="W15" s="145">
        <v>48.35616998982815</v>
      </c>
      <c r="Z15" s="145"/>
      <c r="AA15" s="145"/>
    </row>
    <row r="16" spans="1:27" ht="15" customHeight="1">
      <c r="A16" s="317" t="s">
        <v>1003</v>
      </c>
      <c r="B16" s="228">
        <v>37554.204</v>
      </c>
      <c r="C16" s="228">
        <v>33352.70320345</v>
      </c>
      <c r="D16" s="228">
        <v>33986.03736666639</v>
      </c>
      <c r="E16" s="228">
        <v>34093.29268471194</v>
      </c>
      <c r="F16" s="47">
        <v>-4201.500796549997</v>
      </c>
      <c r="G16" s="4"/>
      <c r="H16" s="228">
        <v>-11.187830786002008</v>
      </c>
      <c r="I16" s="23">
        <v>107.25531804555067</v>
      </c>
      <c r="J16" s="4"/>
      <c r="K16" s="319">
        <v>0.3155864182940816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45">
        <v>23024.99237689999</v>
      </c>
      <c r="S16" s="145">
        <v>0</v>
      </c>
      <c r="T16" s="145">
        <v>111.68316250975779</v>
      </c>
      <c r="U16" s="145">
        <v>-5415.945225289168</v>
      </c>
      <c r="V16" s="145">
        <v>0</v>
      </c>
      <c r="W16" s="145">
        <v>-14.45165999142485</v>
      </c>
      <c r="Z16" s="145"/>
      <c r="AA16" s="145"/>
    </row>
    <row r="17" spans="1:27" ht="15" customHeight="1">
      <c r="A17" s="317" t="s">
        <v>1006</v>
      </c>
      <c r="B17" s="229">
        <v>4460.366</v>
      </c>
      <c r="C17" s="229">
        <v>4794.75</v>
      </c>
      <c r="D17" s="229">
        <v>5041.808980960001</v>
      </c>
      <c r="E17" s="229">
        <v>5595.359640740001</v>
      </c>
      <c r="F17" s="117">
        <v>334.384</v>
      </c>
      <c r="G17" s="4"/>
      <c r="H17" s="229">
        <v>7.496783896209415</v>
      </c>
      <c r="I17" s="2">
        <v>553.5506597800004</v>
      </c>
      <c r="J17" s="4"/>
      <c r="K17" s="322">
        <v>10.979207301792698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45">
        <v>497.33799999999974</v>
      </c>
      <c r="S17" s="145">
        <v>0</v>
      </c>
      <c r="T17" s="145">
        <v>15.424230124455043</v>
      </c>
      <c r="U17" s="145">
        <v>125.09232118</v>
      </c>
      <c r="V17" s="145">
        <v>0</v>
      </c>
      <c r="W17" s="145">
        <v>4.23575445157015</v>
      </c>
      <c r="Z17" s="145"/>
      <c r="AA17" s="145"/>
    </row>
    <row r="18" spans="1:27" ht="15" customHeight="1">
      <c r="A18" s="377" t="s">
        <v>956</v>
      </c>
      <c r="B18" s="231">
        <v>0</v>
      </c>
      <c r="C18" s="231">
        <v>0</v>
      </c>
      <c r="D18" s="231">
        <v>4783.251</v>
      </c>
      <c r="E18" s="231">
        <v>3491.051</v>
      </c>
      <c r="F18" s="230">
        <v>0</v>
      </c>
      <c r="G18" s="7"/>
      <c r="H18" s="1007" t="s">
        <v>65</v>
      </c>
      <c r="I18" s="6">
        <v>-1292.2</v>
      </c>
      <c r="J18" s="7"/>
      <c r="K18" s="347">
        <v>-27.015099144912114</v>
      </c>
      <c r="L18">
        <v>-660.655</v>
      </c>
      <c r="N18">
        <v>-100</v>
      </c>
      <c r="O18">
        <v>4783.251</v>
      </c>
      <c r="Q18" t="e">
        <v>#DIV/0!</v>
      </c>
      <c r="R18" s="145">
        <v>-660.655</v>
      </c>
      <c r="S18" s="145">
        <v>0</v>
      </c>
      <c r="T18" s="145" t="e">
        <v>#DIV/0!</v>
      </c>
      <c r="U18" s="145">
        <v>6075.451000000001</v>
      </c>
      <c r="V18" s="145">
        <v>0</v>
      </c>
      <c r="W18" s="145" t="e">
        <v>#DIV/0!</v>
      </c>
      <c r="Z18" s="145"/>
      <c r="AA18" s="145"/>
    </row>
    <row r="19" spans="1:27" ht="15" customHeight="1">
      <c r="A19" s="377" t="s">
        <v>1007</v>
      </c>
      <c r="B19" s="229">
        <v>1670.771</v>
      </c>
      <c r="C19" s="229">
        <v>1409.951</v>
      </c>
      <c r="D19" s="229">
        <v>1933.2739488200034</v>
      </c>
      <c r="E19" s="229">
        <v>1939.9</v>
      </c>
      <c r="F19" s="117">
        <v>-260.82</v>
      </c>
      <c r="G19" s="7"/>
      <c r="H19" s="229">
        <v>-15.610756949935087</v>
      </c>
      <c r="I19" s="2">
        <v>6.6260511799966935</v>
      </c>
      <c r="J19" s="7"/>
      <c r="K19" s="322">
        <v>0.3427373127352687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45">
        <v>19.60799999999972</v>
      </c>
      <c r="S19" s="145">
        <v>0</v>
      </c>
      <c r="T19" s="145">
        <v>2.9949544035735247</v>
      </c>
      <c r="U19" s="145">
        <v>255.87689764000675</v>
      </c>
      <c r="V19" s="145">
        <v>0</v>
      </c>
      <c r="W19" s="145">
        <v>15.36874851147424</v>
      </c>
      <c r="Z19" s="145"/>
      <c r="AA19" s="145"/>
    </row>
    <row r="20" spans="1:27" ht="15" customHeight="1">
      <c r="A20" s="378" t="s">
        <v>1008</v>
      </c>
      <c r="B20" s="227">
        <v>154563.14330112998</v>
      </c>
      <c r="C20" s="227">
        <v>169914.37165451</v>
      </c>
      <c r="D20" s="227">
        <v>144662.91098398762</v>
      </c>
      <c r="E20" s="227">
        <v>163809.57626691932</v>
      </c>
      <c r="F20" s="234">
        <v>15351.228353380022</v>
      </c>
      <c r="G20" s="3"/>
      <c r="H20" s="227">
        <v>9.93201097332225</v>
      </c>
      <c r="I20" s="26">
        <v>19146.665282931703</v>
      </c>
      <c r="J20" s="3"/>
      <c r="K20" s="343">
        <v>13.235365687512676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45">
        <v>14218.02711670997</v>
      </c>
      <c r="S20" s="145">
        <v>0</v>
      </c>
      <c r="T20" s="145">
        <v>13.724550145938334</v>
      </c>
      <c r="U20" s="145">
        <v>-28161.840600074094</v>
      </c>
      <c r="V20" s="145">
        <v>0</v>
      </c>
      <c r="W20" s="145">
        <v>-19.068046832964306</v>
      </c>
      <c r="Z20" s="145"/>
      <c r="AA20" s="145"/>
    </row>
    <row r="21" spans="1:27" ht="15" customHeight="1">
      <c r="A21" s="317" t="s">
        <v>1009</v>
      </c>
      <c r="B21" s="228">
        <v>40738.281</v>
      </c>
      <c r="C21" s="228">
        <v>41326.781</v>
      </c>
      <c r="D21" s="228">
        <v>46890.530742129995</v>
      </c>
      <c r="E21" s="228">
        <v>48983.79203212999</v>
      </c>
      <c r="F21" s="47">
        <v>588.5</v>
      </c>
      <c r="G21" s="4"/>
      <c r="H21" s="228">
        <v>1.4445872176098935</v>
      </c>
      <c r="I21" s="23">
        <v>2093.261289999995</v>
      </c>
      <c r="J21" s="4"/>
      <c r="K21" s="319">
        <v>4.464145013652513</v>
      </c>
      <c r="L21">
        <v>8987.978</v>
      </c>
      <c r="N21">
        <v>28.30832197097457</v>
      </c>
      <c r="O21">
        <v>6152.249742129992</v>
      </c>
      <c r="Q21">
        <v>15.101888423151658</v>
      </c>
      <c r="R21" s="145">
        <v>8399.478</v>
      </c>
      <c r="S21" s="145">
        <v>0</v>
      </c>
      <c r="T21" s="145">
        <v>26.863734753364678</v>
      </c>
      <c r="U21" s="145">
        <v>4058.9884521299973</v>
      </c>
      <c r="V21" s="145">
        <v>0</v>
      </c>
      <c r="W21" s="145">
        <v>10.637743409499144</v>
      </c>
      <c r="Z21" s="145"/>
      <c r="AA21" s="145"/>
    </row>
    <row r="22" spans="1:27" ht="15" customHeight="1">
      <c r="A22" s="317" t="s">
        <v>1010</v>
      </c>
      <c r="B22" s="228">
        <v>13359.456301129994</v>
      </c>
      <c r="C22" s="228">
        <v>22268.928938330006</v>
      </c>
      <c r="D22" s="228">
        <v>15373.017176414136</v>
      </c>
      <c r="E22" s="228">
        <v>24104.811522789238</v>
      </c>
      <c r="F22" s="47">
        <v>8909.472637200011</v>
      </c>
      <c r="G22" s="4"/>
      <c r="H22" s="228">
        <v>66.69038347351317</v>
      </c>
      <c r="I22" s="23">
        <v>8731.794346375102</v>
      </c>
      <c r="J22" s="4"/>
      <c r="K22" s="319">
        <v>56.799483446696144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45">
        <v>920.0718328899857</v>
      </c>
      <c r="S22" s="145">
        <v>0</v>
      </c>
      <c r="T22" s="145">
        <v>211.77392216876046</v>
      </c>
      <c r="U22" s="145">
        <v>-6718.23347109096</v>
      </c>
      <c r="V22" s="145">
        <v>0</v>
      </c>
      <c r="W22" s="145">
        <v>-41.72730663128318</v>
      </c>
      <c r="Z22" s="145"/>
      <c r="AA22" s="145"/>
    </row>
    <row r="23" spans="1:27" ht="15" customHeight="1">
      <c r="A23" s="317" t="s">
        <v>1011</v>
      </c>
      <c r="B23" s="228">
        <v>100465.406</v>
      </c>
      <c r="C23" s="228">
        <v>106318.66171618</v>
      </c>
      <c r="D23" s="228">
        <v>82399.3630654435</v>
      </c>
      <c r="E23" s="228">
        <v>90720.9727120001</v>
      </c>
      <c r="F23" s="47">
        <v>5853.255716179992</v>
      </c>
      <c r="G23" s="4"/>
      <c r="H23" s="228">
        <v>5.826140508684145</v>
      </c>
      <c r="I23" s="23">
        <v>8321.609646556608</v>
      </c>
      <c r="J23" s="4"/>
      <c r="K23" s="319">
        <v>10.09911889725093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45">
        <v>4898.477283820015</v>
      </c>
      <c r="S23" s="145">
        <v>0</v>
      </c>
      <c r="T23" s="145">
        <v>6.158357105185714</v>
      </c>
      <c r="U23" s="145">
        <v>-25502.595581113143</v>
      </c>
      <c r="V23" s="145">
        <v>0</v>
      </c>
      <c r="W23" s="145">
        <v>-27.200513913318986</v>
      </c>
      <c r="Z23" s="145"/>
      <c r="AA23" s="145"/>
    </row>
    <row r="24" spans="1:27" ht="15" customHeight="1">
      <c r="A24" s="377" t="s">
        <v>19</v>
      </c>
      <c r="B24" s="231">
        <v>706036.1763011301</v>
      </c>
      <c r="C24" s="231">
        <v>738232.24461592</v>
      </c>
      <c r="D24" s="231">
        <v>771139.2406119527</v>
      </c>
      <c r="E24" s="231">
        <v>780102.4826810209</v>
      </c>
      <c r="F24" s="230">
        <v>32196.06831478991</v>
      </c>
      <c r="G24" s="7"/>
      <c r="H24" s="231">
        <v>4.560115953755043</v>
      </c>
      <c r="I24" s="6">
        <v>8963.242069068132</v>
      </c>
      <c r="J24" s="7"/>
      <c r="K24" s="347">
        <v>1.1623376942865953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45">
        <v>124749.86574773025</v>
      </c>
      <c r="S24" s="145">
        <v>0</v>
      </c>
      <c r="T24" s="145">
        <v>24.022787545433076</v>
      </c>
      <c r="U24" s="145">
        <v>56125.83596784435</v>
      </c>
      <c r="V24" s="145">
        <v>0</v>
      </c>
      <c r="W24" s="145">
        <v>8.056606068327556</v>
      </c>
      <c r="Z24" s="145"/>
      <c r="AA24" s="145"/>
    </row>
    <row r="25" spans="1:27" ht="15" customHeight="1">
      <c r="A25" s="378" t="s">
        <v>1012</v>
      </c>
      <c r="B25" s="228">
        <v>122658.63230186</v>
      </c>
      <c r="C25" s="228">
        <v>111860.43010709001</v>
      </c>
      <c r="D25" s="228">
        <v>128713.52477524297</v>
      </c>
      <c r="E25" s="228">
        <v>116147.57739816958</v>
      </c>
      <c r="F25" s="47">
        <v>-10798.202194769983</v>
      </c>
      <c r="G25" s="3"/>
      <c r="H25" s="228">
        <v>-8.803458828886876</v>
      </c>
      <c r="I25" s="23">
        <v>-12565.94737707339</v>
      </c>
      <c r="J25" s="3"/>
      <c r="K25" s="319">
        <v>-9.762724934318907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45">
        <v>54446.32057004997</v>
      </c>
      <c r="S25" s="145">
        <v>0</v>
      </c>
      <c r="T25" s="145">
        <v>64.04688936249879</v>
      </c>
      <c r="U25" s="145">
        <v>18620.84485045637</v>
      </c>
      <c r="V25" s="145">
        <v>0</v>
      </c>
      <c r="W25" s="145">
        <v>14.699105977996307</v>
      </c>
      <c r="Z25" s="145"/>
      <c r="AA25" s="145"/>
    </row>
    <row r="26" spans="1:27" ht="15" customHeight="1">
      <c r="A26" s="317" t="s">
        <v>1013</v>
      </c>
      <c r="B26" s="228">
        <v>15016.052</v>
      </c>
      <c r="C26" s="228">
        <v>14045.302119049997</v>
      </c>
      <c r="D26" s="228">
        <v>16863.662199649996</v>
      </c>
      <c r="E26" s="228">
        <v>14659.989251049998</v>
      </c>
      <c r="F26" s="47">
        <v>-970.749880950003</v>
      </c>
      <c r="G26" s="4"/>
      <c r="H26" s="228">
        <v>-6.464747730961527</v>
      </c>
      <c r="I26" s="23">
        <v>-2203.6729485999986</v>
      </c>
      <c r="J26" s="4"/>
      <c r="K26" s="319">
        <v>-13.06758237036873</v>
      </c>
      <c r="L26">
        <v>2364.195</v>
      </c>
      <c r="N26">
        <v>18.68654538223124</v>
      </c>
      <c r="O26">
        <v>1847.6101996499965</v>
      </c>
      <c r="Q26">
        <v>12.304234159884347</v>
      </c>
      <c r="R26" s="145">
        <v>3334.944880950003</v>
      </c>
      <c r="S26" s="145">
        <v>0</v>
      </c>
      <c r="T26" s="145">
        <v>25.151293113192768</v>
      </c>
      <c r="U26" s="145">
        <v>4051.283148249995</v>
      </c>
      <c r="V26" s="145">
        <v>0</v>
      </c>
      <c r="W26" s="145">
        <v>25.371816530253078</v>
      </c>
      <c r="Z26" s="145"/>
      <c r="AA26" s="145"/>
    </row>
    <row r="27" spans="1:27" ht="15" customHeight="1">
      <c r="A27" s="317" t="s">
        <v>1014</v>
      </c>
      <c r="B27" s="228">
        <v>45848.69630186</v>
      </c>
      <c r="C27" s="228">
        <v>35021.423220950004</v>
      </c>
      <c r="D27" s="228">
        <v>51113.72049142</v>
      </c>
      <c r="E27" s="228">
        <v>39871.58345833</v>
      </c>
      <c r="F27" s="47">
        <v>-10827.273080909996</v>
      </c>
      <c r="G27" s="4"/>
      <c r="H27" s="228">
        <v>-23.61522563177168</v>
      </c>
      <c r="I27" s="23">
        <v>-11242.137033089995</v>
      </c>
      <c r="J27" s="4"/>
      <c r="K27" s="319">
        <v>-21.994362619283628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45">
        <v>32818.70745618999</v>
      </c>
      <c r="S27" s="145">
        <v>0</v>
      </c>
      <c r="T27" s="145">
        <v>115.794430617482</v>
      </c>
      <c r="U27" s="145">
        <v>16507.161222649993</v>
      </c>
      <c r="V27" s="145">
        <v>0</v>
      </c>
      <c r="W27" s="145">
        <v>33.47783895391259</v>
      </c>
      <c r="Z27" s="145"/>
      <c r="AA27" s="145"/>
    </row>
    <row r="28" spans="1:27" ht="15" customHeight="1">
      <c r="A28" s="317" t="s">
        <v>1015</v>
      </c>
      <c r="B28" s="228">
        <v>823.283</v>
      </c>
      <c r="C28" s="228">
        <v>910.6465913999998</v>
      </c>
      <c r="D28" s="228">
        <v>437.3466635750002</v>
      </c>
      <c r="E28" s="228">
        <v>570.2573407225001</v>
      </c>
      <c r="F28" s="47">
        <v>87.36359139999979</v>
      </c>
      <c r="G28" s="4"/>
      <c r="H28" s="228">
        <v>10.611611244250128</v>
      </c>
      <c r="I28" s="23">
        <v>132.91067714749988</v>
      </c>
      <c r="J28" s="4"/>
      <c r="K28" s="319">
        <v>30.390234616413654</v>
      </c>
      <c r="L28">
        <v>464.453</v>
      </c>
      <c r="N28">
        <v>129.43538723072206</v>
      </c>
      <c r="O28">
        <v>-385.9363364249998</v>
      </c>
      <c r="Q28">
        <v>-46.87772447931025</v>
      </c>
      <c r="R28" s="145">
        <v>377.0894086000002</v>
      </c>
      <c r="S28" s="145">
        <v>0</v>
      </c>
      <c r="T28" s="145">
        <v>118.82377598647193</v>
      </c>
      <c r="U28" s="145">
        <v>-518.8470135724997</v>
      </c>
      <c r="V28" s="145">
        <v>0</v>
      </c>
      <c r="W28" s="145">
        <v>-77.26795909572391</v>
      </c>
      <c r="Z28" s="145"/>
      <c r="AA28" s="145"/>
    </row>
    <row r="29" spans="1:27" ht="15" customHeight="1">
      <c r="A29" s="317" t="s">
        <v>1016</v>
      </c>
      <c r="B29" s="228">
        <v>59960.44</v>
      </c>
      <c r="C29" s="228">
        <v>59293.281175690005</v>
      </c>
      <c r="D29" s="228">
        <v>60019.178785497985</v>
      </c>
      <c r="E29" s="228">
        <v>59771.40041744709</v>
      </c>
      <c r="F29" s="47">
        <v>-667.1588243099977</v>
      </c>
      <c r="G29" s="4"/>
      <c r="H29" s="228">
        <v>-1.112664990967374</v>
      </c>
      <c r="I29" s="23">
        <v>-247.77836805089464</v>
      </c>
      <c r="J29" s="4"/>
      <c r="K29" s="319">
        <v>-0.41283198648290004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45">
        <v>19527.002824309995</v>
      </c>
      <c r="S29" s="145">
        <v>0</v>
      </c>
      <c r="T29" s="145">
        <v>46.999697870003956</v>
      </c>
      <c r="U29" s="145">
        <v>306.52215354888176</v>
      </c>
      <c r="V29" s="145">
        <v>0</v>
      </c>
      <c r="W29" s="145">
        <v>0.5108028911293421</v>
      </c>
      <c r="Z29" s="145"/>
      <c r="AA29" s="145"/>
    </row>
    <row r="30" spans="1:27" ht="15" customHeight="1">
      <c r="A30" s="317" t="s">
        <v>1017</v>
      </c>
      <c r="B30" s="229">
        <v>1010.1610000000001</v>
      </c>
      <c r="C30" s="229">
        <v>2589.777</v>
      </c>
      <c r="D30" s="229">
        <v>279.6166351</v>
      </c>
      <c r="E30" s="229">
        <v>1274.34693062</v>
      </c>
      <c r="F30" s="117">
        <v>1579.616</v>
      </c>
      <c r="G30" s="4"/>
      <c r="H30" s="229">
        <v>156.37269702552365</v>
      </c>
      <c r="I30" s="2">
        <v>994.73029552</v>
      </c>
      <c r="J30" s="4"/>
      <c r="K30" s="322">
        <v>355.7478957445619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45">
        <v>-1611.424</v>
      </c>
      <c r="S30" s="145">
        <v>0</v>
      </c>
      <c r="T30" s="145">
        <v>-159.425379015103</v>
      </c>
      <c r="U30" s="145">
        <v>-1725.2746604200001</v>
      </c>
      <c r="V30" s="145">
        <v>0</v>
      </c>
      <c r="W30" s="145">
        <v>-428.0674928087923</v>
      </c>
      <c r="Z30" s="145"/>
      <c r="AA30" s="145"/>
    </row>
    <row r="31" spans="1:27" ht="15" customHeight="1">
      <c r="A31" s="379" t="s">
        <v>1018</v>
      </c>
      <c r="B31" s="227">
        <v>520634.58199999994</v>
      </c>
      <c r="C31" s="227">
        <v>539938.8332999999</v>
      </c>
      <c r="D31" s="227">
        <v>597348.529746977</v>
      </c>
      <c r="E31" s="227">
        <v>607928.4796726967</v>
      </c>
      <c r="F31" s="234">
        <v>19304.251300000004</v>
      </c>
      <c r="G31" s="380"/>
      <c r="H31" s="227">
        <v>3.7078311674655535</v>
      </c>
      <c r="I31" s="26">
        <v>10579.949925719644</v>
      </c>
      <c r="J31" s="380"/>
      <c r="K31" s="343">
        <v>1.7711519153150113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45">
        <v>81087.73669999989</v>
      </c>
      <c r="S31" s="145">
        <v>0</v>
      </c>
      <c r="T31" s="145">
        <v>20.181224685830433</v>
      </c>
      <c r="U31" s="145">
        <v>62345.37732318754</v>
      </c>
      <c r="V31" s="145">
        <v>0</v>
      </c>
      <c r="W31" s="145">
        <v>12.235856026563729</v>
      </c>
      <c r="Z31" s="145"/>
      <c r="AA31" s="145"/>
    </row>
    <row r="32" spans="1:27" ht="15" customHeight="1">
      <c r="A32" s="317" t="s">
        <v>1019</v>
      </c>
      <c r="B32" s="228">
        <v>71949.125</v>
      </c>
      <c r="C32" s="228">
        <v>79579.2</v>
      </c>
      <c r="D32" s="228">
        <v>82995.775</v>
      </c>
      <c r="E32" s="228">
        <v>83199.725</v>
      </c>
      <c r="F32" s="47">
        <v>7630.075000000012</v>
      </c>
      <c r="G32" s="4"/>
      <c r="H32" s="228">
        <v>10.604819725048792</v>
      </c>
      <c r="I32" s="23">
        <v>203.95000000001164</v>
      </c>
      <c r="J32" s="4"/>
      <c r="K32" s="319">
        <v>0.24573540038635902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45">
        <v>-7781.1750000000175</v>
      </c>
      <c r="S32" s="145">
        <v>0</v>
      </c>
      <c r="T32" s="145">
        <v>-10.814389112661667</v>
      </c>
      <c r="U32" s="145">
        <v>10842.7</v>
      </c>
      <c r="V32" s="145">
        <v>0</v>
      </c>
      <c r="W32" s="145">
        <v>15.107682726658263</v>
      </c>
      <c r="Z32" s="145"/>
      <c r="AA32" s="145"/>
    </row>
    <row r="33" spans="1:27" ht="15" customHeight="1">
      <c r="A33" s="317" t="s">
        <v>1020</v>
      </c>
      <c r="B33" s="228">
        <v>5080.933999999999</v>
      </c>
      <c r="C33" s="228">
        <v>5079.765</v>
      </c>
      <c r="D33" s="228">
        <v>5431.693499999999</v>
      </c>
      <c r="E33" s="228">
        <v>6030.3685000000005</v>
      </c>
      <c r="F33" s="47">
        <v>-1.1689999999989595</v>
      </c>
      <c r="G33" s="4"/>
      <c r="H33" s="228">
        <v>-0.02300758088963485</v>
      </c>
      <c r="I33" s="23">
        <v>598.6750000000011</v>
      </c>
      <c r="J33" s="4"/>
      <c r="K33" s="319">
        <v>11.021884795230092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45">
        <v>-553.3714000000027</v>
      </c>
      <c r="S33" s="145">
        <v>0</v>
      </c>
      <c r="T33" s="145">
        <v>-9.817164880899945</v>
      </c>
      <c r="U33" s="145">
        <v>-247.91550000000097</v>
      </c>
      <c r="V33" s="145">
        <v>0</v>
      </c>
      <c r="W33" s="145">
        <v>-4.11843948379719</v>
      </c>
      <c r="Z33" s="145"/>
      <c r="AA33" s="145"/>
    </row>
    <row r="34" spans="1:27" ht="15" customHeight="1">
      <c r="A34" s="317" t="s">
        <v>1021</v>
      </c>
      <c r="B34" s="228">
        <v>7130.635</v>
      </c>
      <c r="C34" s="228">
        <v>7975.438</v>
      </c>
      <c r="D34" s="228">
        <v>11039.96669652</v>
      </c>
      <c r="E34" s="228">
        <v>10309.61136686</v>
      </c>
      <c r="F34" s="47">
        <v>844.8029999999999</v>
      </c>
      <c r="G34" s="4"/>
      <c r="H34" s="228">
        <v>11.847514281687394</v>
      </c>
      <c r="I34" s="23">
        <v>-730.3553296600003</v>
      </c>
      <c r="J34" s="4"/>
      <c r="K34" s="319">
        <v>-6.615557362960359</v>
      </c>
      <c r="L34">
        <v>2885.219</v>
      </c>
      <c r="N34">
        <v>67.96080760990206</v>
      </c>
      <c r="O34">
        <v>120.71119844999976</v>
      </c>
      <c r="Q34">
        <v>1.6928534197865934</v>
      </c>
      <c r="R34" s="145">
        <v>2040.4160000000002</v>
      </c>
      <c r="S34" s="145">
        <v>0</v>
      </c>
      <c r="T34" s="145">
        <v>56.11329332821467</v>
      </c>
      <c r="U34" s="145">
        <v>851.06652811</v>
      </c>
      <c r="V34" s="145">
        <v>0</v>
      </c>
      <c r="W34" s="145">
        <v>8.308410782746952</v>
      </c>
      <c r="Z34" s="145"/>
      <c r="AA34" s="145"/>
    </row>
    <row r="35" spans="1:27" ht="15" customHeight="1">
      <c r="A35" s="317" t="s">
        <v>28</v>
      </c>
      <c r="B35" s="228">
        <v>1177.667</v>
      </c>
      <c r="C35" s="228">
        <v>1161.515</v>
      </c>
      <c r="D35" s="228">
        <v>1811.4976384700003</v>
      </c>
      <c r="E35" s="228">
        <v>1303.9100999999998</v>
      </c>
      <c r="F35" s="47">
        <v>-16.152000000000044</v>
      </c>
      <c r="G35" s="4"/>
      <c r="H35" s="228">
        <v>-1.371525227419979</v>
      </c>
      <c r="I35" s="23">
        <v>-507.5875384700005</v>
      </c>
      <c r="J35" s="4"/>
      <c r="K35" s="319">
        <v>-28.020325706784327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45">
        <v>-44.53300000000013</v>
      </c>
      <c r="S35" s="145">
        <v>0</v>
      </c>
      <c r="T35" s="145">
        <v>-3.528939260867694</v>
      </c>
      <c r="U35" s="145">
        <v>1141.4181769400009</v>
      </c>
      <c r="V35" s="145">
        <v>0</v>
      </c>
      <c r="W35" s="145">
        <v>81.84119684183358</v>
      </c>
      <c r="Z35" s="145"/>
      <c r="AA35" s="145"/>
    </row>
    <row r="36" spans="1:27" ht="15" customHeight="1">
      <c r="A36" s="317" t="s">
        <v>29</v>
      </c>
      <c r="B36" s="228">
        <v>5952.968</v>
      </c>
      <c r="C36" s="228">
        <v>6813.923</v>
      </c>
      <c r="D36" s="228">
        <v>9228.46905805</v>
      </c>
      <c r="E36" s="228">
        <v>9005.70126686</v>
      </c>
      <c r="F36" s="47">
        <v>860.955</v>
      </c>
      <c r="G36" s="4"/>
      <c r="H36" s="228">
        <v>14.462617638797989</v>
      </c>
      <c r="I36" s="23">
        <v>-222.76779118999912</v>
      </c>
      <c r="J36" s="4"/>
      <c r="K36" s="319">
        <v>-2.413919251272546</v>
      </c>
      <c r="L36">
        <v>2945.904</v>
      </c>
      <c r="N36">
        <v>97.96612243703493</v>
      </c>
      <c r="O36">
        <v>-513.1194400200002</v>
      </c>
      <c r="Q36">
        <v>-8.619556497196024</v>
      </c>
      <c r="R36" s="145">
        <v>2084.949</v>
      </c>
      <c r="S36" s="145">
        <v>0</v>
      </c>
      <c r="T36" s="145">
        <v>83.50350479823693</v>
      </c>
      <c r="U36" s="145">
        <v>-290.35164883000107</v>
      </c>
      <c r="V36" s="145">
        <v>0</v>
      </c>
      <c r="W36" s="145">
        <v>-6.205637245923478</v>
      </c>
      <c r="Z36" s="145"/>
      <c r="AA36" s="145"/>
    </row>
    <row r="37" spans="1:27" ht="15" customHeight="1">
      <c r="A37" s="317" t="s">
        <v>30</v>
      </c>
      <c r="B37" s="228">
        <v>434912.66799999995</v>
      </c>
      <c r="C37" s="228">
        <v>445279.0152999999</v>
      </c>
      <c r="D37" s="228">
        <v>497139.81882118713</v>
      </c>
      <c r="E37" s="228">
        <v>507319.0306336667</v>
      </c>
      <c r="F37" s="47">
        <v>10366.347299999965</v>
      </c>
      <c r="G37" s="4"/>
      <c r="H37" s="228">
        <v>2.3835468733690615</v>
      </c>
      <c r="I37" s="23">
        <v>10179.211812479596</v>
      </c>
      <c r="J37" s="4"/>
      <c r="K37" s="319">
        <v>2.047555119727975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45">
        <v>87765.32309999998</v>
      </c>
      <c r="S37" s="145">
        <v>0</v>
      </c>
      <c r="T37" s="145">
        <v>26.75457882235456</v>
      </c>
      <c r="U37" s="145">
        <v>52047.93900870759</v>
      </c>
      <c r="V37" s="145">
        <v>0</v>
      </c>
      <c r="W37" s="145">
        <v>12.260409536106607</v>
      </c>
      <c r="Z37" s="145"/>
      <c r="AA37" s="145"/>
    </row>
    <row r="38" spans="1:27" ht="15" customHeight="1">
      <c r="A38" s="317" t="s">
        <v>1022</v>
      </c>
      <c r="B38" s="228">
        <v>406673.16799999995</v>
      </c>
      <c r="C38" s="228">
        <v>414017.2152999999</v>
      </c>
      <c r="D38" s="228">
        <v>472283.95882118715</v>
      </c>
      <c r="E38" s="228">
        <v>480050.23063366674</v>
      </c>
      <c r="F38" s="47">
        <v>7344.0472999999765</v>
      </c>
      <c r="G38" s="4"/>
      <c r="H38" s="228">
        <v>1.8058844000251273</v>
      </c>
      <c r="I38" s="23">
        <v>7766.271812479594</v>
      </c>
      <c r="J38" s="4"/>
      <c r="K38" s="319">
        <v>1.6444072824035945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45">
        <v>92057.02309999999</v>
      </c>
      <c r="S38" s="145">
        <v>0</v>
      </c>
      <c r="T38" s="145">
        <v>30.543642672686197</v>
      </c>
      <c r="U38" s="145">
        <v>57844.519008707604</v>
      </c>
      <c r="V38" s="145">
        <v>0</v>
      </c>
      <c r="W38" s="145">
        <v>14.489135814097722</v>
      </c>
      <c r="Z38" s="145"/>
      <c r="AA38" s="145"/>
    </row>
    <row r="39" spans="1:27" ht="15" customHeight="1">
      <c r="A39" s="317" t="s">
        <v>1023</v>
      </c>
      <c r="B39" s="228">
        <v>28239.5</v>
      </c>
      <c r="C39" s="228">
        <v>31261.8</v>
      </c>
      <c r="D39" s="228">
        <v>24855.86</v>
      </c>
      <c r="E39" s="228">
        <v>27268.8</v>
      </c>
      <c r="F39" s="47">
        <v>3022.3</v>
      </c>
      <c r="G39" s="4"/>
      <c r="H39" s="228">
        <v>10.702384957240742</v>
      </c>
      <c r="I39" s="23">
        <v>2412.94</v>
      </c>
      <c r="J39" s="4"/>
      <c r="K39" s="319">
        <v>9.707730893238049</v>
      </c>
      <c r="L39">
        <v>-1269.4</v>
      </c>
      <c r="N39">
        <v>-4.301753030441668</v>
      </c>
      <c r="O39">
        <v>-3383.64</v>
      </c>
      <c r="Q39">
        <v>-11.981940190159172</v>
      </c>
      <c r="R39" s="145">
        <v>-4291.7</v>
      </c>
      <c r="S39" s="145">
        <v>0</v>
      </c>
      <c r="T39" s="145">
        <v>-15.004137987682409</v>
      </c>
      <c r="U39" s="145">
        <v>-5796.58</v>
      </c>
      <c r="V39" s="145">
        <v>0</v>
      </c>
      <c r="W39" s="145">
        <v>-21.689671083397222</v>
      </c>
      <c r="Z39" s="145"/>
      <c r="AA39" s="145"/>
    </row>
    <row r="40" spans="1:27" ht="15" customHeight="1">
      <c r="A40" s="317" t="s">
        <v>1024</v>
      </c>
      <c r="B40" s="228">
        <v>1561.22</v>
      </c>
      <c r="C40" s="228">
        <v>2025.415</v>
      </c>
      <c r="D40" s="228">
        <v>741.27572927</v>
      </c>
      <c r="E40" s="228">
        <v>1069.7441721700002</v>
      </c>
      <c r="F40" s="47">
        <v>464.195</v>
      </c>
      <c r="G40" s="4"/>
      <c r="H40" s="228">
        <v>29.732837140185246</v>
      </c>
      <c r="I40" s="23">
        <v>328.4684429000001</v>
      </c>
      <c r="J40" s="4"/>
      <c r="K40" s="319">
        <v>44.31123668698449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45">
        <v>-383.45600000000013</v>
      </c>
      <c r="S40" s="145">
        <v>0</v>
      </c>
      <c r="T40" s="145">
        <v>-24.279271711111853</v>
      </c>
      <c r="U40" s="145">
        <v>-1148.41271363</v>
      </c>
      <c r="V40" s="145">
        <v>0</v>
      </c>
      <c r="W40" s="145">
        <v>-96.8306939530969</v>
      </c>
      <c r="Z40" s="145"/>
      <c r="AA40" s="145"/>
    </row>
    <row r="41" spans="1:27" ht="15" customHeight="1" hidden="1">
      <c r="A41" s="317"/>
      <c r="B41" s="228">
        <v>0</v>
      </c>
      <c r="C41" s="228">
        <v>1</v>
      </c>
      <c r="D41" s="228">
        <v>2</v>
      </c>
      <c r="E41" s="228">
        <v>3</v>
      </c>
      <c r="F41" s="47">
        <v>1</v>
      </c>
      <c r="G41" s="4"/>
      <c r="H41" s="228"/>
      <c r="I41" s="23">
        <v>1</v>
      </c>
      <c r="J41" s="4"/>
      <c r="K41" s="319">
        <v>50</v>
      </c>
      <c r="L41">
        <v>0</v>
      </c>
      <c r="O41">
        <v>0</v>
      </c>
      <c r="R41" s="145">
        <v>-1</v>
      </c>
      <c r="S41" s="145">
        <v>0</v>
      </c>
      <c r="T41" s="145">
        <v>0</v>
      </c>
      <c r="U41" s="145">
        <v>-1</v>
      </c>
      <c r="V41" s="145">
        <v>0</v>
      </c>
      <c r="W41" s="145">
        <v>-50</v>
      </c>
      <c r="Z41" s="145"/>
      <c r="AA41" s="145"/>
    </row>
    <row r="42" spans="1:27" ht="15" customHeight="1">
      <c r="A42" s="320" t="s">
        <v>32</v>
      </c>
      <c r="B42" s="229">
        <v>62743</v>
      </c>
      <c r="C42" s="229">
        <v>86432.9</v>
      </c>
      <c r="D42" s="229">
        <v>45077</v>
      </c>
      <c r="E42" s="229">
        <v>56026.3</v>
      </c>
      <c r="F42" s="117">
        <v>23689.9</v>
      </c>
      <c r="G42" s="5"/>
      <c r="H42" s="229">
        <v>37.75704062604592</v>
      </c>
      <c r="I42" s="2">
        <v>10949.3</v>
      </c>
      <c r="J42" s="5"/>
      <c r="K42" s="322">
        <v>24.29021452181823</v>
      </c>
      <c r="L42">
        <v>12905.9</v>
      </c>
      <c r="N42">
        <v>25.896169720950862</v>
      </c>
      <c r="O42">
        <v>-13891.1</v>
      </c>
      <c r="Q42">
        <v>-22.13968092058078</v>
      </c>
      <c r="R42" s="145">
        <v>-10784</v>
      </c>
      <c r="S42" s="145">
        <v>0</v>
      </c>
      <c r="T42" s="145">
        <v>-11.860870905095059</v>
      </c>
      <c r="U42" s="145">
        <v>-24840.4</v>
      </c>
      <c r="V42" s="145">
        <v>0</v>
      </c>
      <c r="W42" s="145">
        <v>-46.42989544239901</v>
      </c>
      <c r="Z42" s="145"/>
      <c r="AA42" s="145"/>
    </row>
    <row r="43" spans="1:23" ht="15" customHeight="1">
      <c r="A43" s="317" t="s">
        <v>1025</v>
      </c>
      <c r="B43" s="23">
        <v>81.60851418977971</v>
      </c>
      <c r="C43" s="23">
        <v>81.20536254057447</v>
      </c>
      <c r="D43" s="23">
        <v>82.9922739202588</v>
      </c>
      <c r="E43" s="23">
        <v>85.89972742974058</v>
      </c>
      <c r="F43" s="23"/>
      <c r="G43" s="4"/>
      <c r="H43" s="228"/>
      <c r="I43" s="23"/>
      <c r="J43" s="4"/>
      <c r="K43" s="319"/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0</v>
      </c>
    </row>
    <row r="44" spans="1:23" ht="15" customHeight="1">
      <c r="A44" s="317" t="s">
        <v>1026</v>
      </c>
      <c r="B44" s="23">
        <v>35.39595428253439</v>
      </c>
      <c r="C44" s="23">
        <v>33.76908712877742</v>
      </c>
      <c r="D44" s="23">
        <v>34.159895200826504</v>
      </c>
      <c r="E44" s="23">
        <v>32.633772758533084</v>
      </c>
      <c r="F44" s="23"/>
      <c r="G44" s="4"/>
      <c r="H44" s="228"/>
      <c r="I44" s="23"/>
      <c r="J44" s="4"/>
      <c r="K44" s="319"/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</row>
    <row r="45" spans="1:27" ht="15" customHeight="1">
      <c r="A45" s="317" t="s">
        <v>971</v>
      </c>
      <c r="B45" s="23">
        <v>5808.20700000001</v>
      </c>
      <c r="C45" s="23">
        <v>9043.544564000003</v>
      </c>
      <c r="D45" s="23">
        <v>8489.767687897276</v>
      </c>
      <c r="E45" s="23">
        <v>8656.362418755381</v>
      </c>
      <c r="F45" s="23">
        <v>3184.037563999993</v>
      </c>
      <c r="G45" s="4" t="s">
        <v>869</v>
      </c>
      <c r="H45" s="228">
        <v>54.81962960342128</v>
      </c>
      <c r="I45" s="23">
        <v>126.13473085810529</v>
      </c>
      <c r="J45" s="4" t="s">
        <v>870</v>
      </c>
      <c r="K45" s="319">
        <v>1.48572652980739</v>
      </c>
      <c r="L45">
        <v>-1065.7565803499933</v>
      </c>
      <c r="M45" t="s">
        <v>869</v>
      </c>
      <c r="N45">
        <v>-15.675510587243293</v>
      </c>
      <c r="O45">
        <v>5122.649961807282</v>
      </c>
      <c r="P45" t="s">
        <v>870</v>
      </c>
      <c r="Q45">
        <v>88.19675266062785</v>
      </c>
      <c r="R45" s="1342">
        <v>-4249.794144349986</v>
      </c>
      <c r="S45" s="145" t="e">
        <v>#VALUE!</v>
      </c>
      <c r="T45" s="145">
        <v>-70.49514019066457</v>
      </c>
      <c r="U45" s="145">
        <v>4996.515230949177</v>
      </c>
      <c r="V45" s="145" t="e">
        <v>#VALUE!</v>
      </c>
      <c r="W45" s="145">
        <v>86.71102613082046</v>
      </c>
      <c r="Z45" s="145"/>
      <c r="AA45" s="145"/>
    </row>
    <row r="46" spans="1:27" ht="15" customHeight="1">
      <c r="A46" s="317" t="s">
        <v>972</v>
      </c>
      <c r="B46" s="23">
        <v>489128.12800073</v>
      </c>
      <c r="C46" s="23">
        <v>506088.4489854899</v>
      </c>
      <c r="D46" s="23">
        <v>560495.0913598895</v>
      </c>
      <c r="E46" s="23">
        <v>551390.3278736074</v>
      </c>
      <c r="F46" s="23">
        <v>17011.62098475989</v>
      </c>
      <c r="G46" s="4" t="s">
        <v>869</v>
      </c>
      <c r="H46" s="228">
        <v>3.477947803634491</v>
      </c>
      <c r="I46" s="23">
        <v>-9064.303486282086</v>
      </c>
      <c r="J46" s="4" t="s">
        <v>870</v>
      </c>
      <c r="K46" s="319">
        <v>-1.6171958730789255</v>
      </c>
      <c r="L46">
        <v>108707.46990519002</v>
      </c>
      <c r="M46" t="s">
        <v>869</v>
      </c>
      <c r="N46">
        <v>28.569955799058945</v>
      </c>
      <c r="O46">
        <v>70572.02586108944</v>
      </c>
      <c r="P46" t="s">
        <v>870</v>
      </c>
      <c r="Q46">
        <v>14.428126664795716</v>
      </c>
      <c r="R46" s="1342">
        <v>91695.84892043013</v>
      </c>
      <c r="S46" s="145" t="e">
        <v>#VALUE!</v>
      </c>
      <c r="T46" s="145">
        <v>25.092007995424453</v>
      </c>
      <c r="U46" s="145">
        <v>79636.32934737153</v>
      </c>
      <c r="V46" s="145" t="e">
        <v>#VALUE!</v>
      </c>
      <c r="W46" s="145">
        <v>16.045322537874643</v>
      </c>
      <c r="Z46" s="145"/>
      <c r="AA46" s="145"/>
    </row>
    <row r="47" spans="1:27" ht="15" customHeight="1">
      <c r="A47" s="317" t="s">
        <v>992</v>
      </c>
      <c r="B47" s="23">
        <v>90809.98230112999</v>
      </c>
      <c r="C47" s="23">
        <v>80891.69465451</v>
      </c>
      <c r="D47" s="23">
        <v>99306.2943488876</v>
      </c>
      <c r="E47" s="23">
        <v>106508.92933629932</v>
      </c>
      <c r="F47" s="23">
        <v>-9969.58764661998</v>
      </c>
      <c r="G47" s="4" t="s">
        <v>869</v>
      </c>
      <c r="H47" s="228">
        <v>-10.978515130154282</v>
      </c>
      <c r="I47" s="23">
        <v>7162.174987411715</v>
      </c>
      <c r="J47" s="4" t="s">
        <v>870</v>
      </c>
      <c r="K47" s="319">
        <v>7.212206471272828</v>
      </c>
      <c r="L47">
        <v>16620.06347008999</v>
      </c>
      <c r="M47" t="s">
        <v>869</v>
      </c>
      <c r="N47">
        <v>22.42475085580233</v>
      </c>
      <c r="O47">
        <v>5502.629047757593</v>
      </c>
      <c r="P47" t="s">
        <v>870</v>
      </c>
      <c r="Q47">
        <v>6.059497985045991</v>
      </c>
      <c r="R47" s="1342">
        <v>26589.65111670997</v>
      </c>
      <c r="S47" s="145" t="e">
        <v>#VALUE!</v>
      </c>
      <c r="T47" s="145">
        <v>33.40326598595661</v>
      </c>
      <c r="U47" s="145">
        <v>-1659.5459396541219</v>
      </c>
      <c r="V47" s="145" t="e">
        <v>#VALUE!</v>
      </c>
      <c r="W47" s="145">
        <v>-1.152708486226837</v>
      </c>
      <c r="Z47" s="145"/>
      <c r="AA47" s="145"/>
    </row>
    <row r="48" spans="1:27" ht="15" customHeight="1">
      <c r="A48" s="317" t="s">
        <v>1027</v>
      </c>
      <c r="B48" s="23">
        <v>494936.297</v>
      </c>
      <c r="C48" s="23">
        <v>515132.0747583199</v>
      </c>
      <c r="D48" s="23">
        <v>568985.0451375194</v>
      </c>
      <c r="E48" s="23">
        <v>560046.8159025173</v>
      </c>
      <c r="F48" s="23">
        <v>20195.777758319862</v>
      </c>
      <c r="G48" s="58"/>
      <c r="H48" s="228">
        <v>4.080480231644813</v>
      </c>
      <c r="I48" s="23">
        <v>-8938.229235002073</v>
      </c>
      <c r="J48" s="58"/>
      <c r="K48" s="319">
        <v>-1.5709075856012649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45">
        <v>87445.86325376015</v>
      </c>
      <c r="S48" s="145">
        <v>0</v>
      </c>
      <c r="T48" s="145">
        <v>23.71273595345985</v>
      </c>
      <c r="U48" s="145">
        <v>84632.85837252147</v>
      </c>
      <c r="V48" s="145">
        <v>0</v>
      </c>
      <c r="W48" s="145">
        <v>16.86472006133476</v>
      </c>
      <c r="Z48" s="145"/>
      <c r="AA48" s="145"/>
    </row>
    <row r="49" spans="1:27" ht="15" customHeight="1" thickBot="1">
      <c r="A49" s="332" t="s">
        <v>1028</v>
      </c>
      <c r="B49" s="381">
        <v>54865.965</v>
      </c>
      <c r="C49" s="381">
        <v>51775.84720309</v>
      </c>
      <c r="D49" s="381">
        <v>50774.759541625695</v>
      </c>
      <c r="E49" s="381">
        <v>50815.13951158422</v>
      </c>
      <c r="F49" s="381">
        <v>-3090.1177969099954</v>
      </c>
      <c r="G49" s="382"/>
      <c r="H49" s="284">
        <v>-5.6321214744149595</v>
      </c>
      <c r="I49" s="381">
        <v>40.37996995852154</v>
      </c>
      <c r="J49" s="382"/>
      <c r="K49" s="383">
        <v>0.07952764389837752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45">
        <v>23727.022377259986</v>
      </c>
      <c r="S49" s="145">
        <v>0</v>
      </c>
      <c r="T49" s="145">
        <v>65.92271761506416</v>
      </c>
      <c r="U49" s="145">
        <v>-6676.509702242824</v>
      </c>
      <c r="V49" s="145">
        <v>0</v>
      </c>
      <c r="W49" s="145">
        <v>-12.174693986610663</v>
      </c>
      <c r="Z49" s="145"/>
      <c r="AA49" s="145"/>
    </row>
    <row r="50" spans="1:11" ht="15" customHeight="1" thickTop="1">
      <c r="A50" s="1343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5" customHeight="1">
      <c r="A51" s="927" t="s">
        <v>3</v>
      </c>
      <c r="B51" s="1280">
        <v>51.30000000000007</v>
      </c>
      <c r="C51" s="927" t="s">
        <v>1</v>
      </c>
      <c r="D51" s="49"/>
      <c r="E51" s="88"/>
      <c r="F51" s="88"/>
      <c r="G51" s="88"/>
      <c r="H51" s="88"/>
      <c r="I51" s="88"/>
      <c r="J51" s="88"/>
      <c r="K51" s="88"/>
    </row>
    <row r="52" spans="1:11" ht="12.75">
      <c r="A52" s="927" t="s">
        <v>4</v>
      </c>
      <c r="B52" s="1280">
        <v>40.46</v>
      </c>
      <c r="C52" s="927" t="s">
        <v>1</v>
      </c>
      <c r="D52" s="17"/>
      <c r="E52" s="15"/>
      <c r="F52" s="15"/>
      <c r="G52" s="15"/>
      <c r="H52" s="15"/>
      <c r="I52" s="15"/>
      <c r="J52" s="15"/>
      <c r="K52" s="15"/>
    </row>
    <row r="53" ht="12.75">
      <c r="A53" s="1344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A1">
      <selection activeCell="A41" sqref="A41:B42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391" t="s">
        <v>1377</v>
      </c>
      <c r="C1" s="1391"/>
      <c r="D1" s="1391"/>
      <c r="E1" s="1391"/>
      <c r="F1" s="1391"/>
      <c r="G1" s="1391"/>
      <c r="H1" s="1391"/>
      <c r="I1" s="1391"/>
      <c r="J1" s="1391"/>
    </row>
    <row r="2" spans="2:10" ht="15.75">
      <c r="B2" s="1416" t="s">
        <v>314</v>
      </c>
      <c r="C2" s="1416"/>
      <c r="D2" s="1416"/>
      <c r="E2" s="1416"/>
      <c r="F2" s="1416"/>
      <c r="G2" s="1416"/>
      <c r="H2" s="1416"/>
      <c r="I2" s="1416"/>
      <c r="J2" s="1416"/>
    </row>
    <row r="3" spans="2:10" ht="13.5" thickBot="1">
      <c r="B3" s="88"/>
      <c r="C3" s="88"/>
      <c r="D3" s="88"/>
      <c r="E3" s="88"/>
      <c r="F3" s="88"/>
      <c r="G3" s="88"/>
      <c r="H3" s="384"/>
      <c r="I3" s="1392" t="s">
        <v>932</v>
      </c>
      <c r="J3" s="1393"/>
    </row>
    <row r="4" spans="2:10" ht="13.5" thickTop="1">
      <c r="B4" s="385"/>
      <c r="C4" s="1394">
        <v>2009</v>
      </c>
      <c r="D4" s="1394">
        <v>2009</v>
      </c>
      <c r="E4" s="1394">
        <v>2010</v>
      </c>
      <c r="F4" s="1394">
        <v>2010</v>
      </c>
      <c r="G4" s="1396" t="s">
        <v>237</v>
      </c>
      <c r="H4" s="1397"/>
      <c r="I4" s="1397"/>
      <c r="J4" s="1398"/>
    </row>
    <row r="5" spans="2:10" ht="12.75">
      <c r="B5" s="386"/>
      <c r="C5" s="1395"/>
      <c r="D5" s="1395"/>
      <c r="E5" s="1395"/>
      <c r="F5" s="1395"/>
      <c r="G5" s="1399" t="s">
        <v>95</v>
      </c>
      <c r="H5" s="1375"/>
      <c r="I5" s="1399" t="s">
        <v>1652</v>
      </c>
      <c r="J5" s="1376"/>
    </row>
    <row r="6" spans="2:10" ht="12.75">
      <c r="B6" s="387" t="s">
        <v>1185</v>
      </c>
      <c r="C6" s="388" t="s">
        <v>1612</v>
      </c>
      <c r="D6" s="388" t="s">
        <v>1610</v>
      </c>
      <c r="E6" s="388" t="s">
        <v>995</v>
      </c>
      <c r="F6" s="388" t="s">
        <v>236</v>
      </c>
      <c r="G6" s="389" t="s">
        <v>931</v>
      </c>
      <c r="H6" s="390" t="s">
        <v>900</v>
      </c>
      <c r="I6" s="389" t="s">
        <v>931</v>
      </c>
      <c r="J6" s="391" t="s">
        <v>900</v>
      </c>
    </row>
    <row r="7" spans="2:12" ht="15" customHeight="1">
      <c r="B7" s="392" t="s">
        <v>872</v>
      </c>
      <c r="C7" s="393">
        <v>54804.8370197</v>
      </c>
      <c r="D7" s="393">
        <v>50936.74431970001</v>
      </c>
      <c r="E7" s="393">
        <v>50774.73510725476</v>
      </c>
      <c r="F7" s="393">
        <v>50891.69352659422</v>
      </c>
      <c r="G7" s="394">
        <v>-3868.0926999999865</v>
      </c>
      <c r="H7" s="395">
        <v>-7.057940339480568</v>
      </c>
      <c r="I7" s="394">
        <v>116.95841933946213</v>
      </c>
      <c r="J7" s="396">
        <v>0.2303476701402839</v>
      </c>
      <c r="L7" s="38"/>
    </row>
    <row r="8" spans="2:12" ht="15" customHeight="1">
      <c r="B8" s="392" t="s">
        <v>274</v>
      </c>
      <c r="C8" s="393">
        <v>1368.6929999999998</v>
      </c>
      <c r="D8" s="393">
        <v>1114.245</v>
      </c>
      <c r="E8" s="393">
        <v>1129.0768704</v>
      </c>
      <c r="F8" s="393">
        <v>1104.54547523</v>
      </c>
      <c r="G8" s="397">
        <v>-254.44799999999987</v>
      </c>
      <c r="H8" s="398">
        <v>-18.590582402335652</v>
      </c>
      <c r="I8" s="397">
        <v>-24.531395169999996</v>
      </c>
      <c r="J8" s="399">
        <v>-2.172694863664085</v>
      </c>
      <c r="L8" s="38"/>
    </row>
    <row r="9" spans="2:12" ht="15" customHeight="1">
      <c r="B9" s="400" t="s">
        <v>873</v>
      </c>
      <c r="C9" s="394">
        <v>85460.243</v>
      </c>
      <c r="D9" s="394">
        <v>84167.20099999999</v>
      </c>
      <c r="E9" s="394">
        <v>90928.12371294541</v>
      </c>
      <c r="F9" s="394">
        <v>86877.68144917</v>
      </c>
      <c r="G9" s="393">
        <v>-1293.0420000000158</v>
      </c>
      <c r="H9" s="401">
        <v>-1.513033376233222</v>
      </c>
      <c r="I9" s="393">
        <v>-4050.4422637754033</v>
      </c>
      <c r="J9" s="402">
        <v>-4.454553880999904</v>
      </c>
      <c r="L9" s="38"/>
    </row>
    <row r="10" spans="2:12" ht="15" customHeight="1">
      <c r="B10" s="392" t="s">
        <v>874</v>
      </c>
      <c r="C10" s="393">
        <v>25452.386000000006</v>
      </c>
      <c r="D10" s="393">
        <v>24622.783999999992</v>
      </c>
      <c r="E10" s="393">
        <v>32145.538985962834</v>
      </c>
      <c r="F10" s="393">
        <v>28722.687809340005</v>
      </c>
      <c r="G10" s="393">
        <v>-829.6020000000135</v>
      </c>
      <c r="H10" s="401">
        <v>-3.2594272301229967</v>
      </c>
      <c r="I10" s="393">
        <v>-3422.8511766228294</v>
      </c>
      <c r="J10" s="402">
        <v>-10.647981911634782</v>
      </c>
      <c r="L10" s="38"/>
    </row>
    <row r="11" spans="2:12" ht="15" customHeight="1">
      <c r="B11" s="392" t="s">
        <v>875</v>
      </c>
      <c r="C11" s="393">
        <v>54016.719</v>
      </c>
      <c r="D11" s="393">
        <v>55200.195</v>
      </c>
      <c r="E11" s="393">
        <v>54428.510431352595</v>
      </c>
      <c r="F11" s="393">
        <v>54689.152731279995</v>
      </c>
      <c r="G11" s="393">
        <v>1183.4760000000024</v>
      </c>
      <c r="H11" s="401">
        <v>2.190943881652646</v>
      </c>
      <c r="I11" s="393">
        <v>260.6422999274</v>
      </c>
      <c r="J11" s="402">
        <v>0.4788709039835519</v>
      </c>
      <c r="L11" s="38"/>
    </row>
    <row r="12" spans="2:12" ht="15" customHeight="1">
      <c r="B12" s="392" t="s">
        <v>876</v>
      </c>
      <c r="C12" s="393">
        <v>16582.794</v>
      </c>
      <c r="D12" s="393">
        <v>18961.511</v>
      </c>
      <c r="E12" s="393">
        <v>19492.665947152593</v>
      </c>
      <c r="F12" s="393">
        <v>19399.98960549</v>
      </c>
      <c r="G12" s="393">
        <v>2378.716999999997</v>
      </c>
      <c r="H12" s="401">
        <v>14.344488630806104</v>
      </c>
      <c r="I12" s="393">
        <v>-92.6763416625945</v>
      </c>
      <c r="J12" s="402">
        <v>-0.4754421068613873</v>
      </c>
      <c r="L12" s="38"/>
    </row>
    <row r="13" spans="2:12" ht="15" customHeight="1">
      <c r="B13" s="392" t="s">
        <v>877</v>
      </c>
      <c r="C13" s="393">
        <v>18644.785</v>
      </c>
      <c r="D13" s="393">
        <v>21647.43</v>
      </c>
      <c r="E13" s="393">
        <v>19886.651507420003</v>
      </c>
      <c r="F13" s="393">
        <v>20748.9003622</v>
      </c>
      <c r="G13" s="393">
        <v>3002.6450000000004</v>
      </c>
      <c r="H13" s="401">
        <v>16.104476399164703</v>
      </c>
      <c r="I13" s="393">
        <v>862.2488547799949</v>
      </c>
      <c r="J13" s="402">
        <v>4.3358171910352885</v>
      </c>
      <c r="L13" s="38"/>
    </row>
    <row r="14" spans="2:12" ht="15" customHeight="1">
      <c r="B14" s="392" t="s">
        <v>878</v>
      </c>
      <c r="C14" s="393">
        <v>10805.367000000002</v>
      </c>
      <c r="D14" s="393">
        <v>6247.159</v>
      </c>
      <c r="E14" s="393">
        <v>7205.25405352</v>
      </c>
      <c r="F14" s="393">
        <v>7069.843646859999</v>
      </c>
      <c r="G14" s="393">
        <v>-4558.208000000002</v>
      </c>
      <c r="H14" s="401">
        <v>-42.184666194123736</v>
      </c>
      <c r="I14" s="393">
        <v>-135.41040666000026</v>
      </c>
      <c r="J14" s="402">
        <v>-1.8793286906219207</v>
      </c>
      <c r="L14" s="38"/>
    </row>
    <row r="15" spans="2:12" ht="15" customHeight="1">
      <c r="B15" s="392" t="s">
        <v>879</v>
      </c>
      <c r="C15" s="393">
        <v>7983.772999999999</v>
      </c>
      <c r="D15" s="393">
        <v>8344.095000000001</v>
      </c>
      <c r="E15" s="393">
        <v>7843.938923259999</v>
      </c>
      <c r="F15" s="393">
        <v>7470.41911673</v>
      </c>
      <c r="G15" s="393">
        <v>360.32200000000194</v>
      </c>
      <c r="H15" s="401">
        <v>4.513179420306689</v>
      </c>
      <c r="I15" s="393">
        <v>-373.5198065299992</v>
      </c>
      <c r="J15" s="402">
        <v>-4.761890807466431</v>
      </c>
      <c r="L15" s="38"/>
    </row>
    <row r="16" spans="2:12" ht="15" customHeight="1">
      <c r="B16" s="403" t="s">
        <v>880</v>
      </c>
      <c r="C16" s="397">
        <v>5064.507</v>
      </c>
      <c r="D16" s="397">
        <v>3854.5429999999997</v>
      </c>
      <c r="E16" s="397">
        <v>4354.07429563</v>
      </c>
      <c r="F16" s="397">
        <v>3465.8409085499998</v>
      </c>
      <c r="G16" s="397">
        <v>-1209.964</v>
      </c>
      <c r="H16" s="398">
        <v>-23.891051981959944</v>
      </c>
      <c r="I16" s="397">
        <v>-888.2333870800003</v>
      </c>
      <c r="J16" s="399">
        <v>-20.400051234116113</v>
      </c>
      <c r="L16" s="38"/>
    </row>
    <row r="17" spans="2:12" ht="15" customHeight="1">
      <c r="B17" s="392" t="s">
        <v>881</v>
      </c>
      <c r="C17" s="394">
        <v>38993.29</v>
      </c>
      <c r="D17" s="394">
        <v>38944.422</v>
      </c>
      <c r="E17" s="394">
        <v>44828.1826996335</v>
      </c>
      <c r="F17" s="394">
        <v>41725.899908161</v>
      </c>
      <c r="G17" s="393">
        <v>-48.86800000000221</v>
      </c>
      <c r="H17" s="401">
        <v>-0.12532412627916806</v>
      </c>
      <c r="I17" s="393">
        <v>-3102.2827914724985</v>
      </c>
      <c r="J17" s="402">
        <v>-6.9203849111149935</v>
      </c>
      <c r="L17" s="38"/>
    </row>
    <row r="18" spans="2:12" ht="15" customHeight="1">
      <c r="B18" s="392" t="s">
        <v>882</v>
      </c>
      <c r="C18" s="393">
        <v>36186.736999999994</v>
      </c>
      <c r="D18" s="393">
        <v>41376.043000000005</v>
      </c>
      <c r="E18" s="393">
        <v>60318.03601680518</v>
      </c>
      <c r="F18" s="393">
        <v>65532.899929878375</v>
      </c>
      <c r="G18" s="393">
        <v>5189.306000000011</v>
      </c>
      <c r="H18" s="401">
        <v>14.34035348365345</v>
      </c>
      <c r="I18" s="393">
        <v>5214.863913073197</v>
      </c>
      <c r="J18" s="402">
        <v>8.645612916873299</v>
      </c>
      <c r="L18" s="38"/>
    </row>
    <row r="19" spans="2:12" ht="15" customHeight="1">
      <c r="B19" s="392" t="s">
        <v>884</v>
      </c>
      <c r="C19" s="393">
        <v>12406.536</v>
      </c>
      <c r="D19" s="393">
        <v>7387.767</v>
      </c>
      <c r="E19" s="393">
        <v>9967.060927409002</v>
      </c>
      <c r="F19" s="393">
        <v>6619.280517410001</v>
      </c>
      <c r="G19" s="393">
        <v>-5018.769</v>
      </c>
      <c r="H19" s="401">
        <v>-40.452621102296405</v>
      </c>
      <c r="I19" s="393">
        <v>-3347.7804099990008</v>
      </c>
      <c r="J19" s="402">
        <v>-33.58844131064499</v>
      </c>
      <c r="L19" s="38"/>
    </row>
    <row r="20" spans="2:12" ht="15" customHeight="1">
      <c r="B20" s="392" t="s">
        <v>885</v>
      </c>
      <c r="C20" s="393">
        <v>18845.015000000007</v>
      </c>
      <c r="D20" s="393">
        <v>21859.44</v>
      </c>
      <c r="E20" s="393">
        <v>25409.131607160987</v>
      </c>
      <c r="F20" s="393">
        <v>23012.780179309997</v>
      </c>
      <c r="G20" s="393">
        <v>3014.424999999992</v>
      </c>
      <c r="H20" s="401">
        <v>15.995874771126427</v>
      </c>
      <c r="I20" s="393">
        <v>-2396.35142785099</v>
      </c>
      <c r="J20" s="402">
        <v>-9.431063858851568</v>
      </c>
      <c r="L20" s="38"/>
    </row>
    <row r="21" spans="2:12" ht="15" customHeight="1">
      <c r="B21" s="392" t="s">
        <v>886</v>
      </c>
      <c r="C21" s="393">
        <v>300013.2819999999</v>
      </c>
      <c r="D21" s="393">
        <v>310546.81100000005</v>
      </c>
      <c r="E21" s="393">
        <v>327101.1500845443</v>
      </c>
      <c r="F21" s="393">
        <v>326780.1160332878</v>
      </c>
      <c r="G21" s="393">
        <v>10533.529000000155</v>
      </c>
      <c r="H21" s="401">
        <v>3.511020888735239</v>
      </c>
      <c r="I21" s="393">
        <v>-321.03405125654535</v>
      </c>
      <c r="J21" s="402">
        <v>-0.09814519183853959</v>
      </c>
      <c r="L21" s="38"/>
    </row>
    <row r="22" spans="2:12" ht="15" customHeight="1">
      <c r="B22" s="392" t="s">
        <v>887</v>
      </c>
      <c r="C22" s="393">
        <v>9673.6941</v>
      </c>
      <c r="D22" s="393">
        <v>12391.0221</v>
      </c>
      <c r="E22" s="393">
        <v>19234.728013509997</v>
      </c>
      <c r="F22" s="393">
        <v>15696.520423159996</v>
      </c>
      <c r="G22" s="397">
        <v>2717.3279999999995</v>
      </c>
      <c r="H22" s="398">
        <v>28.089868998441858</v>
      </c>
      <c r="I22" s="397">
        <v>-3538.207590350001</v>
      </c>
      <c r="J22" s="399">
        <v>-18.39489275785367</v>
      </c>
      <c r="L22" s="38"/>
    </row>
    <row r="23" spans="2:12" ht="15" customHeight="1" thickBot="1">
      <c r="B23" s="404" t="s">
        <v>1285</v>
      </c>
      <c r="C23" s="405">
        <v>557752.3271196999</v>
      </c>
      <c r="D23" s="405">
        <v>568723.6954197</v>
      </c>
      <c r="E23" s="405">
        <v>629690.2250396631</v>
      </c>
      <c r="F23" s="405">
        <v>618241.4174422014</v>
      </c>
      <c r="G23" s="1281">
        <v>10971.36830000009</v>
      </c>
      <c r="H23" s="1282">
        <v>1.9670681351806374</v>
      </c>
      <c r="I23" s="1281">
        <v>-11448.807597461739</v>
      </c>
      <c r="J23" s="1283">
        <v>-1.8181650504008693</v>
      </c>
      <c r="L23" s="38"/>
    </row>
    <row r="24" spans="2:10" ht="13.5" thickTop="1">
      <c r="B24" s="91"/>
      <c r="C24" s="406"/>
      <c r="D24" s="406"/>
      <c r="E24" s="406"/>
      <c r="F24" s="406"/>
      <c r="G24" s="406"/>
      <c r="H24" s="407"/>
      <c r="I24" s="406"/>
      <c r="J24" s="408"/>
    </row>
    <row r="25" spans="2:10" ht="12.75">
      <c r="B25" s="409" t="s">
        <v>998</v>
      </c>
      <c r="C25" s="409"/>
      <c r="D25" s="409"/>
      <c r="E25" s="409"/>
      <c r="F25" s="409"/>
      <c r="G25" s="409"/>
      <c r="H25" s="409"/>
      <c r="I25" s="406"/>
      <c r="J25" s="408"/>
    </row>
    <row r="26" spans="2:10" ht="12.75">
      <c r="B26" s="88" t="s">
        <v>1600</v>
      </c>
      <c r="C26" s="88"/>
      <c r="D26" s="88"/>
      <c r="E26" s="88"/>
      <c r="F26" s="88"/>
      <c r="G26" s="88"/>
      <c r="H26" s="88"/>
      <c r="I26" s="406"/>
      <c r="J26" s="408"/>
    </row>
    <row r="27" spans="2:10" ht="12.75">
      <c r="B27" s="151"/>
      <c r="C27" s="88"/>
      <c r="D27" s="88"/>
      <c r="E27" s="88"/>
      <c r="F27" s="88"/>
      <c r="G27" s="88"/>
      <c r="H27" s="384"/>
      <c r="I27" s="88"/>
      <c r="J27" s="408"/>
    </row>
    <row r="28" spans="2:10" ht="12.75">
      <c r="B28" s="88"/>
      <c r="C28" s="88"/>
      <c r="D28" s="88"/>
      <c r="E28" s="88"/>
      <c r="F28" s="88"/>
      <c r="G28" s="88"/>
      <c r="H28" s="384"/>
      <c r="I28" s="88"/>
      <c r="J28" s="408"/>
    </row>
    <row r="29" spans="2:10" ht="12.75">
      <c r="B29" s="151"/>
      <c r="C29" s="88"/>
      <c r="D29" s="88"/>
      <c r="E29" s="88"/>
      <c r="F29" s="88"/>
      <c r="G29" s="88"/>
      <c r="H29" s="384"/>
      <c r="I29" s="88"/>
      <c r="J29" s="408"/>
    </row>
    <row r="30" spans="2:10" ht="12.75">
      <c r="B30" s="88"/>
      <c r="C30" s="88"/>
      <c r="D30" s="88"/>
      <c r="E30" s="88"/>
      <c r="F30" s="88"/>
      <c r="G30" s="88"/>
      <c r="H30" s="384"/>
      <c r="I30" s="88"/>
      <c r="J30" s="408"/>
    </row>
    <row r="31" spans="2:10" ht="12.75">
      <c r="B31" s="88"/>
      <c r="C31" s="88"/>
      <c r="D31" s="88"/>
      <c r="E31" s="88"/>
      <c r="F31" s="88"/>
      <c r="G31" s="88"/>
      <c r="H31" s="384"/>
      <c r="I31" s="88"/>
      <c r="J31" s="408"/>
    </row>
    <row r="32" spans="2:10" ht="12.75">
      <c r="B32" s="409"/>
      <c r="C32" s="409"/>
      <c r="D32" s="409"/>
      <c r="E32" s="409"/>
      <c r="F32" s="409"/>
      <c r="G32" s="409"/>
      <c r="H32" s="410"/>
      <c r="I32" s="409"/>
      <c r="J32" s="411"/>
    </row>
    <row r="33" spans="2:10" ht="12.75">
      <c r="B33" s="88"/>
      <c r="C33" s="88"/>
      <c r="D33" s="88"/>
      <c r="E33" s="88"/>
      <c r="F33" s="88"/>
      <c r="G33" s="88"/>
      <c r="H33" s="384"/>
      <c r="I33" s="88"/>
      <c r="J33" s="408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3" sqref="A3"/>
    </sheetView>
  </sheetViews>
  <sheetFormatPr defaultColWidth="9.140625" defaultRowHeight="12.75"/>
  <cols>
    <col min="1" max="1" width="49.28125" style="15" bestFit="1" customWidth="1"/>
    <col min="2" max="5" width="7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140625" style="15" customWidth="1"/>
    <col min="15" max="15" width="8.421875" style="15" bestFit="1" customWidth="1"/>
    <col min="16" max="16" width="7.140625" style="15" bestFit="1" customWidth="1"/>
    <col min="17" max="16384" width="9.140625" style="15" customWidth="1"/>
  </cols>
  <sheetData>
    <row r="1" spans="1:9" ht="12.75">
      <c r="A1" s="1383" t="s">
        <v>1378</v>
      </c>
      <c r="B1" s="1383"/>
      <c r="C1" s="1383"/>
      <c r="D1" s="1383"/>
      <c r="E1" s="1383"/>
      <c r="F1" s="1383"/>
      <c r="G1" s="1383"/>
      <c r="H1" s="1383"/>
      <c r="I1" s="1383"/>
    </row>
    <row r="2" spans="1:9" ht="15.75">
      <c r="A2" s="1384" t="s">
        <v>316</v>
      </c>
      <c r="B2" s="1384"/>
      <c r="C2" s="1384"/>
      <c r="D2" s="1384"/>
      <c r="E2" s="1384"/>
      <c r="F2" s="1384"/>
      <c r="G2" s="1384"/>
      <c r="H2" s="1384"/>
      <c r="I2" s="1384"/>
    </row>
    <row r="3" spans="1:19" ht="13.5" thickBot="1">
      <c r="A3" s="118"/>
      <c r="B3" s="118"/>
      <c r="C3" s="118"/>
      <c r="D3" s="118"/>
      <c r="E3" s="118"/>
      <c r="F3" s="118"/>
      <c r="G3" s="118"/>
      <c r="H3" s="52"/>
      <c r="I3" s="242" t="s">
        <v>368</v>
      </c>
      <c r="S3" s="242" t="s">
        <v>368</v>
      </c>
    </row>
    <row r="4" spans="1:19" ht="13.5" thickTop="1">
      <c r="A4" s="412"/>
      <c r="B4" s="440">
        <v>2009</v>
      </c>
      <c r="C4" s="440">
        <v>2009</v>
      </c>
      <c r="D4" s="440">
        <v>2010</v>
      </c>
      <c r="E4" s="440">
        <v>2010</v>
      </c>
      <c r="F4" s="1377" t="s">
        <v>237</v>
      </c>
      <c r="G4" s="1378"/>
      <c r="H4" s="1378"/>
      <c r="I4" s="1379"/>
      <c r="K4" s="412"/>
      <c r="L4" s="440">
        <v>2009</v>
      </c>
      <c r="M4" s="440">
        <v>2009</v>
      </c>
      <c r="N4" s="440">
        <v>2010</v>
      </c>
      <c r="O4" s="440">
        <v>2010</v>
      </c>
      <c r="P4" s="1377" t="s">
        <v>237</v>
      </c>
      <c r="Q4" s="1378"/>
      <c r="R4" s="1378"/>
      <c r="S4" s="1379"/>
    </row>
    <row r="5" spans="1:19" ht="12.75">
      <c r="A5" s="413" t="s">
        <v>752</v>
      </c>
      <c r="B5" s="233" t="s">
        <v>1612</v>
      </c>
      <c r="C5" s="233" t="s">
        <v>1610</v>
      </c>
      <c r="D5" s="233" t="s">
        <v>995</v>
      </c>
      <c r="E5" s="233" t="s">
        <v>236</v>
      </c>
      <c r="F5" s="1380" t="s">
        <v>95</v>
      </c>
      <c r="G5" s="1381"/>
      <c r="H5" s="1380" t="s">
        <v>1652</v>
      </c>
      <c r="I5" s="1382"/>
      <c r="K5" s="413" t="s">
        <v>752</v>
      </c>
      <c r="L5" s="233" t="s">
        <v>1612</v>
      </c>
      <c r="M5" s="233" t="s">
        <v>1610</v>
      </c>
      <c r="N5" s="233" t="s">
        <v>995</v>
      </c>
      <c r="O5" s="233" t="s">
        <v>236</v>
      </c>
      <c r="P5" s="1380" t="s">
        <v>95</v>
      </c>
      <c r="Q5" s="1381"/>
      <c r="R5" s="1380" t="s">
        <v>1652</v>
      </c>
      <c r="S5" s="1382"/>
    </row>
    <row r="6" spans="1:19" ht="12.75">
      <c r="A6" s="414"/>
      <c r="B6" s="257"/>
      <c r="C6" s="257"/>
      <c r="D6" s="257"/>
      <c r="E6" s="89"/>
      <c r="F6" s="247" t="s">
        <v>931</v>
      </c>
      <c r="G6" s="247" t="s">
        <v>997</v>
      </c>
      <c r="H6" s="247" t="s">
        <v>931</v>
      </c>
      <c r="I6" s="415" t="s">
        <v>997</v>
      </c>
      <c r="K6" s="414"/>
      <c r="L6" s="257"/>
      <c r="M6" s="257"/>
      <c r="N6" s="257"/>
      <c r="O6" s="89"/>
      <c r="P6" s="247" t="s">
        <v>931</v>
      </c>
      <c r="Q6" s="247" t="s">
        <v>997</v>
      </c>
      <c r="R6" s="247" t="s">
        <v>931</v>
      </c>
      <c r="S6" s="415" t="s">
        <v>997</v>
      </c>
    </row>
    <row r="7" spans="1:19" ht="15" customHeight="1">
      <c r="A7" s="416" t="s">
        <v>753</v>
      </c>
      <c r="B7" s="140">
        <v>13376.255219329998</v>
      </c>
      <c r="C7" s="140">
        <v>13650.07530429</v>
      </c>
      <c r="D7" s="140">
        <v>14290.870771449143</v>
      </c>
      <c r="E7" s="417">
        <v>14730.980647919143</v>
      </c>
      <c r="F7" s="417">
        <v>273.8200849600016</v>
      </c>
      <c r="G7" s="417">
        <v>2.0470608587394836</v>
      </c>
      <c r="H7" s="417">
        <v>440.10987647</v>
      </c>
      <c r="I7" s="418">
        <v>3.07965752058488</v>
      </c>
      <c r="K7" s="416" t="s">
        <v>809</v>
      </c>
      <c r="L7" s="140">
        <v>6977.660469810001</v>
      </c>
      <c r="M7" s="140">
        <v>7318.431957440002</v>
      </c>
      <c r="N7" s="140">
        <v>10546.397792374953</v>
      </c>
      <c r="O7" s="238">
        <v>10916.20744802495</v>
      </c>
      <c r="P7" s="238">
        <v>340.7714876300015</v>
      </c>
      <c r="Q7" s="238">
        <v>4.8837499202548695</v>
      </c>
      <c r="R7" s="238">
        <v>369.8096556499968</v>
      </c>
      <c r="S7" s="434">
        <v>3.5065020581469932</v>
      </c>
    </row>
    <row r="8" spans="1:19" ht="15" customHeight="1">
      <c r="A8" s="419" t="s">
        <v>754</v>
      </c>
      <c r="B8" s="420">
        <v>746.10944347</v>
      </c>
      <c r="C8" s="420">
        <v>832.2648207599998</v>
      </c>
      <c r="D8" s="420">
        <v>741.6803736830632</v>
      </c>
      <c r="E8" s="421">
        <v>897.974198673063</v>
      </c>
      <c r="F8" s="421">
        <v>86.15537728999982</v>
      </c>
      <c r="G8" s="421">
        <v>11.547284120853513</v>
      </c>
      <c r="H8" s="421">
        <v>156.29382498999985</v>
      </c>
      <c r="I8" s="422">
        <v>21.072935261030345</v>
      </c>
      <c r="K8" s="419" t="s">
        <v>810</v>
      </c>
      <c r="L8" s="420">
        <v>6234.48889921</v>
      </c>
      <c r="M8" s="420">
        <v>6458.287385440002</v>
      </c>
      <c r="N8" s="420">
        <v>7226.027425065235</v>
      </c>
      <c r="O8" s="215">
        <v>6908.250713935233</v>
      </c>
      <c r="P8" s="215">
        <v>223.7984862300018</v>
      </c>
      <c r="Q8" s="215">
        <v>3.5896845731549907</v>
      </c>
      <c r="R8" s="215">
        <v>-317.7767111300018</v>
      </c>
      <c r="S8" s="425">
        <v>-4.397668212934204</v>
      </c>
    </row>
    <row r="9" spans="1:19" ht="15" customHeight="1">
      <c r="A9" s="423" t="s">
        <v>755</v>
      </c>
      <c r="B9" s="424">
        <v>721.41223423</v>
      </c>
      <c r="C9" s="424">
        <v>765.00936762</v>
      </c>
      <c r="D9" s="424">
        <v>885.7339237749632</v>
      </c>
      <c r="E9" s="215">
        <v>886.2407271749631</v>
      </c>
      <c r="F9" s="215">
        <v>43.59713339000007</v>
      </c>
      <c r="G9" s="215">
        <v>6.043303858927969</v>
      </c>
      <c r="H9" s="215">
        <v>0.506803399999967</v>
      </c>
      <c r="I9" s="425">
        <v>0.05721847006152715</v>
      </c>
      <c r="K9" s="423" t="s">
        <v>811</v>
      </c>
      <c r="L9" s="424">
        <v>0</v>
      </c>
      <c r="M9" s="424">
        <v>0</v>
      </c>
      <c r="N9" s="424">
        <v>136.14212250995706</v>
      </c>
      <c r="O9" s="215">
        <v>141.01995015995706</v>
      </c>
      <c r="P9" s="215">
        <v>0</v>
      </c>
      <c r="Q9" s="1008" t="s">
        <v>65</v>
      </c>
      <c r="R9" s="215">
        <v>4.87782765</v>
      </c>
      <c r="S9" s="425">
        <v>3.582893787808582</v>
      </c>
    </row>
    <row r="10" spans="1:19" ht="15" customHeight="1">
      <c r="A10" s="423" t="s">
        <v>756</v>
      </c>
      <c r="B10" s="424">
        <v>769.22578507</v>
      </c>
      <c r="C10" s="424">
        <v>742.3078713799999</v>
      </c>
      <c r="D10" s="424">
        <v>893.5025933312778</v>
      </c>
      <c r="E10" s="215">
        <v>1021.9298392512777</v>
      </c>
      <c r="F10" s="215">
        <v>-26.91791369000009</v>
      </c>
      <c r="G10" s="215">
        <v>-3.4993514534293135</v>
      </c>
      <c r="H10" s="215">
        <v>128.4272459199999</v>
      </c>
      <c r="I10" s="425">
        <v>14.373460903026592</v>
      </c>
      <c r="K10" s="423" t="s">
        <v>812</v>
      </c>
      <c r="L10" s="424">
        <v>451.44644139</v>
      </c>
      <c r="M10" s="424">
        <v>501.73040189000005</v>
      </c>
      <c r="N10" s="424">
        <v>1744.399445865384</v>
      </c>
      <c r="O10" s="215">
        <v>2489.043180785384</v>
      </c>
      <c r="P10" s="215">
        <v>50.283960500000035</v>
      </c>
      <c r="Q10" s="215">
        <v>11.138411091507582</v>
      </c>
      <c r="R10" s="215">
        <v>744.6437349199998</v>
      </c>
      <c r="S10" s="425">
        <v>42.6876846748015</v>
      </c>
    </row>
    <row r="11" spans="1:19" ht="15" customHeight="1">
      <c r="A11" s="423" t="s">
        <v>757</v>
      </c>
      <c r="B11" s="424">
        <v>56.1373872</v>
      </c>
      <c r="C11" s="424">
        <v>95.92481434999999</v>
      </c>
      <c r="D11" s="424">
        <v>157.0946017</v>
      </c>
      <c r="E11" s="215">
        <v>115.1896017</v>
      </c>
      <c r="F11" s="215">
        <v>39.78742714999999</v>
      </c>
      <c r="G11" s="215">
        <v>70.87509614270041</v>
      </c>
      <c r="H11" s="215">
        <v>-41.905</v>
      </c>
      <c r="I11" s="425">
        <v>-26.67500954617462</v>
      </c>
      <c r="K11" s="423" t="s">
        <v>813</v>
      </c>
      <c r="L11" s="424">
        <v>291.72512921</v>
      </c>
      <c r="M11" s="424">
        <v>358.41417011</v>
      </c>
      <c r="N11" s="424">
        <v>1439.828798934378</v>
      </c>
      <c r="O11" s="215">
        <v>1377.8936031443777</v>
      </c>
      <c r="P11" s="215">
        <v>66.68904090000001</v>
      </c>
      <c r="Q11" s="215">
        <v>22.860231849273955</v>
      </c>
      <c r="R11" s="215">
        <v>-61.93519579000031</v>
      </c>
      <c r="S11" s="425">
        <v>-4.301566674860147</v>
      </c>
    </row>
    <row r="12" spans="1:19" ht="15" customHeight="1">
      <c r="A12" s="426" t="s">
        <v>758</v>
      </c>
      <c r="B12" s="427">
        <v>11083.370369359998</v>
      </c>
      <c r="C12" s="427">
        <v>11214.568430180003</v>
      </c>
      <c r="D12" s="427">
        <v>11612.85927895984</v>
      </c>
      <c r="E12" s="215">
        <v>11809.64628111984</v>
      </c>
      <c r="F12" s="215">
        <v>131.19806082000468</v>
      </c>
      <c r="G12" s="215">
        <v>1.1837379465609306</v>
      </c>
      <c r="H12" s="215">
        <v>196.78700215999925</v>
      </c>
      <c r="I12" s="425">
        <v>1.6945611535699707</v>
      </c>
      <c r="K12" s="416" t="s">
        <v>814</v>
      </c>
      <c r="L12" s="140">
        <v>18432.814599690002</v>
      </c>
      <c r="M12" s="140">
        <v>19496.7520847</v>
      </c>
      <c r="N12" s="140">
        <v>22276.011788368305</v>
      </c>
      <c r="O12" s="238">
        <v>20001.078254916305</v>
      </c>
      <c r="P12" s="238">
        <v>1063.9374850099994</v>
      </c>
      <c r="Q12" s="238">
        <v>5.771975187272227</v>
      </c>
      <c r="R12" s="238">
        <v>-2274.933533452</v>
      </c>
      <c r="S12" s="434">
        <v>-10.212481278358295</v>
      </c>
    </row>
    <row r="13" spans="1:19" ht="15" customHeight="1">
      <c r="A13" s="416" t="s">
        <v>759</v>
      </c>
      <c r="B13" s="140">
        <v>1709.3661756</v>
      </c>
      <c r="C13" s="140">
        <v>1722.2512345599996</v>
      </c>
      <c r="D13" s="140">
        <v>2019.7545935820049</v>
      </c>
      <c r="E13" s="428">
        <v>2280.3997966420047</v>
      </c>
      <c r="F13" s="428">
        <v>12.885058959999697</v>
      </c>
      <c r="G13" s="428">
        <v>0.7537916184328936</v>
      </c>
      <c r="H13" s="428">
        <v>260.64520305999986</v>
      </c>
      <c r="I13" s="429">
        <v>12.90479565627572</v>
      </c>
      <c r="K13" s="423" t="s">
        <v>815</v>
      </c>
      <c r="L13" s="424">
        <v>3818.9523247999996</v>
      </c>
      <c r="M13" s="424">
        <v>4031.521829440001</v>
      </c>
      <c r="N13" s="424">
        <v>4318.397210327535</v>
      </c>
      <c r="O13" s="215">
        <v>4114.250071827536</v>
      </c>
      <c r="P13" s="215">
        <v>212.56950464000147</v>
      </c>
      <c r="Q13" s="215">
        <v>5.566173299928112</v>
      </c>
      <c r="R13" s="215">
        <v>-204.14713849999862</v>
      </c>
      <c r="S13" s="425">
        <v>-4.727382141035489</v>
      </c>
    </row>
    <row r="14" spans="1:19" ht="15" customHeight="1">
      <c r="A14" s="419" t="s">
        <v>760</v>
      </c>
      <c r="B14" s="420">
        <v>1062.3656139199998</v>
      </c>
      <c r="C14" s="420">
        <v>1063.61758838</v>
      </c>
      <c r="D14" s="420">
        <v>1075.4058550534974</v>
      </c>
      <c r="E14" s="215">
        <v>1360.7082988534971</v>
      </c>
      <c r="F14" s="215">
        <v>1.2519744600001559</v>
      </c>
      <c r="G14" s="215">
        <v>0.11784779586196531</v>
      </c>
      <c r="H14" s="215">
        <v>285.30244379999976</v>
      </c>
      <c r="I14" s="425">
        <v>26.529746184598096</v>
      </c>
      <c r="K14" s="423" t="s">
        <v>816</v>
      </c>
      <c r="L14" s="424">
        <v>2504.6424484299996</v>
      </c>
      <c r="M14" s="424">
        <v>2604.807010970001</v>
      </c>
      <c r="N14" s="424">
        <v>3787.7683331314693</v>
      </c>
      <c r="O14" s="215">
        <v>3690.075320671469</v>
      </c>
      <c r="P14" s="215">
        <v>100.1645625400015</v>
      </c>
      <c r="Q14" s="215">
        <v>3.99915615112202</v>
      </c>
      <c r="R14" s="215">
        <v>-97.69301246000032</v>
      </c>
      <c r="S14" s="425">
        <v>-2.579170737700169</v>
      </c>
    </row>
    <row r="15" spans="1:19" ht="15" customHeight="1">
      <c r="A15" s="423" t="s">
        <v>761</v>
      </c>
      <c r="B15" s="424">
        <v>54.034304320000004</v>
      </c>
      <c r="C15" s="424">
        <v>56.42293013</v>
      </c>
      <c r="D15" s="424">
        <v>46.32226246</v>
      </c>
      <c r="E15" s="215">
        <v>44.33588673999999</v>
      </c>
      <c r="F15" s="215">
        <v>2.3886258099999935</v>
      </c>
      <c r="G15" s="215">
        <v>4.420572893571758</v>
      </c>
      <c r="H15" s="215">
        <v>-1.9863757200000052</v>
      </c>
      <c r="I15" s="425">
        <v>-4.2881664549853795</v>
      </c>
      <c r="K15" s="423" t="s">
        <v>817</v>
      </c>
      <c r="L15" s="424">
        <v>90.63437810999999</v>
      </c>
      <c r="M15" s="424">
        <v>9.65893366</v>
      </c>
      <c r="N15" s="424">
        <v>2.46973165</v>
      </c>
      <c r="O15" s="215">
        <v>1.779</v>
      </c>
      <c r="P15" s="215">
        <v>-80.97544444999998</v>
      </c>
      <c r="Q15" s="215">
        <v>-89.34296912339678</v>
      </c>
      <c r="R15" s="215">
        <v>-0.69073165</v>
      </c>
      <c r="S15" s="425">
        <v>-27.9678826644992</v>
      </c>
    </row>
    <row r="16" spans="1:19" ht="15" customHeight="1">
      <c r="A16" s="423" t="s">
        <v>762</v>
      </c>
      <c r="B16" s="424">
        <v>116.40138019000001</v>
      </c>
      <c r="C16" s="424">
        <v>114.91282575999999</v>
      </c>
      <c r="D16" s="424">
        <v>44.088568620000004</v>
      </c>
      <c r="E16" s="215">
        <v>43.79592791</v>
      </c>
      <c r="F16" s="215">
        <v>-1.488554430000022</v>
      </c>
      <c r="G16" s="215">
        <v>-1.278811666640275</v>
      </c>
      <c r="H16" s="215">
        <v>-0.2926407100000006</v>
      </c>
      <c r="I16" s="425">
        <v>-0.6637564320181837</v>
      </c>
      <c r="K16" s="423" t="s">
        <v>818</v>
      </c>
      <c r="L16" s="424">
        <v>0</v>
      </c>
      <c r="M16" s="424">
        <v>15.541999999999998</v>
      </c>
      <c r="N16" s="424">
        <v>0</v>
      </c>
      <c r="O16" s="215">
        <v>0</v>
      </c>
      <c r="P16" s="215">
        <v>15.541999999999998</v>
      </c>
      <c r="Q16" s="1008" t="s">
        <v>65</v>
      </c>
      <c r="R16" s="215">
        <v>0</v>
      </c>
      <c r="S16" s="1009" t="s">
        <v>65</v>
      </c>
    </row>
    <row r="17" spans="1:19" ht="15" customHeight="1">
      <c r="A17" s="423" t="s">
        <v>763</v>
      </c>
      <c r="B17" s="424">
        <v>18.417001</v>
      </c>
      <c r="C17" s="424">
        <v>13.917000999999999</v>
      </c>
      <c r="D17" s="424">
        <v>14.007960419358204</v>
      </c>
      <c r="E17" s="215">
        <v>14.007960419358204</v>
      </c>
      <c r="F17" s="215">
        <v>-4.5</v>
      </c>
      <c r="G17" s="215">
        <v>-24.433945570182683</v>
      </c>
      <c r="H17" s="215">
        <v>0</v>
      </c>
      <c r="I17" s="425">
        <v>0</v>
      </c>
      <c r="K17" s="423" t="s">
        <v>819</v>
      </c>
      <c r="L17" s="424">
        <v>1527.2861295600003</v>
      </c>
      <c r="M17" s="424">
        <v>1520.0594590599999</v>
      </c>
      <c r="N17" s="424">
        <v>16.860428059999997</v>
      </c>
      <c r="O17" s="215">
        <v>7.67445787</v>
      </c>
      <c r="P17" s="215">
        <v>-7.2266705000004094</v>
      </c>
      <c r="Q17" s="215">
        <v>-0.4731707019484528</v>
      </c>
      <c r="R17" s="215">
        <v>-9.185970189999995</v>
      </c>
      <c r="S17" s="425">
        <v>-54.482425697085155</v>
      </c>
    </row>
    <row r="18" spans="1:19" ht="15" customHeight="1">
      <c r="A18" s="423" t="s">
        <v>764</v>
      </c>
      <c r="B18" s="424">
        <v>3.65</v>
      </c>
      <c r="C18" s="424">
        <v>3.746</v>
      </c>
      <c r="D18" s="424">
        <v>6.355261304455981</v>
      </c>
      <c r="E18" s="215">
        <v>6.375261304455981</v>
      </c>
      <c r="F18" s="215">
        <v>0.09600000000000009</v>
      </c>
      <c r="G18" s="215">
        <v>2.630136986301372</v>
      </c>
      <c r="H18" s="215">
        <v>0.020000000000000462</v>
      </c>
      <c r="I18" s="425">
        <v>0.31469988473923954</v>
      </c>
      <c r="K18" s="423" t="s">
        <v>820</v>
      </c>
      <c r="L18" s="424">
        <v>2765.70155271</v>
      </c>
      <c r="M18" s="424">
        <v>3351.5639337600005</v>
      </c>
      <c r="N18" s="424">
        <v>5461.622939834559</v>
      </c>
      <c r="O18" s="215">
        <v>5190.24574281406</v>
      </c>
      <c r="P18" s="215">
        <v>585.8623810500003</v>
      </c>
      <c r="Q18" s="215">
        <v>21.183138161669586</v>
      </c>
      <c r="R18" s="215">
        <v>-271.3771970204989</v>
      </c>
      <c r="S18" s="425">
        <v>-4.968801398595256</v>
      </c>
    </row>
    <row r="19" spans="1:19" ht="15" customHeight="1">
      <c r="A19" s="423" t="s">
        <v>765</v>
      </c>
      <c r="B19" s="424">
        <v>173.79593448000003</v>
      </c>
      <c r="C19" s="424">
        <v>179.59924499000002</v>
      </c>
      <c r="D19" s="424">
        <v>345.9447235550982</v>
      </c>
      <c r="E19" s="215">
        <v>368.5153408850982</v>
      </c>
      <c r="F19" s="215">
        <v>5.803310509999989</v>
      </c>
      <c r="G19" s="215">
        <v>3.3391520505721717</v>
      </c>
      <c r="H19" s="215">
        <v>22.570617330000005</v>
      </c>
      <c r="I19" s="425">
        <v>6.52434212554342</v>
      </c>
      <c r="K19" s="423" t="s">
        <v>821</v>
      </c>
      <c r="L19" s="424">
        <v>762.0771883</v>
      </c>
      <c r="M19" s="424">
        <v>834.4887983199999</v>
      </c>
      <c r="N19" s="424">
        <v>1091.397192783338</v>
      </c>
      <c r="O19" s="215">
        <v>1268.4320687433376</v>
      </c>
      <c r="P19" s="215">
        <v>72.4116100199999</v>
      </c>
      <c r="Q19" s="215">
        <v>9.501873449529667</v>
      </c>
      <c r="R19" s="215">
        <v>177.03487595999968</v>
      </c>
      <c r="S19" s="425">
        <v>16.220939281373457</v>
      </c>
    </row>
    <row r="20" spans="1:19" ht="15" customHeight="1">
      <c r="A20" s="426" t="s">
        <v>766</v>
      </c>
      <c r="B20" s="427">
        <v>280.70194168999996</v>
      </c>
      <c r="C20" s="427">
        <v>290.0356443</v>
      </c>
      <c r="D20" s="427">
        <v>487.62996216959516</v>
      </c>
      <c r="E20" s="215">
        <v>442.66112052959517</v>
      </c>
      <c r="F20" s="215">
        <v>9.333702610000046</v>
      </c>
      <c r="G20" s="215">
        <v>3.3251293360513863</v>
      </c>
      <c r="H20" s="215">
        <v>-44.968841639999994</v>
      </c>
      <c r="I20" s="425">
        <v>-9.221919309453765</v>
      </c>
      <c r="K20" s="426" t="s">
        <v>822</v>
      </c>
      <c r="L20" s="427">
        <v>6963.520577780002</v>
      </c>
      <c r="M20" s="427">
        <v>7129.110119489999</v>
      </c>
      <c r="N20" s="427">
        <v>7597.495952581402</v>
      </c>
      <c r="O20" s="215">
        <v>5728.621592989902</v>
      </c>
      <c r="P20" s="215">
        <v>165.58954170999732</v>
      </c>
      <c r="Q20" s="215">
        <v>2.3779572395948594</v>
      </c>
      <c r="R20" s="215">
        <v>-1868.8743595915003</v>
      </c>
      <c r="S20" s="425">
        <v>-24.59855683051088</v>
      </c>
    </row>
    <row r="21" spans="1:19" ht="15" customHeight="1">
      <c r="A21" s="416" t="s">
        <v>767</v>
      </c>
      <c r="B21" s="140">
        <v>87878.03042685952</v>
      </c>
      <c r="C21" s="140">
        <v>88120.00103837799</v>
      </c>
      <c r="D21" s="140">
        <v>94713.70807512726</v>
      </c>
      <c r="E21" s="428">
        <v>96680.27221606344</v>
      </c>
      <c r="F21" s="428">
        <v>241.9706115184672</v>
      </c>
      <c r="G21" s="428">
        <v>0.2753482415833821</v>
      </c>
      <c r="H21" s="428">
        <v>1966.5641409361851</v>
      </c>
      <c r="I21" s="429">
        <v>2.0763247273312317</v>
      </c>
      <c r="K21" s="416" t="s">
        <v>823</v>
      </c>
      <c r="L21" s="140">
        <v>68808.33648494998</v>
      </c>
      <c r="M21" s="140">
        <v>72601.26559834999</v>
      </c>
      <c r="N21" s="140">
        <v>88584.1486379595</v>
      </c>
      <c r="O21" s="240">
        <v>90066.74030597952</v>
      </c>
      <c r="P21" s="240">
        <v>3792.9291134000086</v>
      </c>
      <c r="Q21" s="240">
        <v>5.51231043672973</v>
      </c>
      <c r="R21" s="240">
        <v>1482.591668020017</v>
      </c>
      <c r="S21" s="435">
        <v>1.6736534592428274</v>
      </c>
    </row>
    <row r="22" spans="1:19" ht="15" customHeight="1">
      <c r="A22" s="419" t="s">
        <v>768</v>
      </c>
      <c r="B22" s="420">
        <v>17877.220434752508</v>
      </c>
      <c r="C22" s="420">
        <v>16661.820070519996</v>
      </c>
      <c r="D22" s="420">
        <v>18974.568644060248</v>
      </c>
      <c r="E22" s="215">
        <v>18956.836323635245</v>
      </c>
      <c r="F22" s="215">
        <v>-1215.4003642325115</v>
      </c>
      <c r="G22" s="215">
        <v>-6.7985980743954375</v>
      </c>
      <c r="H22" s="215">
        <v>-17.7323204250024</v>
      </c>
      <c r="I22" s="425">
        <v>-0.09345308848722252</v>
      </c>
      <c r="K22" s="419" t="s">
        <v>824</v>
      </c>
      <c r="L22" s="420">
        <v>28104.00931019999</v>
      </c>
      <c r="M22" s="420">
        <v>29954.408394159993</v>
      </c>
      <c r="N22" s="420">
        <v>33324.01520557977</v>
      </c>
      <c r="O22" s="215">
        <v>33394.918628919775</v>
      </c>
      <c r="P22" s="215">
        <v>1850.3990839600046</v>
      </c>
      <c r="Q22" s="215">
        <v>6.584110699424037</v>
      </c>
      <c r="R22" s="215">
        <v>70.90342334000161</v>
      </c>
      <c r="S22" s="425">
        <v>0.21276974849096078</v>
      </c>
    </row>
    <row r="23" spans="1:19" ht="15" customHeight="1">
      <c r="A23" s="423" t="s">
        <v>769</v>
      </c>
      <c r="B23" s="424">
        <v>1787.68282697</v>
      </c>
      <c r="C23" s="424">
        <v>1736.7571074599996</v>
      </c>
      <c r="D23" s="424">
        <v>5465.721012240422</v>
      </c>
      <c r="E23" s="215">
        <v>5295.771804960421</v>
      </c>
      <c r="F23" s="215">
        <v>-50.92571951000036</v>
      </c>
      <c r="G23" s="215">
        <v>-2.8486999338868166</v>
      </c>
      <c r="H23" s="215">
        <v>-169.94920728000125</v>
      </c>
      <c r="I23" s="425">
        <v>-3.1093648376746974</v>
      </c>
      <c r="K23" s="423" t="s">
        <v>825</v>
      </c>
      <c r="L23" s="424">
        <v>10744.23880417</v>
      </c>
      <c r="M23" s="424">
        <v>10585.956778909998</v>
      </c>
      <c r="N23" s="424">
        <v>12938.843452242358</v>
      </c>
      <c r="O23" s="215">
        <v>13211.410653932355</v>
      </c>
      <c r="P23" s="215">
        <v>-158.28202526000132</v>
      </c>
      <c r="Q23" s="215">
        <v>-1.4731804471673666</v>
      </c>
      <c r="R23" s="215">
        <v>272.5672016899971</v>
      </c>
      <c r="S23" s="425">
        <v>2.1065808756095583</v>
      </c>
    </row>
    <row r="24" spans="1:19" ht="15" customHeight="1">
      <c r="A24" s="423" t="s">
        <v>82</v>
      </c>
      <c r="B24" s="424">
        <v>2357.0178607099997</v>
      </c>
      <c r="C24" s="424">
        <v>2470.03642329</v>
      </c>
      <c r="D24" s="424">
        <v>2587.4475962749475</v>
      </c>
      <c r="E24" s="430">
        <v>2225.783756434948</v>
      </c>
      <c r="F24" s="430">
        <v>113.01856258000043</v>
      </c>
      <c r="G24" s="430">
        <v>4.794981169381384</v>
      </c>
      <c r="H24" s="430">
        <v>-361.6638398399996</v>
      </c>
      <c r="I24" s="431">
        <v>-13.977629551248635</v>
      </c>
      <c r="K24" s="423" t="s">
        <v>826</v>
      </c>
      <c r="L24" s="424">
        <v>6574.487359270002</v>
      </c>
      <c r="M24" s="424">
        <v>7981.319849900001</v>
      </c>
      <c r="N24" s="424">
        <v>9774.23962664854</v>
      </c>
      <c r="O24" s="215">
        <v>10594.47711885854</v>
      </c>
      <c r="P24" s="215">
        <v>1406.8324906299986</v>
      </c>
      <c r="Q24" s="215">
        <v>21.398360263730222</v>
      </c>
      <c r="R24" s="215">
        <v>820.2374922100007</v>
      </c>
      <c r="S24" s="425">
        <v>8.391829170769466</v>
      </c>
    </row>
    <row r="25" spans="1:19" ht="15" customHeight="1">
      <c r="A25" s="423" t="s">
        <v>770</v>
      </c>
      <c r="B25" s="424">
        <v>1531.3638139299999</v>
      </c>
      <c r="C25" s="424">
        <v>1749.32982576</v>
      </c>
      <c r="D25" s="424">
        <v>1865.4052953049472</v>
      </c>
      <c r="E25" s="215">
        <v>1538.1642316149478</v>
      </c>
      <c r="F25" s="215">
        <v>217.96601183000007</v>
      </c>
      <c r="G25" s="215">
        <v>14.233457121506953</v>
      </c>
      <c r="H25" s="215">
        <v>-327.24106368999946</v>
      </c>
      <c r="I25" s="425">
        <v>-17.542625429102994</v>
      </c>
      <c r="K25" s="423" t="s">
        <v>827</v>
      </c>
      <c r="L25" s="424">
        <v>12539.17360432</v>
      </c>
      <c r="M25" s="424">
        <v>12868.679645040003</v>
      </c>
      <c r="N25" s="424">
        <v>20214.50034205228</v>
      </c>
      <c r="O25" s="215">
        <v>20115.19156828228</v>
      </c>
      <c r="P25" s="215">
        <v>329.5060407200035</v>
      </c>
      <c r="Q25" s="215">
        <v>2.6278130530586323</v>
      </c>
      <c r="R25" s="215">
        <v>-99.3087737700007</v>
      </c>
      <c r="S25" s="425">
        <v>-0.49127493675126055</v>
      </c>
    </row>
    <row r="26" spans="1:19" ht="15" customHeight="1">
      <c r="A26" s="423" t="s">
        <v>771</v>
      </c>
      <c r="B26" s="424">
        <v>825.6540467799999</v>
      </c>
      <c r="C26" s="424">
        <v>720.7065975300001</v>
      </c>
      <c r="D26" s="424">
        <v>722.0423009699998</v>
      </c>
      <c r="E26" s="215">
        <v>687.6195248199998</v>
      </c>
      <c r="F26" s="215">
        <v>-104.94744924999986</v>
      </c>
      <c r="G26" s="215">
        <v>-12.710826000222305</v>
      </c>
      <c r="H26" s="215">
        <v>-34.422776150000004</v>
      </c>
      <c r="I26" s="425">
        <v>-4.767418211336934</v>
      </c>
      <c r="K26" s="423" t="s">
        <v>828</v>
      </c>
      <c r="L26" s="424">
        <v>9859.666706989998</v>
      </c>
      <c r="M26" s="424">
        <v>10286.168869969999</v>
      </c>
      <c r="N26" s="424">
        <v>11286.597543105447</v>
      </c>
      <c r="O26" s="215">
        <v>11851.203972545447</v>
      </c>
      <c r="P26" s="215">
        <v>426.50216298000123</v>
      </c>
      <c r="Q26" s="215">
        <v>4.325725966757407</v>
      </c>
      <c r="R26" s="215">
        <v>564.6064294400003</v>
      </c>
      <c r="S26" s="425">
        <v>5.002450271516032</v>
      </c>
    </row>
    <row r="27" spans="1:19" ht="15" customHeight="1">
      <c r="A27" s="423" t="s">
        <v>772</v>
      </c>
      <c r="B27" s="424">
        <v>259.36962176000003</v>
      </c>
      <c r="C27" s="424">
        <v>280.10606019999994</v>
      </c>
      <c r="D27" s="424">
        <v>67.0160301</v>
      </c>
      <c r="E27" s="215">
        <v>52.8648241</v>
      </c>
      <c r="F27" s="215">
        <v>20.736438439999915</v>
      </c>
      <c r="G27" s="215">
        <v>7.994937224833432</v>
      </c>
      <c r="H27" s="215">
        <v>-14.151205999999995</v>
      </c>
      <c r="I27" s="425">
        <v>-21.116150835678933</v>
      </c>
      <c r="K27" s="426" t="s">
        <v>829</v>
      </c>
      <c r="L27" s="427">
        <v>986.7607</v>
      </c>
      <c r="M27" s="427">
        <v>924.73206037</v>
      </c>
      <c r="N27" s="427">
        <v>1045.9524683311167</v>
      </c>
      <c r="O27" s="215">
        <v>899.5383634411166</v>
      </c>
      <c r="P27" s="215">
        <v>-62.02863963000004</v>
      </c>
      <c r="Q27" s="215">
        <v>-6.286087359377005</v>
      </c>
      <c r="R27" s="215">
        <v>-146.4141048900001</v>
      </c>
      <c r="S27" s="425">
        <v>-13.998160463602428</v>
      </c>
    </row>
    <row r="28" spans="1:19" ht="15" customHeight="1">
      <c r="A28" s="423" t="s">
        <v>773</v>
      </c>
      <c r="B28" s="424">
        <v>2017.1857115299997</v>
      </c>
      <c r="C28" s="424">
        <v>1785.0127536579998</v>
      </c>
      <c r="D28" s="424">
        <v>2910.672865274021</v>
      </c>
      <c r="E28" s="215">
        <v>2845.60936927802</v>
      </c>
      <c r="F28" s="215">
        <v>-232.17295787199987</v>
      </c>
      <c r="G28" s="215">
        <v>-11.509746303720384</v>
      </c>
      <c r="H28" s="215">
        <v>-65.06349599600117</v>
      </c>
      <c r="I28" s="425">
        <v>-2.2353421015547847</v>
      </c>
      <c r="K28" s="416" t="s">
        <v>830</v>
      </c>
      <c r="L28" s="140">
        <v>38882.66007349</v>
      </c>
      <c r="M28" s="140">
        <v>40572.76868753</v>
      </c>
      <c r="N28" s="140">
        <v>54093.25578451061</v>
      </c>
      <c r="O28" s="239">
        <v>53728.98430416059</v>
      </c>
      <c r="P28" s="239">
        <v>1690.1086140400002</v>
      </c>
      <c r="Q28" s="239">
        <v>4.346689786258497</v>
      </c>
      <c r="R28" s="239">
        <v>-364.2714803500203</v>
      </c>
      <c r="S28" s="436">
        <v>-0.6734138573598818</v>
      </c>
    </row>
    <row r="29" spans="1:19" ht="15" customHeight="1">
      <c r="A29" s="423" t="s">
        <v>774</v>
      </c>
      <c r="B29" s="424">
        <v>505.04867823000006</v>
      </c>
      <c r="C29" s="424">
        <v>456.04389360000005</v>
      </c>
      <c r="D29" s="424">
        <v>31.153</v>
      </c>
      <c r="E29" s="215">
        <v>62.23672318</v>
      </c>
      <c r="F29" s="215">
        <v>-49.00478463000002</v>
      </c>
      <c r="G29" s="215">
        <v>-9.702982453442468</v>
      </c>
      <c r="H29" s="215">
        <v>31.08372318</v>
      </c>
      <c r="I29" s="425">
        <v>99.7776239206497</v>
      </c>
      <c r="K29" s="419" t="s">
        <v>849</v>
      </c>
      <c r="L29" s="420">
        <v>63.39849415</v>
      </c>
      <c r="M29" s="420">
        <v>196.59849415000002</v>
      </c>
      <c r="N29" s="420">
        <v>1.3984941499999999</v>
      </c>
      <c r="O29" s="215">
        <v>1.0263240500000002</v>
      </c>
      <c r="P29" s="215">
        <v>133.2</v>
      </c>
      <c r="Q29" s="215">
        <v>210.0996274215135</v>
      </c>
      <c r="R29" s="215">
        <v>-0.3721700999999997</v>
      </c>
      <c r="S29" s="425">
        <v>-26.61220284689784</v>
      </c>
    </row>
    <row r="30" spans="1:19" ht="15" customHeight="1">
      <c r="A30" s="423" t="s">
        <v>775</v>
      </c>
      <c r="B30" s="424">
        <v>8282.195720503998</v>
      </c>
      <c r="C30" s="424">
        <v>8166.609917229999</v>
      </c>
      <c r="D30" s="424">
        <v>7705.943168431586</v>
      </c>
      <c r="E30" s="215">
        <v>7608.999594294088</v>
      </c>
      <c r="F30" s="215">
        <v>-115.58580327399886</v>
      </c>
      <c r="G30" s="215">
        <v>-1.395593719040548</v>
      </c>
      <c r="H30" s="215">
        <v>-96.94357413749822</v>
      </c>
      <c r="I30" s="425">
        <v>-1.258036453404437</v>
      </c>
      <c r="K30" s="423" t="s">
        <v>850</v>
      </c>
      <c r="L30" s="424">
        <v>1320.1005597099997</v>
      </c>
      <c r="M30" s="424">
        <v>1073.9986592799999</v>
      </c>
      <c r="N30" s="424">
        <v>495.62196617844876</v>
      </c>
      <c r="O30" s="215">
        <v>671.871779748449</v>
      </c>
      <c r="P30" s="215">
        <v>-246.1019004299999</v>
      </c>
      <c r="Q30" s="215">
        <v>-18.642663138031214</v>
      </c>
      <c r="R30" s="215">
        <v>176.24981357000019</v>
      </c>
      <c r="S30" s="425">
        <v>35.56134021439667</v>
      </c>
    </row>
    <row r="31" spans="1:19" ht="15" customHeight="1">
      <c r="A31" s="423" t="s">
        <v>776</v>
      </c>
      <c r="B31" s="424">
        <v>1827.0541819300001</v>
      </c>
      <c r="C31" s="424">
        <v>1843.27963416</v>
      </c>
      <c r="D31" s="424">
        <v>486.05721151999995</v>
      </c>
      <c r="E31" s="215">
        <v>658.89251408</v>
      </c>
      <c r="F31" s="215">
        <v>16.225452229999746</v>
      </c>
      <c r="G31" s="215">
        <v>0.8880662867293878</v>
      </c>
      <c r="H31" s="215">
        <v>172.83530256</v>
      </c>
      <c r="I31" s="425">
        <v>35.55863352371808</v>
      </c>
      <c r="K31" s="423" t="s">
        <v>851</v>
      </c>
      <c r="L31" s="424">
        <v>788.69054661</v>
      </c>
      <c r="M31" s="424">
        <v>623.71399859</v>
      </c>
      <c r="N31" s="424">
        <v>1061.9309836624548</v>
      </c>
      <c r="O31" s="215">
        <v>939.5640055824548</v>
      </c>
      <c r="P31" s="215">
        <v>-164.97654802</v>
      </c>
      <c r="Q31" s="215">
        <v>-20.917779315234945</v>
      </c>
      <c r="R31" s="215">
        <v>-122.36697807999997</v>
      </c>
      <c r="S31" s="425">
        <v>-11.523063171014465</v>
      </c>
    </row>
    <row r="32" spans="1:19" ht="15" customHeight="1">
      <c r="A32" s="423" t="s">
        <v>777</v>
      </c>
      <c r="B32" s="424">
        <v>1976.6225991</v>
      </c>
      <c r="C32" s="424">
        <v>1894.4819861599997</v>
      </c>
      <c r="D32" s="424">
        <v>1913.5833642609462</v>
      </c>
      <c r="E32" s="215">
        <v>2115.0794241784456</v>
      </c>
      <c r="F32" s="215">
        <v>-82.14061294000021</v>
      </c>
      <c r="G32" s="215">
        <v>-4.155604260388435</v>
      </c>
      <c r="H32" s="215">
        <v>201.49605991749945</v>
      </c>
      <c r="I32" s="425">
        <v>10.529776945219222</v>
      </c>
      <c r="K32" s="423" t="s">
        <v>852</v>
      </c>
      <c r="L32" s="424">
        <v>3656.8801750899993</v>
      </c>
      <c r="M32" s="424">
        <v>3760.7424696199996</v>
      </c>
      <c r="N32" s="424">
        <v>5108.414209745795</v>
      </c>
      <c r="O32" s="215">
        <v>5126.895338305795</v>
      </c>
      <c r="P32" s="215">
        <v>103.86229453000033</v>
      </c>
      <c r="Q32" s="215">
        <v>2.840188618634303</v>
      </c>
      <c r="R32" s="215">
        <v>18.48112855999989</v>
      </c>
      <c r="S32" s="425">
        <v>0.361778191845558</v>
      </c>
    </row>
    <row r="33" spans="1:19" ht="15" customHeight="1">
      <c r="A33" s="423" t="s">
        <v>778</v>
      </c>
      <c r="B33" s="424">
        <v>2258.92904337</v>
      </c>
      <c r="C33" s="424">
        <v>2424.6443431899997</v>
      </c>
      <c r="D33" s="424">
        <v>2605.835747297425</v>
      </c>
      <c r="E33" s="215">
        <v>2802.3092917669246</v>
      </c>
      <c r="F33" s="215">
        <v>165.71529981999993</v>
      </c>
      <c r="G33" s="215">
        <v>7.336011740004738</v>
      </c>
      <c r="H33" s="215">
        <v>196.47354446949976</v>
      </c>
      <c r="I33" s="425">
        <v>7.53975167749031</v>
      </c>
      <c r="K33" s="423" t="s">
        <v>853</v>
      </c>
      <c r="L33" s="424">
        <v>572.7901449999999</v>
      </c>
      <c r="M33" s="424">
        <v>603.7079479</v>
      </c>
      <c r="N33" s="424">
        <v>340.3269042600001</v>
      </c>
      <c r="O33" s="215">
        <v>362.96422757000005</v>
      </c>
      <c r="P33" s="215">
        <v>30.917802900000083</v>
      </c>
      <c r="Q33" s="215">
        <v>5.397753988941288</v>
      </c>
      <c r="R33" s="215">
        <v>22.637323309999942</v>
      </c>
      <c r="S33" s="425">
        <v>6.651640827286951</v>
      </c>
    </row>
    <row r="34" spans="1:19" ht="15" customHeight="1">
      <c r="A34" s="423" t="s">
        <v>779</v>
      </c>
      <c r="B34" s="424">
        <v>3501.2012874600005</v>
      </c>
      <c r="C34" s="424">
        <v>3165.98566373</v>
      </c>
      <c r="D34" s="424">
        <v>149.53872317999998</v>
      </c>
      <c r="E34" s="215">
        <v>200.7106786</v>
      </c>
      <c r="F34" s="215">
        <v>-335.2156237300005</v>
      </c>
      <c r="G34" s="215">
        <v>-9.574303109353298</v>
      </c>
      <c r="H34" s="215">
        <v>51.17195542000002</v>
      </c>
      <c r="I34" s="425">
        <v>34.21986916285507</v>
      </c>
      <c r="K34" s="423" t="s">
        <v>854</v>
      </c>
      <c r="L34" s="424">
        <v>921.7154259499999</v>
      </c>
      <c r="M34" s="424">
        <v>1016.92081446</v>
      </c>
      <c r="N34" s="424">
        <v>964.0997884300001</v>
      </c>
      <c r="O34" s="215">
        <v>335.0587487900001</v>
      </c>
      <c r="P34" s="215">
        <v>95.20538851000003</v>
      </c>
      <c r="Q34" s="215">
        <v>10.329152125437533</v>
      </c>
      <c r="R34" s="215">
        <v>-629.04103964</v>
      </c>
      <c r="S34" s="425">
        <v>-65.24646589378153</v>
      </c>
    </row>
    <row r="35" spans="1:19" ht="15" customHeight="1">
      <c r="A35" s="423" t="s">
        <v>780</v>
      </c>
      <c r="B35" s="424">
        <v>3630.0483770600013</v>
      </c>
      <c r="C35" s="424">
        <v>3588.262777160001</v>
      </c>
      <c r="D35" s="424">
        <v>3938.509990475134</v>
      </c>
      <c r="E35" s="215">
        <v>3888.8221391051347</v>
      </c>
      <c r="F35" s="215">
        <v>-41.78559990000031</v>
      </c>
      <c r="G35" s="215">
        <v>-1.1511031137784098</v>
      </c>
      <c r="H35" s="215">
        <v>-49.68785136999941</v>
      </c>
      <c r="I35" s="425">
        <v>-1.2615900807707527</v>
      </c>
      <c r="K35" s="423" t="s">
        <v>855</v>
      </c>
      <c r="L35" s="424">
        <v>2208.19037949</v>
      </c>
      <c r="M35" s="424">
        <v>2272.093350599999</v>
      </c>
      <c r="N35" s="424">
        <v>1695.6887992304569</v>
      </c>
      <c r="O35" s="215">
        <v>1550.7607734604564</v>
      </c>
      <c r="P35" s="215">
        <v>63.90297110999927</v>
      </c>
      <c r="Q35" s="215">
        <v>2.8939067801191216</v>
      </c>
      <c r="R35" s="215">
        <v>-144.92802577000043</v>
      </c>
      <c r="S35" s="425">
        <v>-8.546852809063322</v>
      </c>
    </row>
    <row r="36" spans="1:19" ht="15" customHeight="1">
      <c r="A36" s="423" t="s">
        <v>781</v>
      </c>
      <c r="B36" s="424">
        <v>2218.45882742</v>
      </c>
      <c r="C36" s="424">
        <v>1953.6588091500003</v>
      </c>
      <c r="D36" s="424">
        <v>1482.4428224905357</v>
      </c>
      <c r="E36" s="215">
        <v>1482.425454600536</v>
      </c>
      <c r="F36" s="215">
        <v>-264.8000182699998</v>
      </c>
      <c r="G36" s="215">
        <v>-11.93621513264477</v>
      </c>
      <c r="H36" s="215">
        <v>-0.017367889999604813</v>
      </c>
      <c r="I36" s="425">
        <v>-0.0011715723356146976</v>
      </c>
      <c r="K36" s="423" t="s">
        <v>865</v>
      </c>
      <c r="L36" s="424">
        <v>0</v>
      </c>
      <c r="M36" s="424">
        <v>0</v>
      </c>
      <c r="N36" s="424">
        <v>0</v>
      </c>
      <c r="O36" s="215">
        <v>0</v>
      </c>
      <c r="P36" s="215">
        <v>0</v>
      </c>
      <c r="Q36" s="1008" t="s">
        <v>65</v>
      </c>
      <c r="R36" s="215">
        <v>0</v>
      </c>
      <c r="S36" s="1009" t="s">
        <v>65</v>
      </c>
    </row>
    <row r="37" spans="1:19" ht="15" customHeight="1">
      <c r="A37" s="423" t="s">
        <v>782</v>
      </c>
      <c r="B37" s="424">
        <v>112.70854968999997</v>
      </c>
      <c r="C37" s="424">
        <v>65.70050386</v>
      </c>
      <c r="D37" s="424">
        <v>400.9642602274844</v>
      </c>
      <c r="E37" s="215">
        <v>269.9339445374844</v>
      </c>
      <c r="F37" s="215">
        <v>-47.00804582999997</v>
      </c>
      <c r="G37" s="215">
        <v>-41.70761309527413</v>
      </c>
      <c r="H37" s="215">
        <v>-131.03031568999995</v>
      </c>
      <c r="I37" s="425">
        <v>-32.67880175047541</v>
      </c>
      <c r="K37" s="423" t="s">
        <v>866</v>
      </c>
      <c r="L37" s="424">
        <v>1355.2884616800002</v>
      </c>
      <c r="M37" s="424">
        <v>804.36482015</v>
      </c>
      <c r="N37" s="424">
        <v>1523.6076590645266</v>
      </c>
      <c r="O37" s="215">
        <v>1571.4933030045265</v>
      </c>
      <c r="P37" s="215">
        <v>-550.9236415300002</v>
      </c>
      <c r="Q37" s="215">
        <v>-40.64991749779095</v>
      </c>
      <c r="R37" s="215">
        <v>47.88564393999991</v>
      </c>
      <c r="S37" s="425">
        <v>3.1429117368313184</v>
      </c>
    </row>
    <row r="38" spans="1:19" ht="15" customHeight="1">
      <c r="A38" s="423" t="s">
        <v>783</v>
      </c>
      <c r="B38" s="424">
        <v>235.91422570999998</v>
      </c>
      <c r="C38" s="424">
        <v>236.69163565000002</v>
      </c>
      <c r="D38" s="424">
        <v>273.2601234211883</v>
      </c>
      <c r="E38" s="215">
        <v>279.90396082118843</v>
      </c>
      <c r="F38" s="215">
        <v>0.7774099400000409</v>
      </c>
      <c r="G38" s="215">
        <v>0.3295307596056883</v>
      </c>
      <c r="H38" s="215">
        <v>6.643837400000109</v>
      </c>
      <c r="I38" s="425">
        <v>2.431323427955735</v>
      </c>
      <c r="K38" s="423" t="s">
        <v>867</v>
      </c>
      <c r="L38" s="424">
        <v>1277.1295563299998</v>
      </c>
      <c r="M38" s="424">
        <v>1478.8831470600003</v>
      </c>
      <c r="N38" s="424">
        <v>1713.9662574752128</v>
      </c>
      <c r="O38" s="215">
        <v>1641.6385579252128</v>
      </c>
      <c r="P38" s="215">
        <v>201.7535907300005</v>
      </c>
      <c r="Q38" s="215">
        <v>15.797425541521884</v>
      </c>
      <c r="R38" s="215">
        <v>-72.32769955000003</v>
      </c>
      <c r="S38" s="425">
        <v>-4.2199021850373875</v>
      </c>
    </row>
    <row r="39" spans="1:19" ht="15" customHeight="1">
      <c r="A39" s="423" t="s">
        <v>784</v>
      </c>
      <c r="B39" s="424">
        <v>1016.6356673030001</v>
      </c>
      <c r="C39" s="424">
        <v>1013.9967511605</v>
      </c>
      <c r="D39" s="424">
        <v>713.7881428944888</v>
      </c>
      <c r="E39" s="215">
        <v>655.1476623679889</v>
      </c>
      <c r="F39" s="215">
        <v>-2.6389161425000793</v>
      </c>
      <c r="G39" s="215">
        <v>-0.2595734369128298</v>
      </c>
      <c r="H39" s="215">
        <v>-58.640480526499914</v>
      </c>
      <c r="I39" s="425">
        <v>-8.215390114033887</v>
      </c>
      <c r="K39" s="423" t="s">
        <v>942</v>
      </c>
      <c r="L39" s="424">
        <v>24765.953267979996</v>
      </c>
      <c r="M39" s="424">
        <v>26477.299132030003</v>
      </c>
      <c r="N39" s="424">
        <v>37967.402041375906</v>
      </c>
      <c r="O39" s="215">
        <v>36759.002735545895</v>
      </c>
      <c r="P39" s="215">
        <v>1711.3458640500066</v>
      </c>
      <c r="Q39" s="215">
        <v>6.910074671999858</v>
      </c>
      <c r="R39" s="215">
        <v>-1208.3993058300111</v>
      </c>
      <c r="S39" s="425">
        <v>-3.1827284482439127</v>
      </c>
    </row>
    <row r="40" spans="1:19" ht="15" customHeight="1">
      <c r="A40" s="423" t="s">
        <v>785</v>
      </c>
      <c r="B40" s="424">
        <v>4709.74194534</v>
      </c>
      <c r="C40" s="424">
        <v>5034.81132186</v>
      </c>
      <c r="D40" s="424">
        <v>4928.49054178854</v>
      </c>
      <c r="E40" s="215">
        <v>4670.706961528541</v>
      </c>
      <c r="F40" s="215">
        <v>325.06937652000033</v>
      </c>
      <c r="G40" s="215">
        <v>6.902063431344397</v>
      </c>
      <c r="H40" s="215">
        <v>-257.7835802599993</v>
      </c>
      <c r="I40" s="425">
        <v>-5.230477325141627</v>
      </c>
      <c r="K40" s="426" t="s">
        <v>868</v>
      </c>
      <c r="L40" s="427">
        <v>1952.5230615</v>
      </c>
      <c r="M40" s="427">
        <v>2264.44585369</v>
      </c>
      <c r="N40" s="427">
        <v>3220.798680937804</v>
      </c>
      <c r="O40" s="215">
        <v>4768.708510177805</v>
      </c>
      <c r="P40" s="215">
        <v>311.9227921900001</v>
      </c>
      <c r="Q40" s="215">
        <v>15.97537044967702</v>
      </c>
      <c r="R40" s="215">
        <v>1547.9098292400008</v>
      </c>
      <c r="S40" s="425">
        <v>48.0598131886124</v>
      </c>
    </row>
    <row r="41" spans="1:19" ht="15" customHeight="1">
      <c r="A41" s="423" t="s">
        <v>786</v>
      </c>
      <c r="B41" s="424">
        <v>4163.5023644</v>
      </c>
      <c r="C41" s="424">
        <v>4438.6971348</v>
      </c>
      <c r="D41" s="424">
        <v>6692.767338419751</v>
      </c>
      <c r="E41" s="215">
        <v>7503.37526256975</v>
      </c>
      <c r="F41" s="215">
        <v>275.19477039999947</v>
      </c>
      <c r="G41" s="215">
        <v>6.60969410641028</v>
      </c>
      <c r="H41" s="215">
        <v>810.6079241499992</v>
      </c>
      <c r="I41" s="425">
        <v>12.111700335027548</v>
      </c>
      <c r="K41" s="416" t="s">
        <v>888</v>
      </c>
      <c r="L41" s="140">
        <v>23357.8263304585</v>
      </c>
      <c r="M41" s="140">
        <v>24710.217600950506</v>
      </c>
      <c r="N41" s="140">
        <v>29605.401575086773</v>
      </c>
      <c r="O41" s="239">
        <v>29219.672898576762</v>
      </c>
      <c r="P41" s="239">
        <v>1352.391270492004</v>
      </c>
      <c r="Q41" s="239">
        <v>5.7898849463080895</v>
      </c>
      <c r="R41" s="239">
        <v>-385.7286765100107</v>
      </c>
      <c r="S41" s="436">
        <v>-1.302899660157304</v>
      </c>
    </row>
    <row r="42" spans="1:19" ht="15" customHeight="1">
      <c r="A42" s="423" t="s">
        <v>787</v>
      </c>
      <c r="B42" s="424">
        <v>1892.57232176</v>
      </c>
      <c r="C42" s="424">
        <v>1963.1977289499998</v>
      </c>
      <c r="D42" s="424">
        <v>2614.1221422561935</v>
      </c>
      <c r="E42" s="215">
        <v>2315.459661986193</v>
      </c>
      <c r="F42" s="215">
        <v>70.6254071899998</v>
      </c>
      <c r="G42" s="215">
        <v>3.7317151042514256</v>
      </c>
      <c r="H42" s="215">
        <v>-298.6624802700003</v>
      </c>
      <c r="I42" s="425">
        <v>-11.424962722370386</v>
      </c>
      <c r="K42" s="419" t="s">
        <v>889</v>
      </c>
      <c r="L42" s="420">
        <v>1473.4603948685</v>
      </c>
      <c r="M42" s="420">
        <v>1681.8616451905</v>
      </c>
      <c r="N42" s="420">
        <v>1959.2059772075966</v>
      </c>
      <c r="O42" s="215">
        <v>1853.3611725575968</v>
      </c>
      <c r="P42" s="215">
        <v>208.4012503219999</v>
      </c>
      <c r="Q42" s="215">
        <v>14.143661482031133</v>
      </c>
      <c r="R42" s="215">
        <v>-105.84480464999979</v>
      </c>
      <c r="S42" s="425">
        <v>-5.4024337349591764</v>
      </c>
    </row>
    <row r="43" spans="1:19" ht="15" customHeight="1">
      <c r="A43" s="423" t="s">
        <v>788</v>
      </c>
      <c r="B43" s="424">
        <v>13388.331586659999</v>
      </c>
      <c r="C43" s="424">
        <v>15290.035967470005</v>
      </c>
      <c r="D43" s="424">
        <v>15793.463057636658</v>
      </c>
      <c r="E43" s="215">
        <v>17102.413071281655</v>
      </c>
      <c r="F43" s="215">
        <v>1901.7043808100061</v>
      </c>
      <c r="G43" s="215">
        <v>14.204192423086127</v>
      </c>
      <c r="H43" s="215">
        <v>1308.950013644997</v>
      </c>
      <c r="I43" s="425">
        <v>8.287922723902383</v>
      </c>
      <c r="K43" s="423" t="s">
        <v>890</v>
      </c>
      <c r="L43" s="424">
        <v>4858.598995699998</v>
      </c>
      <c r="M43" s="424">
        <v>5073.955804429999</v>
      </c>
      <c r="N43" s="424">
        <v>6142.580628738523</v>
      </c>
      <c r="O43" s="215">
        <v>6012.719977858522</v>
      </c>
      <c r="P43" s="215">
        <v>215.35680873000092</v>
      </c>
      <c r="Q43" s="215">
        <v>4.432487820472486</v>
      </c>
      <c r="R43" s="215">
        <v>-129.86065088000123</v>
      </c>
      <c r="S43" s="425">
        <v>-2.1141057599217903</v>
      </c>
    </row>
    <row r="44" spans="1:19" ht="15" customHeight="1">
      <c r="A44" s="423" t="s">
        <v>789</v>
      </c>
      <c r="B44" s="424">
        <v>2724.75703844</v>
      </c>
      <c r="C44" s="424">
        <v>3054.7053649500003</v>
      </c>
      <c r="D44" s="424">
        <v>2601.504896887261</v>
      </c>
      <c r="E44" s="215">
        <v>2682.6438275472615</v>
      </c>
      <c r="F44" s="215">
        <v>329.94832651000024</v>
      </c>
      <c r="G44" s="215">
        <v>12.109275133716322</v>
      </c>
      <c r="H44" s="215">
        <v>81.13893066000037</v>
      </c>
      <c r="I44" s="425">
        <v>3.1189228495046963</v>
      </c>
      <c r="K44" s="423" t="s">
        <v>891</v>
      </c>
      <c r="L44" s="424">
        <v>155.41312671</v>
      </c>
      <c r="M44" s="424">
        <v>182.06384793</v>
      </c>
      <c r="N44" s="424">
        <v>383.15008358489683</v>
      </c>
      <c r="O44" s="215">
        <v>1011.0331415148964</v>
      </c>
      <c r="P44" s="215">
        <v>26.65072122000001</v>
      </c>
      <c r="Q44" s="215">
        <v>17.148307729327204</v>
      </c>
      <c r="R44" s="215">
        <v>627.8830579299996</v>
      </c>
      <c r="S44" s="425">
        <v>163.8739190802958</v>
      </c>
    </row>
    <row r="45" spans="1:19" ht="15" customHeight="1">
      <c r="A45" s="426" t="s">
        <v>790</v>
      </c>
      <c r="B45" s="427">
        <v>11135.831556759998</v>
      </c>
      <c r="C45" s="427">
        <v>10595.4651901695</v>
      </c>
      <c r="D45" s="427">
        <v>12376.857395990432</v>
      </c>
      <c r="E45" s="215">
        <v>13004.345965209632</v>
      </c>
      <c r="F45" s="215">
        <v>-540.3663665904987</v>
      </c>
      <c r="G45" s="215">
        <v>-4.852501259885435</v>
      </c>
      <c r="H45" s="215">
        <v>627.4885692192001</v>
      </c>
      <c r="I45" s="425">
        <v>5.0698537532029695</v>
      </c>
      <c r="K45" s="423" t="s">
        <v>892</v>
      </c>
      <c r="L45" s="424">
        <v>272.91209993</v>
      </c>
      <c r="M45" s="424">
        <v>239.54918272</v>
      </c>
      <c r="N45" s="424">
        <v>449.3841911667834</v>
      </c>
      <c r="O45" s="215">
        <v>406.0208732567833</v>
      </c>
      <c r="P45" s="215">
        <v>-33.362917210000006</v>
      </c>
      <c r="Q45" s="215">
        <v>-12.22478491007081</v>
      </c>
      <c r="R45" s="215">
        <v>-43.36331791000009</v>
      </c>
      <c r="S45" s="425">
        <v>-9.649497860040727</v>
      </c>
    </row>
    <row r="46" spans="1:19" ht="15" customHeight="1">
      <c r="A46" s="416" t="s">
        <v>791</v>
      </c>
      <c r="B46" s="140">
        <v>44867.00765243001</v>
      </c>
      <c r="C46" s="140">
        <v>46869.718697719996</v>
      </c>
      <c r="D46" s="140">
        <v>49567.96429747394</v>
      </c>
      <c r="E46" s="432">
        <v>49132.62028539894</v>
      </c>
      <c r="F46" s="432">
        <v>2002.711045289987</v>
      </c>
      <c r="G46" s="432">
        <v>4.46366082802832</v>
      </c>
      <c r="H46" s="432">
        <v>-435.34401207500196</v>
      </c>
      <c r="I46" s="433">
        <v>-0.8782769642552937</v>
      </c>
      <c r="K46" s="423" t="s">
        <v>893</v>
      </c>
      <c r="L46" s="424">
        <v>422.86583887000006</v>
      </c>
      <c r="M46" s="424">
        <v>486.95319972000004</v>
      </c>
      <c r="N46" s="424">
        <v>3050.413921210773</v>
      </c>
      <c r="O46" s="215">
        <v>3138.860893710772</v>
      </c>
      <c r="P46" s="215">
        <v>64.08736084999998</v>
      </c>
      <c r="Q46" s="215">
        <v>15.15548312468487</v>
      </c>
      <c r="R46" s="215">
        <v>88.44697249999899</v>
      </c>
      <c r="S46" s="425">
        <v>2.8995072401483317</v>
      </c>
    </row>
    <row r="47" spans="1:19" ht="15" customHeight="1">
      <c r="A47" s="419" t="s">
        <v>792</v>
      </c>
      <c r="B47" s="420">
        <v>34958.00638651001</v>
      </c>
      <c r="C47" s="420">
        <v>36439.16836068001</v>
      </c>
      <c r="D47" s="420">
        <v>37517.77517388765</v>
      </c>
      <c r="E47" s="215">
        <v>37536.319596377645</v>
      </c>
      <c r="F47" s="215">
        <v>1481.1619741699978</v>
      </c>
      <c r="G47" s="215">
        <v>4.236974951585241</v>
      </c>
      <c r="H47" s="215">
        <v>18.544422489998396</v>
      </c>
      <c r="I47" s="425">
        <v>0.04942836403291127</v>
      </c>
      <c r="K47" s="423" t="s">
        <v>902</v>
      </c>
      <c r="L47" s="424">
        <v>3338.2653842</v>
      </c>
      <c r="M47" s="424">
        <v>3288.5450124400004</v>
      </c>
      <c r="N47" s="424">
        <v>529.78518121</v>
      </c>
      <c r="O47" s="215">
        <v>323.70862415</v>
      </c>
      <c r="P47" s="215">
        <v>-49.72037175999958</v>
      </c>
      <c r="Q47" s="215">
        <v>-1.4894074028783315</v>
      </c>
      <c r="R47" s="215">
        <v>-206.07655706000003</v>
      </c>
      <c r="S47" s="425">
        <v>-38.89813538939171</v>
      </c>
    </row>
    <row r="48" spans="1:19" ht="15" customHeight="1">
      <c r="A48" s="423" t="s">
        <v>793</v>
      </c>
      <c r="B48" s="424">
        <v>6908.745741940002</v>
      </c>
      <c r="C48" s="424">
        <v>7076.627872259999</v>
      </c>
      <c r="D48" s="424">
        <v>6620.478696586504</v>
      </c>
      <c r="E48" s="215">
        <v>6340.112537851504</v>
      </c>
      <c r="F48" s="215">
        <v>167.8821303199975</v>
      </c>
      <c r="G48" s="215">
        <v>2.4299943374794912</v>
      </c>
      <c r="H48" s="215">
        <v>-280.3661587349998</v>
      </c>
      <c r="I48" s="425">
        <v>-4.234832125954209</v>
      </c>
      <c r="K48" s="423" t="s">
        <v>903</v>
      </c>
      <c r="L48" s="424">
        <v>5640.151447850001</v>
      </c>
      <c r="M48" s="424">
        <v>5832.371233120001</v>
      </c>
      <c r="N48" s="424">
        <v>7907.392187076994</v>
      </c>
      <c r="O48" s="215">
        <v>7255.92893328699</v>
      </c>
      <c r="P48" s="215">
        <v>192.2197852700001</v>
      </c>
      <c r="Q48" s="215">
        <v>3.408060706300242</v>
      </c>
      <c r="R48" s="215">
        <v>-651.4632537900034</v>
      </c>
      <c r="S48" s="425">
        <v>-8.238661222023186</v>
      </c>
    </row>
    <row r="49" spans="1:19" ht="15" customHeight="1">
      <c r="A49" s="426" t="s">
        <v>794</v>
      </c>
      <c r="B49" s="427">
        <v>3000.25552398</v>
      </c>
      <c r="C49" s="427">
        <v>3353.9224647799992</v>
      </c>
      <c r="D49" s="427">
        <v>5429.710426999787</v>
      </c>
      <c r="E49" s="215">
        <v>5256.188151169788</v>
      </c>
      <c r="F49" s="215">
        <v>353.66694079999934</v>
      </c>
      <c r="G49" s="215">
        <v>11.787893996803351</v>
      </c>
      <c r="H49" s="215">
        <v>-173.52227582999876</v>
      </c>
      <c r="I49" s="425">
        <v>-3.195792449025304</v>
      </c>
      <c r="K49" s="423" t="s">
        <v>912</v>
      </c>
      <c r="L49" s="424">
        <v>920.9407672499999</v>
      </c>
      <c r="M49" s="424">
        <v>991.6202238899999</v>
      </c>
      <c r="N49" s="424">
        <v>1286.432379282543</v>
      </c>
      <c r="O49" s="215">
        <v>1223.876881952543</v>
      </c>
      <c r="P49" s="215">
        <v>70.67945664000001</v>
      </c>
      <c r="Q49" s="215">
        <v>7.674701691299248</v>
      </c>
      <c r="R49" s="215">
        <v>-62.55549732999998</v>
      </c>
      <c r="S49" s="425">
        <v>-4.862711661913225</v>
      </c>
    </row>
    <row r="50" spans="1:19" ht="15" customHeight="1">
      <c r="A50" s="416" t="s">
        <v>795</v>
      </c>
      <c r="B50" s="140">
        <v>6534.6430712</v>
      </c>
      <c r="C50" s="140">
        <v>7001.801788299999</v>
      </c>
      <c r="D50" s="140">
        <v>5877.755400921622</v>
      </c>
      <c r="E50" s="428">
        <v>6771.250607692622</v>
      </c>
      <c r="F50" s="428">
        <v>467.1587170999992</v>
      </c>
      <c r="G50" s="428">
        <v>7.148955375373115</v>
      </c>
      <c r="H50" s="428">
        <v>893.4952067710001</v>
      </c>
      <c r="I50" s="429">
        <v>15.201299574849635</v>
      </c>
      <c r="K50" s="426" t="s">
        <v>913</v>
      </c>
      <c r="L50" s="427">
        <v>6275.218275080001</v>
      </c>
      <c r="M50" s="427">
        <v>6933.297451510001</v>
      </c>
      <c r="N50" s="427">
        <v>7897.057025608662</v>
      </c>
      <c r="O50" s="215">
        <v>7994.16240028866</v>
      </c>
      <c r="P50" s="215">
        <v>658.0791764300002</v>
      </c>
      <c r="Q50" s="215">
        <v>10.486952765346008</v>
      </c>
      <c r="R50" s="215">
        <v>97.10537467999802</v>
      </c>
      <c r="S50" s="425">
        <v>1.2296400338139089</v>
      </c>
    </row>
    <row r="51" spans="1:19" ht="15" customHeight="1">
      <c r="A51" s="419" t="s">
        <v>796</v>
      </c>
      <c r="B51" s="420">
        <v>1117.31516109</v>
      </c>
      <c r="C51" s="420">
        <v>1125.9479911199999</v>
      </c>
      <c r="D51" s="420">
        <v>932.946042975282</v>
      </c>
      <c r="E51" s="215">
        <v>1524.6750905452825</v>
      </c>
      <c r="F51" s="215">
        <v>8.632830029999923</v>
      </c>
      <c r="G51" s="215">
        <v>0.7726405521588144</v>
      </c>
      <c r="H51" s="215">
        <v>591.7290475700005</v>
      </c>
      <c r="I51" s="425">
        <v>63.425859622374546</v>
      </c>
      <c r="K51" s="416" t="s">
        <v>914</v>
      </c>
      <c r="L51" s="140">
        <v>14716.202701978002</v>
      </c>
      <c r="M51" s="140">
        <v>14781.4971925963</v>
      </c>
      <c r="N51" s="140">
        <v>22694.932418946755</v>
      </c>
      <c r="O51" s="239">
        <v>22677.180296314855</v>
      </c>
      <c r="P51" s="239">
        <v>65.29449061829837</v>
      </c>
      <c r="Q51" s="239">
        <v>0.44369116096452077</v>
      </c>
      <c r="R51" s="239">
        <v>-17.75212263190042</v>
      </c>
      <c r="S51" s="436">
        <v>-0.07822064549123814</v>
      </c>
    </row>
    <row r="52" spans="1:19" ht="15" customHeight="1">
      <c r="A52" s="423" t="s">
        <v>797</v>
      </c>
      <c r="B52" s="424">
        <v>270.64702853999995</v>
      </c>
      <c r="C52" s="424">
        <v>290.8256557899999</v>
      </c>
      <c r="D52" s="424">
        <v>184.97359497315833</v>
      </c>
      <c r="E52" s="215">
        <v>294.8196724231583</v>
      </c>
      <c r="F52" s="215">
        <v>20.178627249999977</v>
      </c>
      <c r="G52" s="215">
        <v>7.4556987966404735</v>
      </c>
      <c r="H52" s="215">
        <v>109.84607744999997</v>
      </c>
      <c r="I52" s="425">
        <v>59.3847340567392</v>
      </c>
      <c r="K52" s="419" t="s">
        <v>917</v>
      </c>
      <c r="L52" s="420">
        <v>7973.11099666</v>
      </c>
      <c r="M52" s="420">
        <v>8061.183761260002</v>
      </c>
      <c r="N52" s="420">
        <v>11314.800658964052</v>
      </c>
      <c r="O52" s="215">
        <v>11333.44439946405</v>
      </c>
      <c r="P52" s="215">
        <v>88.0727646000023</v>
      </c>
      <c r="Q52" s="215">
        <v>1.1046223316958297</v>
      </c>
      <c r="R52" s="215">
        <v>18.643740499997875</v>
      </c>
      <c r="S52" s="425">
        <v>0.16477303544210065</v>
      </c>
    </row>
    <row r="53" spans="1:19" ht="15" customHeight="1">
      <c r="A53" s="423" t="s">
        <v>798</v>
      </c>
      <c r="B53" s="424">
        <v>311.22598600999993</v>
      </c>
      <c r="C53" s="424">
        <v>88.62416974</v>
      </c>
      <c r="D53" s="424">
        <v>43.8221762846472</v>
      </c>
      <c r="E53" s="215">
        <v>44.4545474946472</v>
      </c>
      <c r="F53" s="215">
        <v>-222.60181626999992</v>
      </c>
      <c r="G53" s="215">
        <v>-71.52417416161629</v>
      </c>
      <c r="H53" s="215">
        <v>0.6323712100000023</v>
      </c>
      <c r="I53" s="425">
        <v>1.4430392637107556</v>
      </c>
      <c r="K53" s="423" t="s">
        <v>918</v>
      </c>
      <c r="L53" s="424">
        <v>1465.00579744</v>
      </c>
      <c r="M53" s="424">
        <v>1614.5367742499998</v>
      </c>
      <c r="N53" s="424">
        <v>3603.8001152920383</v>
      </c>
      <c r="O53" s="215">
        <v>3659.3133327120377</v>
      </c>
      <c r="P53" s="215">
        <v>149.53097680999986</v>
      </c>
      <c r="Q53" s="215">
        <v>10.206852223472104</v>
      </c>
      <c r="R53" s="215">
        <v>55.513217419999364</v>
      </c>
      <c r="S53" s="425">
        <v>1.54040778189777</v>
      </c>
    </row>
    <row r="54" spans="1:19" ht="15" customHeight="1">
      <c r="A54" s="423" t="s">
        <v>799</v>
      </c>
      <c r="B54" s="424">
        <v>408.5692285</v>
      </c>
      <c r="C54" s="424">
        <v>558.79761846</v>
      </c>
      <c r="D54" s="424">
        <v>1029.6989641663524</v>
      </c>
      <c r="E54" s="215">
        <v>991.0272446063524</v>
      </c>
      <c r="F54" s="215">
        <v>150.22838995999996</v>
      </c>
      <c r="G54" s="215">
        <v>36.76938434926701</v>
      </c>
      <c r="H54" s="215">
        <v>-38.67171956000004</v>
      </c>
      <c r="I54" s="425">
        <v>-3.7556335303598942</v>
      </c>
      <c r="K54" s="423" t="s">
        <v>919</v>
      </c>
      <c r="L54" s="424">
        <v>4977.118807600003</v>
      </c>
      <c r="M54" s="424">
        <v>4741.680008110001</v>
      </c>
      <c r="N54" s="424">
        <v>7391.076132961566</v>
      </c>
      <c r="O54" s="215">
        <v>7287.624316541567</v>
      </c>
      <c r="P54" s="215">
        <v>-235.43879949000166</v>
      </c>
      <c r="Q54" s="215">
        <v>-4.7304235360122275</v>
      </c>
      <c r="R54" s="215">
        <v>-103.45181641999898</v>
      </c>
      <c r="S54" s="425">
        <v>-1.3996854390207232</v>
      </c>
    </row>
    <row r="55" spans="1:19" ht="15" customHeight="1">
      <c r="A55" s="423" t="s">
        <v>800</v>
      </c>
      <c r="B55" s="424">
        <v>149.06417343999996</v>
      </c>
      <c r="C55" s="424">
        <v>162.96817337</v>
      </c>
      <c r="D55" s="424">
        <v>403.99484722</v>
      </c>
      <c r="E55" s="215">
        <v>359.24483749999996</v>
      </c>
      <c r="F55" s="215">
        <v>13.903999930000026</v>
      </c>
      <c r="G55" s="215">
        <v>9.327526265455425</v>
      </c>
      <c r="H55" s="215">
        <v>-44.75000972000004</v>
      </c>
      <c r="I55" s="425">
        <v>-11.076876358185556</v>
      </c>
      <c r="K55" s="426" t="s">
        <v>920</v>
      </c>
      <c r="L55" s="427">
        <v>300.967100278</v>
      </c>
      <c r="M55" s="427">
        <v>364.0966489763</v>
      </c>
      <c r="N55" s="427">
        <v>385.25551172909996</v>
      </c>
      <c r="O55" s="215">
        <v>396.7982475972</v>
      </c>
      <c r="P55" s="215">
        <v>63.12954869830003</v>
      </c>
      <c r="Q55" s="215">
        <v>20.97556465141471</v>
      </c>
      <c r="R55" s="215">
        <v>11.54273586810001</v>
      </c>
      <c r="S55" s="425">
        <v>2.9961247838594227</v>
      </c>
    </row>
    <row r="56" spans="1:19" ht="15" customHeight="1">
      <c r="A56" s="423" t="s">
        <v>801</v>
      </c>
      <c r="B56" s="424">
        <v>398.67196204</v>
      </c>
      <c r="C56" s="424">
        <v>728.3690611699999</v>
      </c>
      <c r="D56" s="424">
        <v>402.29797579698754</v>
      </c>
      <c r="E56" s="215">
        <v>395.47692960698754</v>
      </c>
      <c r="F56" s="215">
        <v>329.6970991299999</v>
      </c>
      <c r="G56" s="215">
        <v>82.69884278867858</v>
      </c>
      <c r="H56" s="215">
        <v>-6.821046190000004</v>
      </c>
      <c r="I56" s="425">
        <v>-1.6955208826211252</v>
      </c>
      <c r="K56" s="416" t="s">
        <v>921</v>
      </c>
      <c r="L56" s="140">
        <v>1972.3592722500002</v>
      </c>
      <c r="M56" s="140">
        <v>2410.910046</v>
      </c>
      <c r="N56" s="140">
        <v>3087.73212951</v>
      </c>
      <c r="O56" s="240">
        <v>4244.951402749999</v>
      </c>
      <c r="P56" s="240">
        <v>438.55077374999973</v>
      </c>
      <c r="Q56" s="240">
        <v>22.23483215863183</v>
      </c>
      <c r="R56" s="240">
        <v>1157.219273239999</v>
      </c>
      <c r="S56" s="435">
        <v>37.47796844746507</v>
      </c>
    </row>
    <row r="57" spans="1:19" ht="15" customHeight="1">
      <c r="A57" s="423" t="s">
        <v>802</v>
      </c>
      <c r="B57" s="424">
        <v>1409.4163430199999</v>
      </c>
      <c r="C57" s="424">
        <v>1419.0137706699998</v>
      </c>
      <c r="D57" s="424">
        <v>1245.5459358707212</v>
      </c>
      <c r="E57" s="215">
        <v>1379.9036515962218</v>
      </c>
      <c r="F57" s="215">
        <v>9.597427649999872</v>
      </c>
      <c r="G57" s="215">
        <v>0.6809505010730306</v>
      </c>
      <c r="H57" s="215">
        <v>134.3577157255006</v>
      </c>
      <c r="I57" s="425">
        <v>10.787054243131983</v>
      </c>
      <c r="K57" s="416" t="s">
        <v>922</v>
      </c>
      <c r="L57" s="140">
        <v>74264.80526497138</v>
      </c>
      <c r="M57" s="140">
        <v>76608.5581605447</v>
      </c>
      <c r="N57" s="140">
        <v>71973.88117157637</v>
      </c>
      <c r="O57" s="240">
        <v>71679.51280265152</v>
      </c>
      <c r="P57" s="240">
        <v>2343.752895573314</v>
      </c>
      <c r="Q57" s="240">
        <v>3.155940269702419</v>
      </c>
      <c r="R57" s="240">
        <v>-294.36836892485735</v>
      </c>
      <c r="S57" s="435">
        <v>-0.4089933238741446</v>
      </c>
    </row>
    <row r="58" spans="1:19" ht="15" customHeight="1" thickBot="1">
      <c r="A58" s="423" t="s">
        <v>803</v>
      </c>
      <c r="B58" s="424">
        <v>851.7472434600002</v>
      </c>
      <c r="C58" s="424">
        <v>846.7414659100001</v>
      </c>
      <c r="D58" s="424">
        <v>557.0428144272149</v>
      </c>
      <c r="E58" s="215">
        <v>466.040352577215</v>
      </c>
      <c r="F58" s="215">
        <v>-5.005777550000062</v>
      </c>
      <c r="G58" s="215">
        <v>-0.5877069269593878</v>
      </c>
      <c r="H58" s="215">
        <v>-91.00246184999992</v>
      </c>
      <c r="I58" s="425">
        <v>-16.33670868613109</v>
      </c>
      <c r="K58" s="437" t="s">
        <v>871</v>
      </c>
      <c r="L58" s="438">
        <v>401777.96774301736</v>
      </c>
      <c r="M58" s="438">
        <v>415864.2493913595</v>
      </c>
      <c r="N58" s="438">
        <v>469331.81443688733</v>
      </c>
      <c r="O58" s="438">
        <v>472129.8512670906</v>
      </c>
      <c r="P58" s="438">
        <v>14086.28164834208</v>
      </c>
      <c r="Q58" s="438">
        <v>3.5059865844490146</v>
      </c>
      <c r="R58" s="438">
        <v>2798.036830203407</v>
      </c>
      <c r="S58" s="439">
        <v>0.596174549462525</v>
      </c>
    </row>
    <row r="59" spans="1:9" ht="15" customHeight="1" thickTop="1">
      <c r="A59" s="423" t="s">
        <v>804</v>
      </c>
      <c r="B59" s="424">
        <v>153.45610692000002</v>
      </c>
      <c r="C59" s="424">
        <v>149.03668622</v>
      </c>
      <c r="D59" s="424">
        <v>145.04746402214886</v>
      </c>
      <c r="E59" s="215">
        <v>382.56500266764886</v>
      </c>
      <c r="F59" s="215">
        <v>-4.419420700000018</v>
      </c>
      <c r="G59" s="215">
        <v>-2.879924943165642</v>
      </c>
      <c r="H59" s="215">
        <v>237.5175386455</v>
      </c>
      <c r="I59" s="425">
        <v>163.7515969319056</v>
      </c>
    </row>
    <row r="60" spans="1:9" ht="15" customHeight="1">
      <c r="A60" s="423" t="s">
        <v>805</v>
      </c>
      <c r="B60" s="424">
        <v>389.05624842</v>
      </c>
      <c r="C60" s="424">
        <v>391.83192699999995</v>
      </c>
      <c r="D60" s="424">
        <v>225.31698241312012</v>
      </c>
      <c r="E60" s="215">
        <v>152.17955508312008</v>
      </c>
      <c r="F60" s="215">
        <v>2.775678579999976</v>
      </c>
      <c r="G60" s="215">
        <v>0.7134388899477417</v>
      </c>
      <c r="H60" s="215">
        <v>-73.13742733000004</v>
      </c>
      <c r="I60" s="425">
        <v>-32.45979355249046</v>
      </c>
    </row>
    <row r="61" spans="1:9" ht="15" customHeight="1">
      <c r="A61" s="423" t="s">
        <v>806</v>
      </c>
      <c r="B61" s="424">
        <v>264.07265253</v>
      </c>
      <c r="C61" s="424">
        <v>394.4698636600001</v>
      </c>
      <c r="D61" s="424">
        <v>231.1123780023197</v>
      </c>
      <c r="E61" s="215">
        <v>244.66929067231976</v>
      </c>
      <c r="F61" s="215">
        <v>130.39721113000007</v>
      </c>
      <c r="G61" s="215">
        <v>49.37929387261571</v>
      </c>
      <c r="H61" s="215">
        <v>13.55691267000006</v>
      </c>
      <c r="I61" s="425">
        <v>5.865939672804538</v>
      </c>
    </row>
    <row r="62" spans="1:9" ht="15" customHeight="1">
      <c r="A62" s="423" t="s">
        <v>807</v>
      </c>
      <c r="B62" s="424">
        <v>10.895</v>
      </c>
      <c r="C62" s="424">
        <v>9.777</v>
      </c>
      <c r="D62" s="424">
        <v>61.41048377599138</v>
      </c>
      <c r="E62" s="215">
        <v>91.73832075599138</v>
      </c>
      <c r="F62" s="215">
        <v>-1.1180000000000003</v>
      </c>
      <c r="G62" s="215">
        <v>-10.261587884350623</v>
      </c>
      <c r="H62" s="215">
        <v>30.32783698</v>
      </c>
      <c r="I62" s="425">
        <v>49.38543895962071</v>
      </c>
    </row>
    <row r="63" spans="1:9" ht="15" customHeight="1" thickBot="1">
      <c r="A63" s="426" t="s">
        <v>808</v>
      </c>
      <c r="B63" s="427">
        <v>800.50593723</v>
      </c>
      <c r="C63" s="427">
        <v>835.39840519</v>
      </c>
      <c r="D63" s="427">
        <v>414.54574099367835</v>
      </c>
      <c r="E63" s="215">
        <v>444.4561121636783</v>
      </c>
      <c r="F63" s="215">
        <v>34.892467959999976</v>
      </c>
      <c r="G63" s="215">
        <v>4.358801894804027</v>
      </c>
      <c r="H63" s="215">
        <v>29.910371169999962</v>
      </c>
      <c r="I63" s="425">
        <v>7.215216129902559</v>
      </c>
    </row>
    <row r="64" spans="1:9" ht="13.5" thickTop="1">
      <c r="A64" s="1010"/>
      <c r="B64" s="1010"/>
      <c r="C64" s="1010"/>
      <c r="D64" s="1010"/>
      <c r="E64" s="1010"/>
      <c r="F64" s="1010"/>
      <c r="G64" s="1010"/>
      <c r="H64" s="1010"/>
      <c r="I64" s="1010"/>
    </row>
  </sheetData>
  <mergeCells count="8">
    <mergeCell ref="P4:S4"/>
    <mergeCell ref="P5:Q5"/>
    <mergeCell ref="R5:S5"/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1" sqref="A1:IV16384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83" t="s">
        <v>1070</v>
      </c>
      <c r="B1" s="1383"/>
      <c r="C1" s="1383"/>
      <c r="D1" s="1383"/>
      <c r="E1" s="1383"/>
      <c r="F1" s="1383"/>
      <c r="G1" s="1383"/>
      <c r="H1" s="1383"/>
      <c r="I1" s="1383"/>
    </row>
    <row r="2" spans="1:9" ht="15.75">
      <c r="A2" s="1384" t="s">
        <v>317</v>
      </c>
      <c r="B2" s="1384"/>
      <c r="C2" s="1384"/>
      <c r="D2" s="1384"/>
      <c r="E2" s="1384"/>
      <c r="F2" s="1384"/>
      <c r="G2" s="1384"/>
      <c r="H2" s="1384"/>
      <c r="I2" s="1384"/>
    </row>
    <row r="3" spans="1:9" ht="13.5" thickBot="1">
      <c r="A3" s="118"/>
      <c r="B3" s="118"/>
      <c r="C3" s="118"/>
      <c r="D3" s="118"/>
      <c r="E3" s="118"/>
      <c r="F3" s="118"/>
      <c r="G3" s="118"/>
      <c r="H3" s="52"/>
      <c r="I3" s="242" t="s">
        <v>368</v>
      </c>
    </row>
    <row r="4" spans="1:9" ht="13.5" thickTop="1">
      <c r="A4" s="412"/>
      <c r="B4" s="440">
        <v>2009</v>
      </c>
      <c r="C4" s="440">
        <v>2009</v>
      </c>
      <c r="D4" s="440">
        <v>2010</v>
      </c>
      <c r="E4" s="440">
        <v>2010</v>
      </c>
      <c r="F4" s="1377" t="s">
        <v>237</v>
      </c>
      <c r="G4" s="1378"/>
      <c r="H4" s="1378"/>
      <c r="I4" s="1379"/>
    </row>
    <row r="5" spans="1:9" ht="12.75">
      <c r="A5" s="413" t="s">
        <v>752</v>
      </c>
      <c r="B5" s="233" t="s">
        <v>1612</v>
      </c>
      <c r="C5" s="233" t="s">
        <v>930</v>
      </c>
      <c r="D5" s="233" t="s">
        <v>995</v>
      </c>
      <c r="E5" s="233" t="s">
        <v>856</v>
      </c>
      <c r="F5" s="1380" t="s">
        <v>95</v>
      </c>
      <c r="G5" s="1381"/>
      <c r="H5" s="1380" t="s">
        <v>1652</v>
      </c>
      <c r="I5" s="1382"/>
    </row>
    <row r="6" spans="1:9" ht="12.75">
      <c r="A6" s="1011"/>
      <c r="B6" s="89"/>
      <c r="C6" s="89"/>
      <c r="D6" s="89"/>
      <c r="E6" s="89"/>
      <c r="F6" s="1012" t="s">
        <v>931</v>
      </c>
      <c r="G6" s="1012" t="s">
        <v>900</v>
      </c>
      <c r="H6" s="1012" t="s">
        <v>931</v>
      </c>
      <c r="I6" s="1013" t="s">
        <v>900</v>
      </c>
    </row>
    <row r="7" spans="1:9" ht="15" customHeight="1">
      <c r="A7" s="416" t="s">
        <v>704</v>
      </c>
      <c r="B7" s="140">
        <v>6395.9844963</v>
      </c>
      <c r="C7" s="140">
        <v>6686.886812010001</v>
      </c>
      <c r="D7" s="140">
        <v>10333.337445168312</v>
      </c>
      <c r="E7" s="140">
        <v>10348.245451288309</v>
      </c>
      <c r="F7" s="140">
        <v>290.90231571000186</v>
      </c>
      <c r="G7" s="140">
        <v>4.548202327230239</v>
      </c>
      <c r="H7" s="140">
        <v>14.908006119996571</v>
      </c>
      <c r="I7" s="328">
        <v>0.14427096955947463</v>
      </c>
    </row>
    <row r="8" spans="1:9" ht="15" customHeight="1">
      <c r="A8" s="416" t="s">
        <v>705</v>
      </c>
      <c r="B8" s="140">
        <v>2949.3090839099996</v>
      </c>
      <c r="C8" s="140">
        <v>3237.3269389300003</v>
      </c>
      <c r="D8" s="140">
        <v>2777.7521226671756</v>
      </c>
      <c r="E8" s="140">
        <v>3137.5885099371767</v>
      </c>
      <c r="F8" s="140">
        <v>288.01785502000075</v>
      </c>
      <c r="G8" s="140">
        <v>9.765604310219182</v>
      </c>
      <c r="H8" s="140">
        <v>359.83638727000107</v>
      </c>
      <c r="I8" s="328">
        <v>12.954229584909434</v>
      </c>
    </row>
    <row r="9" spans="1:9" ht="15" customHeight="1">
      <c r="A9" s="416" t="s">
        <v>706</v>
      </c>
      <c r="B9" s="140">
        <v>5420.54169937</v>
      </c>
      <c r="C9" s="140">
        <v>5467.37566057</v>
      </c>
      <c r="D9" s="140">
        <v>6748.565167296167</v>
      </c>
      <c r="E9" s="140">
        <v>6652.05369348134</v>
      </c>
      <c r="F9" s="140">
        <v>46.833961199999976</v>
      </c>
      <c r="G9" s="140">
        <v>0.8640088721288359</v>
      </c>
      <c r="H9" s="140">
        <v>-96.51147381482679</v>
      </c>
      <c r="I9" s="328">
        <v>-1.4301036060602257</v>
      </c>
    </row>
    <row r="10" spans="1:9" ht="15" customHeight="1">
      <c r="A10" s="416" t="s">
        <v>707</v>
      </c>
      <c r="B10" s="140">
        <v>5295.71267718</v>
      </c>
      <c r="C10" s="140">
        <v>17011.848948129995</v>
      </c>
      <c r="D10" s="140">
        <v>7086.222023857756</v>
      </c>
      <c r="E10" s="1284">
        <v>7040.052207107847</v>
      </c>
      <c r="F10" s="1284">
        <v>11716.136270949995</v>
      </c>
      <c r="G10" s="1284">
        <v>221.23814083487835</v>
      </c>
      <c r="H10" s="1284">
        <v>-46.16981674990893</v>
      </c>
      <c r="I10" s="1285">
        <v>-0.6515434683596603</v>
      </c>
    </row>
    <row r="11" spans="1:9" ht="15" customHeight="1">
      <c r="A11" s="441" t="s">
        <v>708</v>
      </c>
      <c r="B11" s="420">
        <v>3296.03483345</v>
      </c>
      <c r="C11" s="442">
        <v>15404.762792079995</v>
      </c>
      <c r="D11" s="442">
        <v>6067.394012594099</v>
      </c>
      <c r="E11" s="420">
        <v>6119.858203071994</v>
      </c>
      <c r="F11" s="420">
        <v>12108.727958629996</v>
      </c>
      <c r="G11" s="420">
        <v>367.3725725148251</v>
      </c>
      <c r="H11" s="420">
        <v>52.46419047789459</v>
      </c>
      <c r="I11" s="443">
        <v>0.8646906788811571</v>
      </c>
    </row>
    <row r="12" spans="1:9" ht="15" customHeight="1">
      <c r="A12" s="444" t="s">
        <v>709</v>
      </c>
      <c r="B12" s="427">
        <v>1999.67784373</v>
      </c>
      <c r="C12" s="445">
        <v>1607.0861560500002</v>
      </c>
      <c r="D12" s="445">
        <v>1018.828011263657</v>
      </c>
      <c r="E12" s="427">
        <v>920.1940040358529</v>
      </c>
      <c r="F12" s="427">
        <v>-392.5916876799997</v>
      </c>
      <c r="G12" s="427">
        <v>-19.632746790237885</v>
      </c>
      <c r="H12" s="427">
        <v>-98.63400722780409</v>
      </c>
      <c r="I12" s="446">
        <v>-9.681124403467066</v>
      </c>
    </row>
    <row r="13" spans="1:9" ht="15" customHeight="1">
      <c r="A13" s="416" t="s">
        <v>710</v>
      </c>
      <c r="B13" s="140">
        <v>344977.1988048469</v>
      </c>
      <c r="C13" s="140">
        <v>344869.0683499325</v>
      </c>
      <c r="D13" s="140">
        <v>402055.65775775927</v>
      </c>
      <c r="E13" s="1286">
        <v>400806.66100897704</v>
      </c>
      <c r="F13" s="1286">
        <v>-108.13045491441153</v>
      </c>
      <c r="G13" s="1286">
        <v>-0.031344232398263734</v>
      </c>
      <c r="H13" s="1286">
        <v>-1248.9967487822287</v>
      </c>
      <c r="I13" s="1287">
        <v>-0.3106526981233917</v>
      </c>
    </row>
    <row r="14" spans="1:9" ht="15" customHeight="1">
      <c r="A14" s="441" t="s">
        <v>711</v>
      </c>
      <c r="B14" s="420">
        <v>291792.3465126249</v>
      </c>
      <c r="C14" s="442">
        <v>289185.6410382315</v>
      </c>
      <c r="D14" s="442">
        <v>338005.8430460249</v>
      </c>
      <c r="E14" s="420">
        <v>337515.2752572353</v>
      </c>
      <c r="F14" s="420">
        <v>-2606.705474393384</v>
      </c>
      <c r="G14" s="420">
        <v>-0.89334264779306</v>
      </c>
      <c r="H14" s="420">
        <v>-490.56778878963087</v>
      </c>
      <c r="I14" s="443">
        <v>-0.14513589006886848</v>
      </c>
    </row>
    <row r="15" spans="1:9" ht="15" customHeight="1">
      <c r="A15" s="447" t="s">
        <v>712</v>
      </c>
      <c r="B15" s="424">
        <v>246825.16376175088</v>
      </c>
      <c r="C15" s="348">
        <v>242527.002704373</v>
      </c>
      <c r="D15" s="348">
        <v>273935.7622489013</v>
      </c>
      <c r="E15" s="424">
        <v>276604.8594392687</v>
      </c>
      <c r="F15" s="424">
        <v>-4298.161057377874</v>
      </c>
      <c r="G15" s="424">
        <v>-1.7413787929364828</v>
      </c>
      <c r="H15" s="424">
        <v>2669.097190367407</v>
      </c>
      <c r="I15" s="350">
        <v>0.9743514933775729</v>
      </c>
    </row>
    <row r="16" spans="1:9" ht="15" customHeight="1">
      <c r="A16" s="447" t="s">
        <v>713</v>
      </c>
      <c r="B16" s="424">
        <v>7933.034052960002</v>
      </c>
      <c r="C16" s="348">
        <v>7755.124971599999</v>
      </c>
      <c r="D16" s="348">
        <v>13776.128028556373</v>
      </c>
      <c r="E16" s="424">
        <v>14063.718258757426</v>
      </c>
      <c r="F16" s="424">
        <v>-177.90908136000235</v>
      </c>
      <c r="G16" s="424">
        <v>-2.2426360478513296</v>
      </c>
      <c r="H16" s="424">
        <v>287.5902302010527</v>
      </c>
      <c r="I16" s="350">
        <v>2.087598413755377</v>
      </c>
    </row>
    <row r="17" spans="1:9" ht="15" customHeight="1">
      <c r="A17" s="447" t="s">
        <v>714</v>
      </c>
      <c r="B17" s="424">
        <v>303.1464003</v>
      </c>
      <c r="C17" s="348">
        <v>329.69874627</v>
      </c>
      <c r="D17" s="348">
        <v>2467.023624443695</v>
      </c>
      <c r="E17" s="424">
        <v>2541.969653393695</v>
      </c>
      <c r="F17" s="424">
        <v>26.552345970000033</v>
      </c>
      <c r="G17" s="424">
        <v>8.75891844459419</v>
      </c>
      <c r="H17" s="424">
        <v>74.9460289499998</v>
      </c>
      <c r="I17" s="350">
        <v>3.0379129006881667</v>
      </c>
    </row>
    <row r="18" spans="1:9" ht="15" customHeight="1">
      <c r="A18" s="447" t="s">
        <v>715</v>
      </c>
      <c r="B18" s="424">
        <v>29048.735030223994</v>
      </c>
      <c r="C18" s="348">
        <v>30335.770474528505</v>
      </c>
      <c r="D18" s="348">
        <v>35941.18030223615</v>
      </c>
      <c r="E18" s="424">
        <v>35475.15523992282</v>
      </c>
      <c r="F18" s="424">
        <v>1287.0354443045107</v>
      </c>
      <c r="G18" s="424">
        <v>4.430607539245355</v>
      </c>
      <c r="H18" s="424">
        <v>-466.02506231333246</v>
      </c>
      <c r="I18" s="350">
        <v>-1.2966326047014594</v>
      </c>
    </row>
    <row r="19" spans="1:9" ht="15" customHeight="1">
      <c r="A19" s="447" t="s">
        <v>716</v>
      </c>
      <c r="B19" s="424">
        <v>7682.26726739</v>
      </c>
      <c r="C19" s="348">
        <v>8238.044141459999</v>
      </c>
      <c r="D19" s="348">
        <v>11885.748841887387</v>
      </c>
      <c r="E19" s="424">
        <v>8829.572665892614</v>
      </c>
      <c r="F19" s="424">
        <v>555.7768740699994</v>
      </c>
      <c r="G19" s="424">
        <v>7.234542287134212</v>
      </c>
      <c r="H19" s="424">
        <v>-3056.176175994773</v>
      </c>
      <c r="I19" s="350">
        <v>-25.712945954438243</v>
      </c>
    </row>
    <row r="20" spans="1:9" ht="15" customHeight="1">
      <c r="A20" s="447" t="s">
        <v>721</v>
      </c>
      <c r="B20" s="424">
        <v>53184.85229222201</v>
      </c>
      <c r="C20" s="348">
        <v>55683.42731170099</v>
      </c>
      <c r="D20" s="348">
        <v>64049.814711734376</v>
      </c>
      <c r="E20" s="424">
        <v>63291.38575174175</v>
      </c>
      <c r="F20" s="424">
        <v>2498.57501947898</v>
      </c>
      <c r="G20" s="424">
        <v>4.697907226949999</v>
      </c>
      <c r="H20" s="424">
        <v>-758.4289599926269</v>
      </c>
      <c r="I20" s="350">
        <v>-1.1841235816310292</v>
      </c>
    </row>
    <row r="21" spans="1:9" ht="15" customHeight="1">
      <c r="A21" s="447" t="s">
        <v>722</v>
      </c>
      <c r="B21" s="424">
        <v>3684.044555220001</v>
      </c>
      <c r="C21" s="348">
        <v>3222.8957320200007</v>
      </c>
      <c r="D21" s="348">
        <v>5680.774564828758</v>
      </c>
      <c r="E21" s="424">
        <v>5657.261236658758</v>
      </c>
      <c r="F21" s="424">
        <v>-461.14882320000015</v>
      </c>
      <c r="G21" s="424">
        <v>-12.517460532516866</v>
      </c>
      <c r="H21" s="424">
        <v>-23.513328170000023</v>
      </c>
      <c r="I21" s="350">
        <v>-0.4139106014799024</v>
      </c>
    </row>
    <row r="22" spans="1:9" ht="15" customHeight="1">
      <c r="A22" s="447" t="s">
        <v>723</v>
      </c>
      <c r="B22" s="424">
        <v>1637.6389720000002</v>
      </c>
      <c r="C22" s="348">
        <v>1514.7101555300003</v>
      </c>
      <c r="D22" s="348">
        <v>1887.4380565947365</v>
      </c>
      <c r="E22" s="424">
        <v>1629.2842370247363</v>
      </c>
      <c r="F22" s="424">
        <v>-122.9288164699999</v>
      </c>
      <c r="G22" s="424">
        <v>-7.506466234121832</v>
      </c>
      <c r="H22" s="424">
        <v>-258.1538195700002</v>
      </c>
      <c r="I22" s="350">
        <v>-13.677472416538755</v>
      </c>
    </row>
    <row r="23" spans="1:9" ht="15" customHeight="1">
      <c r="A23" s="447" t="s">
        <v>724</v>
      </c>
      <c r="B23" s="424">
        <v>204.26</v>
      </c>
      <c r="C23" s="348">
        <v>167.81400000000002</v>
      </c>
      <c r="D23" s="348">
        <v>72.45008441730394</v>
      </c>
      <c r="E23" s="424">
        <v>61.83508441730394</v>
      </c>
      <c r="F23" s="424">
        <v>-36.44599999999997</v>
      </c>
      <c r="G23" s="424">
        <v>-17.842945265837642</v>
      </c>
      <c r="H23" s="424">
        <v>-10.615</v>
      </c>
      <c r="I23" s="350">
        <v>-14.65146671031997</v>
      </c>
    </row>
    <row r="24" spans="1:9" ht="15" customHeight="1">
      <c r="A24" s="447" t="s">
        <v>725</v>
      </c>
      <c r="B24" s="424">
        <v>1842.1455832200002</v>
      </c>
      <c r="C24" s="348">
        <v>1540.3715764900003</v>
      </c>
      <c r="D24" s="348">
        <v>3720.886423816718</v>
      </c>
      <c r="E24" s="424">
        <v>3966.1419152167173</v>
      </c>
      <c r="F24" s="424">
        <v>-301.7740067299999</v>
      </c>
      <c r="G24" s="424">
        <v>-16.38165894589669</v>
      </c>
      <c r="H24" s="424">
        <v>245.2554913999993</v>
      </c>
      <c r="I24" s="350">
        <v>6.591318934922697</v>
      </c>
    </row>
    <row r="25" spans="1:9" ht="15" customHeight="1">
      <c r="A25" s="447" t="s">
        <v>726</v>
      </c>
      <c r="B25" s="424">
        <v>49500.807737002004</v>
      </c>
      <c r="C25" s="348">
        <v>52460.53157968099</v>
      </c>
      <c r="D25" s="348">
        <v>58369.040146905616</v>
      </c>
      <c r="E25" s="424">
        <v>57634.12451508299</v>
      </c>
      <c r="F25" s="424">
        <v>2959.7238426789845</v>
      </c>
      <c r="G25" s="424">
        <v>5.979142519055466</v>
      </c>
      <c r="H25" s="424">
        <v>-734.9156318226233</v>
      </c>
      <c r="I25" s="350">
        <v>-1.2590846619594176</v>
      </c>
    </row>
    <row r="26" spans="1:9" ht="15" customHeight="1">
      <c r="A26" s="447" t="s">
        <v>727</v>
      </c>
      <c r="B26" s="424">
        <v>8356.077862500002</v>
      </c>
      <c r="C26" s="348">
        <v>8422.81723193</v>
      </c>
      <c r="D26" s="348">
        <v>11247.81889434779</v>
      </c>
      <c r="E26" s="424">
        <v>10919.696701157474</v>
      </c>
      <c r="F26" s="424">
        <v>66.73936942999717</v>
      </c>
      <c r="G26" s="424">
        <v>0.7986925269031642</v>
      </c>
      <c r="H26" s="424">
        <v>-328.12219319031647</v>
      </c>
      <c r="I26" s="350">
        <v>-2.917207293897692</v>
      </c>
    </row>
    <row r="27" spans="1:9" ht="15" customHeight="1">
      <c r="A27" s="447" t="s">
        <v>728</v>
      </c>
      <c r="B27" s="424">
        <v>1442.41926884</v>
      </c>
      <c r="C27" s="348">
        <v>1463.63221845</v>
      </c>
      <c r="D27" s="348">
        <v>2641.5328150443306</v>
      </c>
      <c r="E27" s="424">
        <v>2765.091418406294</v>
      </c>
      <c r="F27" s="424">
        <v>21.212949609999896</v>
      </c>
      <c r="G27" s="424">
        <v>1.4706507371507482</v>
      </c>
      <c r="H27" s="424">
        <v>123.55860336196338</v>
      </c>
      <c r="I27" s="350">
        <v>4.6775342959307435</v>
      </c>
    </row>
    <row r="28" spans="1:9" ht="15" customHeight="1">
      <c r="A28" s="447" t="s">
        <v>729</v>
      </c>
      <c r="B28" s="424">
        <v>39702.310605662</v>
      </c>
      <c r="C28" s="348">
        <v>42574.082129300994</v>
      </c>
      <c r="D28" s="348">
        <v>44479.68843751349</v>
      </c>
      <c r="E28" s="424">
        <v>43949.336395519225</v>
      </c>
      <c r="F28" s="424">
        <v>2871.771523638992</v>
      </c>
      <c r="G28" s="424">
        <v>7.233260432024943</v>
      </c>
      <c r="H28" s="424">
        <v>-530.3520419942652</v>
      </c>
      <c r="I28" s="350">
        <v>-1.1923465757619254</v>
      </c>
    </row>
    <row r="29" spans="1:9" ht="15" customHeight="1">
      <c r="A29" s="447" t="s">
        <v>730</v>
      </c>
      <c r="B29" s="424">
        <v>3465.4554372600005</v>
      </c>
      <c r="C29" s="348">
        <v>2795.4342234700002</v>
      </c>
      <c r="D29" s="348">
        <v>2642.407161486233</v>
      </c>
      <c r="E29" s="424">
        <v>2641.888778239473</v>
      </c>
      <c r="F29" s="424">
        <v>-670.0212137900003</v>
      </c>
      <c r="G29" s="424">
        <v>-19.334290280753393</v>
      </c>
      <c r="H29" s="424">
        <v>-0.5183832467596403</v>
      </c>
      <c r="I29" s="350">
        <v>-0.019617841425621688</v>
      </c>
    </row>
    <row r="30" spans="1:9" ht="15" customHeight="1">
      <c r="A30" s="447" t="s">
        <v>731</v>
      </c>
      <c r="B30" s="424">
        <v>1357.9503642899997</v>
      </c>
      <c r="C30" s="348">
        <v>1277.45828287</v>
      </c>
      <c r="D30" s="348">
        <v>1925.4605644855837</v>
      </c>
      <c r="E30" s="424">
        <v>1860.4072187121424</v>
      </c>
      <c r="F30" s="424">
        <v>-80.49208141999975</v>
      </c>
      <c r="G30" s="424">
        <v>-5.92746859802087</v>
      </c>
      <c r="H30" s="424">
        <v>-65.05334577344138</v>
      </c>
      <c r="I30" s="350">
        <v>-3.3785862444199877</v>
      </c>
    </row>
    <row r="31" spans="1:9" ht="15" customHeight="1">
      <c r="A31" s="447" t="s">
        <v>732</v>
      </c>
      <c r="B31" s="424">
        <v>34878.904804112</v>
      </c>
      <c r="C31" s="348">
        <v>38501.18962296099</v>
      </c>
      <c r="D31" s="348">
        <v>39911.82071154167</v>
      </c>
      <c r="E31" s="427">
        <v>39447.04039856761</v>
      </c>
      <c r="F31" s="427">
        <v>3622.284818848995</v>
      </c>
      <c r="G31" s="427">
        <v>10.385316967928281</v>
      </c>
      <c r="H31" s="427">
        <v>-464.78031297406415</v>
      </c>
      <c r="I31" s="446">
        <v>-1.16451794152217</v>
      </c>
    </row>
    <row r="32" spans="1:9" ht="15" customHeight="1">
      <c r="A32" s="1288" t="s">
        <v>733</v>
      </c>
      <c r="B32" s="140">
        <v>7394.394141689199</v>
      </c>
      <c r="C32" s="140">
        <v>6536.1359354757</v>
      </c>
      <c r="D32" s="140">
        <v>4649.208476917452</v>
      </c>
      <c r="E32" s="1286">
        <v>5410.411210958357</v>
      </c>
      <c r="F32" s="1286">
        <v>-858.2582062134998</v>
      </c>
      <c r="G32" s="1286">
        <v>-11.606876638813258</v>
      </c>
      <c r="H32" s="1286">
        <v>761.2027340409049</v>
      </c>
      <c r="I32" s="1287">
        <v>16.37273823749032</v>
      </c>
    </row>
    <row r="33" spans="1:9" ht="15" customHeight="1">
      <c r="A33" s="441" t="s">
        <v>734</v>
      </c>
      <c r="B33" s="420">
        <v>716.9701162921999</v>
      </c>
      <c r="C33" s="442">
        <v>453.7119326622002</v>
      </c>
      <c r="D33" s="442">
        <v>360.83003281267327</v>
      </c>
      <c r="E33" s="420">
        <v>405.27033491469024</v>
      </c>
      <c r="F33" s="420">
        <v>-263.25818362999973</v>
      </c>
      <c r="G33" s="420">
        <v>-36.71815291150982</v>
      </c>
      <c r="H33" s="420">
        <v>44.44030210201697</v>
      </c>
      <c r="I33" s="443">
        <v>12.316131713207026</v>
      </c>
    </row>
    <row r="34" spans="1:9" ht="15" customHeight="1">
      <c r="A34" s="447" t="s">
        <v>735</v>
      </c>
      <c r="B34" s="424">
        <v>6677.424025397</v>
      </c>
      <c r="C34" s="348">
        <v>6082.4240028135</v>
      </c>
      <c r="D34" s="348">
        <v>4288.378444104778</v>
      </c>
      <c r="E34" s="424">
        <v>5005.140876043666</v>
      </c>
      <c r="F34" s="424">
        <v>-595.0000225835001</v>
      </c>
      <c r="G34" s="424">
        <v>-8.910622124946228</v>
      </c>
      <c r="H34" s="424">
        <v>716.7624319388879</v>
      </c>
      <c r="I34" s="350">
        <v>16.714066663687742</v>
      </c>
    </row>
    <row r="35" spans="1:9" ht="15" customHeight="1">
      <c r="A35" s="447" t="s">
        <v>736</v>
      </c>
      <c r="B35" s="424">
        <v>4859.757447005</v>
      </c>
      <c r="C35" s="348">
        <v>4636.83003535</v>
      </c>
      <c r="D35" s="348">
        <v>3212.8575387779065</v>
      </c>
      <c r="E35" s="424">
        <v>4044.0656550329077</v>
      </c>
      <c r="F35" s="424">
        <v>-222.92741165500047</v>
      </c>
      <c r="G35" s="424">
        <v>-4.587212717630331</v>
      </c>
      <c r="H35" s="424">
        <v>831.2081162550012</v>
      </c>
      <c r="I35" s="350">
        <v>25.871303231551707</v>
      </c>
    </row>
    <row r="36" spans="1:9" ht="15" customHeight="1">
      <c r="A36" s="447" t="s">
        <v>737</v>
      </c>
      <c r="B36" s="424">
        <v>784.526690592</v>
      </c>
      <c r="C36" s="348">
        <v>757.985439408</v>
      </c>
      <c r="D36" s="348">
        <v>479.5153763134116</v>
      </c>
      <c r="E36" s="424">
        <v>468.8505256209115</v>
      </c>
      <c r="F36" s="424">
        <v>-26.541251183999975</v>
      </c>
      <c r="G36" s="424">
        <v>-3.383090913576449</v>
      </c>
      <c r="H36" s="424">
        <v>-10.664850692500067</v>
      </c>
      <c r="I36" s="350">
        <v>-2.2240894076208964</v>
      </c>
    </row>
    <row r="37" spans="1:9" ht="15" customHeight="1">
      <c r="A37" s="447" t="s">
        <v>738</v>
      </c>
      <c r="B37" s="424">
        <v>402.65964442200004</v>
      </c>
      <c r="C37" s="348">
        <v>184.82796230600002</v>
      </c>
      <c r="D37" s="348">
        <v>275.72343919720686</v>
      </c>
      <c r="E37" s="424">
        <v>276.51380015220684</v>
      </c>
      <c r="F37" s="424">
        <v>-217.83168211600002</v>
      </c>
      <c r="G37" s="424">
        <v>-54.098215486353915</v>
      </c>
      <c r="H37" s="424">
        <v>0.7903609549999828</v>
      </c>
      <c r="I37" s="350">
        <v>0.286649897194518</v>
      </c>
    </row>
    <row r="38" spans="1:9" ht="15" customHeight="1">
      <c r="A38" s="447" t="s">
        <v>739</v>
      </c>
      <c r="B38" s="424">
        <v>630.480243378</v>
      </c>
      <c r="C38" s="348">
        <v>502.7805657495002</v>
      </c>
      <c r="D38" s="348">
        <v>320.2820898162539</v>
      </c>
      <c r="E38" s="427">
        <v>215.7108952376393</v>
      </c>
      <c r="F38" s="427">
        <v>-127.69967762849973</v>
      </c>
      <c r="G38" s="427">
        <v>-20.254350389206135</v>
      </c>
      <c r="H38" s="427">
        <v>-104.57119457861461</v>
      </c>
      <c r="I38" s="446">
        <v>-32.649716579096626</v>
      </c>
    </row>
    <row r="39" spans="1:9" ht="15" customHeight="1">
      <c r="A39" s="1288" t="s">
        <v>740</v>
      </c>
      <c r="B39" s="140">
        <v>7648.671940099999</v>
      </c>
      <c r="C39" s="140">
        <v>7210.23533207</v>
      </c>
      <c r="D39" s="140">
        <v>8664.605218412382</v>
      </c>
      <c r="E39" s="1289">
        <v>8715.063084319276</v>
      </c>
      <c r="F39" s="1289">
        <v>-438.43660802999875</v>
      </c>
      <c r="G39" s="1289">
        <v>-5.732192614137228</v>
      </c>
      <c r="H39" s="1289">
        <v>50.45786590689386</v>
      </c>
      <c r="I39" s="1290">
        <v>0.5823446612393873</v>
      </c>
    </row>
    <row r="40" spans="1:9" ht="15" customHeight="1">
      <c r="A40" s="441" t="s">
        <v>741</v>
      </c>
      <c r="B40" s="420">
        <v>1286.11185332</v>
      </c>
      <c r="C40" s="442">
        <v>1109.0328533200002</v>
      </c>
      <c r="D40" s="442">
        <v>2085.9544303195626</v>
      </c>
      <c r="E40" s="420">
        <v>1969.268524513948</v>
      </c>
      <c r="F40" s="420">
        <v>-177.07899999999972</v>
      </c>
      <c r="G40" s="420">
        <v>-13.768553609305734</v>
      </c>
      <c r="H40" s="420">
        <v>-116.68590580561454</v>
      </c>
      <c r="I40" s="443">
        <v>-5.593885662580777</v>
      </c>
    </row>
    <row r="41" spans="1:9" ht="15" customHeight="1">
      <c r="A41" s="447" t="s">
        <v>745</v>
      </c>
      <c r="B41" s="424">
        <v>3811.6031515299996</v>
      </c>
      <c r="C41" s="348">
        <v>3552.99133144</v>
      </c>
      <c r="D41" s="348">
        <v>4046.120231881033</v>
      </c>
      <c r="E41" s="424">
        <v>4438.974449756179</v>
      </c>
      <c r="F41" s="424">
        <v>-258.6118200899996</v>
      </c>
      <c r="G41" s="424">
        <v>-6.78485691738898</v>
      </c>
      <c r="H41" s="424">
        <v>392.8542178751459</v>
      </c>
      <c r="I41" s="350">
        <v>9.709405439306702</v>
      </c>
    </row>
    <row r="42" spans="1:9" ht="15" customHeight="1">
      <c r="A42" s="447" t="s">
        <v>746</v>
      </c>
      <c r="B42" s="424">
        <v>511.19493863000014</v>
      </c>
      <c r="C42" s="348">
        <v>508.51513256</v>
      </c>
      <c r="D42" s="348">
        <v>478.8387079965868</v>
      </c>
      <c r="E42" s="424">
        <v>456.9356896739491</v>
      </c>
      <c r="F42" s="424">
        <v>-2.6798060700001543</v>
      </c>
      <c r="G42" s="424">
        <v>-0.5242239051079068</v>
      </c>
      <c r="H42" s="424">
        <v>-21.90301832263765</v>
      </c>
      <c r="I42" s="350">
        <v>-4.57419543509289</v>
      </c>
    </row>
    <row r="43" spans="1:9" ht="15" customHeight="1">
      <c r="A43" s="447" t="s">
        <v>747</v>
      </c>
      <c r="B43" s="424">
        <v>19.123</v>
      </c>
      <c r="C43" s="348">
        <v>121.32116757999998</v>
      </c>
      <c r="D43" s="348">
        <v>12.29640896520017</v>
      </c>
      <c r="E43" s="424">
        <v>14.71579917520017</v>
      </c>
      <c r="F43" s="424">
        <v>102.19816757999997</v>
      </c>
      <c r="G43" s="424">
        <v>534.4253913088949</v>
      </c>
      <c r="H43" s="424">
        <v>2.4193902099999995</v>
      </c>
      <c r="I43" s="350">
        <v>19.675583471947537</v>
      </c>
    </row>
    <row r="44" spans="1:9" ht="15" customHeight="1">
      <c r="A44" s="444" t="s">
        <v>748</v>
      </c>
      <c r="B44" s="427">
        <v>2020.6389966199993</v>
      </c>
      <c r="C44" s="445">
        <v>1918.3748471699994</v>
      </c>
      <c r="D44" s="445">
        <v>2041.39543925</v>
      </c>
      <c r="E44" s="427">
        <v>1835.1686211999997</v>
      </c>
      <c r="F44" s="427">
        <v>-102.26414944999988</v>
      </c>
      <c r="G44" s="427">
        <v>-5.060980690814196</v>
      </c>
      <c r="H44" s="427">
        <v>-206.22681805000025</v>
      </c>
      <c r="I44" s="446">
        <v>-10.10224741786271</v>
      </c>
    </row>
    <row r="45" spans="1:9" ht="15" customHeight="1">
      <c r="A45" s="416" t="s">
        <v>749</v>
      </c>
      <c r="B45" s="140">
        <v>299.667100278</v>
      </c>
      <c r="C45" s="140">
        <v>340.09064897630003</v>
      </c>
      <c r="D45" s="140">
        <v>384.862579529093</v>
      </c>
      <c r="E45" s="1291">
        <v>396.3982475972</v>
      </c>
      <c r="F45" s="1291">
        <v>40.42354869830001</v>
      </c>
      <c r="G45" s="1291">
        <v>13.489485052179315</v>
      </c>
      <c r="H45" s="1291">
        <v>11.535668068106986</v>
      </c>
      <c r="I45" s="1292">
        <v>2.9973472823005305</v>
      </c>
    </row>
    <row r="46" spans="1:9" ht="15" customHeight="1">
      <c r="A46" s="416" t="s">
        <v>750</v>
      </c>
      <c r="B46" s="140">
        <v>18.4</v>
      </c>
      <c r="C46" s="140">
        <v>0</v>
      </c>
      <c r="D46" s="140">
        <v>0</v>
      </c>
      <c r="E46" s="140">
        <v>0</v>
      </c>
      <c r="F46" s="140">
        <v>-18.4</v>
      </c>
      <c r="G46" s="140">
        <v>-100</v>
      </c>
      <c r="H46" s="140">
        <v>0</v>
      </c>
      <c r="I46" s="1310" t="s">
        <v>65</v>
      </c>
    </row>
    <row r="47" spans="1:9" ht="15" customHeight="1">
      <c r="A47" s="416" t="s">
        <v>751</v>
      </c>
      <c r="B47" s="140">
        <v>21377.638438842398</v>
      </c>
      <c r="C47" s="140">
        <v>24505.280945155704</v>
      </c>
      <c r="D47" s="140">
        <v>26631.589900099447</v>
      </c>
      <c r="E47" s="140">
        <v>29623.40270497452</v>
      </c>
      <c r="F47" s="140">
        <v>3127.6425063133065</v>
      </c>
      <c r="G47" s="140">
        <v>14.630439724485624</v>
      </c>
      <c r="H47" s="140">
        <v>2991.812804875073</v>
      </c>
      <c r="I47" s="328">
        <v>11.234075081878236</v>
      </c>
    </row>
    <row r="48" spans="1:9" ht="15" customHeight="1" thickBot="1">
      <c r="A48" s="437" t="s">
        <v>1286</v>
      </c>
      <c r="B48" s="285">
        <v>401777.51838251646</v>
      </c>
      <c r="C48" s="285">
        <v>415864.2495712502</v>
      </c>
      <c r="D48" s="285">
        <v>469331.80069170706</v>
      </c>
      <c r="E48" s="285">
        <v>472129.8761186411</v>
      </c>
      <c r="F48" s="285">
        <v>14086.731188733695</v>
      </c>
      <c r="G48" s="285">
        <v>3.5061023935446474</v>
      </c>
      <c r="H48" s="285">
        <v>2798.0754269340123</v>
      </c>
      <c r="I48" s="448">
        <v>0.5961827906845805</v>
      </c>
    </row>
    <row r="49" ht="13.5" thickTop="1"/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D13" sqref="D13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7.7109375" style="0" customWidth="1"/>
    <col min="8" max="8" width="11.7109375" style="0" customWidth="1"/>
    <col min="9" max="9" width="8.28125" style="0" customWidth="1"/>
  </cols>
  <sheetData>
    <row r="1" spans="1:9" ht="12.75">
      <c r="A1" s="1374" t="s">
        <v>1105</v>
      </c>
      <c r="B1" s="1374"/>
      <c r="C1" s="1374"/>
      <c r="D1" s="1374"/>
      <c r="E1" s="1374"/>
      <c r="F1" s="1374"/>
      <c r="G1" s="1374"/>
      <c r="H1" s="1374"/>
      <c r="I1" s="1374"/>
    </row>
    <row r="2" spans="1:9" ht="15.75">
      <c r="A2" s="1354" t="s">
        <v>1067</v>
      </c>
      <c r="B2" s="1354"/>
      <c r="C2" s="1354"/>
      <c r="D2" s="1354"/>
      <c r="E2" s="1354"/>
      <c r="F2" s="1354"/>
      <c r="G2" s="1354"/>
      <c r="H2" s="1354"/>
      <c r="I2" s="1354"/>
    </row>
    <row r="3" spans="1:9" ht="13.5" thickBot="1">
      <c r="A3" s="143"/>
      <c r="B3" s="143"/>
      <c r="C3" s="144"/>
      <c r="D3" s="143"/>
      <c r="E3" s="143"/>
      <c r="F3" s="143"/>
      <c r="G3" s="143"/>
      <c r="H3" s="1392" t="s">
        <v>932</v>
      </c>
      <c r="I3" s="1392"/>
    </row>
    <row r="4" spans="1:9" ht="13.5" thickTop="1">
      <c r="A4" s="374"/>
      <c r="B4" s="450"/>
      <c r="C4" s="451"/>
      <c r="D4" s="451"/>
      <c r="E4" s="451"/>
      <c r="F4" s="1355" t="s">
        <v>237</v>
      </c>
      <c r="G4" s="1356"/>
      <c r="H4" s="1356"/>
      <c r="I4" s="1357"/>
    </row>
    <row r="5" spans="1:9" ht="12.75">
      <c r="A5" s="452" t="s">
        <v>66</v>
      </c>
      <c r="B5" s="453">
        <v>2009</v>
      </c>
      <c r="C5" s="453">
        <v>2009</v>
      </c>
      <c r="D5" s="453">
        <v>2010</v>
      </c>
      <c r="E5" s="453">
        <v>2010</v>
      </c>
      <c r="F5" s="1370" t="s">
        <v>95</v>
      </c>
      <c r="G5" s="1371"/>
      <c r="H5" s="1372" t="s">
        <v>1652</v>
      </c>
      <c r="I5" s="1373"/>
    </row>
    <row r="6" spans="1:9" ht="12.75">
      <c r="A6" s="375"/>
      <c r="B6" s="453" t="s">
        <v>1612</v>
      </c>
      <c r="C6" s="453" t="s">
        <v>1610</v>
      </c>
      <c r="D6" s="453" t="s">
        <v>995</v>
      </c>
      <c r="E6" s="453" t="s">
        <v>236</v>
      </c>
      <c r="F6" s="1014" t="s">
        <v>931</v>
      </c>
      <c r="G6" s="1014" t="s">
        <v>900</v>
      </c>
      <c r="H6" s="1014" t="s">
        <v>931</v>
      </c>
      <c r="I6" s="1006" t="s">
        <v>900</v>
      </c>
    </row>
    <row r="7" spans="1:9" ht="15" customHeight="1">
      <c r="A7" s="454" t="s">
        <v>67</v>
      </c>
      <c r="B7" s="140">
        <v>374.65</v>
      </c>
      <c r="C7" s="140">
        <v>560.173</v>
      </c>
      <c r="D7" s="140">
        <v>567.829</v>
      </c>
      <c r="E7" s="140">
        <v>666.412</v>
      </c>
      <c r="F7" s="140">
        <v>185.52300000000002</v>
      </c>
      <c r="G7" s="140">
        <v>49.519017749899916</v>
      </c>
      <c r="H7" s="140">
        <v>98.58300000000008</v>
      </c>
      <c r="I7" s="328">
        <v>17.361388727944522</v>
      </c>
    </row>
    <row r="8" spans="1:9" ht="15" customHeight="1" hidden="1">
      <c r="A8" s="455" t="s">
        <v>68</v>
      </c>
      <c r="B8" s="424">
        <v>0</v>
      </c>
      <c r="C8" s="424">
        <v>0</v>
      </c>
      <c r="D8" s="424">
        <v>1.1720000000000002</v>
      </c>
      <c r="E8" s="424">
        <v>5.031000000000001</v>
      </c>
      <c r="F8" s="424">
        <v>0</v>
      </c>
      <c r="G8" s="424" t="e">
        <v>#DIV/0!</v>
      </c>
      <c r="H8" s="424">
        <v>3.8590000000000004</v>
      </c>
      <c r="I8" s="350">
        <v>329.26621160409553</v>
      </c>
    </row>
    <row r="9" spans="1:9" ht="15" customHeight="1" hidden="1">
      <c r="A9" s="455" t="s">
        <v>69</v>
      </c>
      <c r="B9" s="424"/>
      <c r="C9" s="424">
        <v>0</v>
      </c>
      <c r="D9" s="424">
        <v>0.8220000000000001</v>
      </c>
      <c r="E9" s="424">
        <v>0.788</v>
      </c>
      <c r="F9" s="424">
        <v>0</v>
      </c>
      <c r="G9" s="424" t="e">
        <v>#DIV/0!</v>
      </c>
      <c r="H9" s="424">
        <v>-0.03400000000000003</v>
      </c>
      <c r="I9" s="350">
        <v>-4.136253041362534</v>
      </c>
    </row>
    <row r="10" spans="1:9" ht="15" customHeight="1" hidden="1">
      <c r="A10" s="455" t="s">
        <v>70</v>
      </c>
      <c r="B10" s="424"/>
      <c r="C10" s="424">
        <v>0</v>
      </c>
      <c r="D10" s="424">
        <v>0</v>
      </c>
      <c r="E10" s="424">
        <v>0</v>
      </c>
      <c r="F10" s="424">
        <v>0</v>
      </c>
      <c r="G10" s="424" t="e">
        <v>#DIV/0!</v>
      </c>
      <c r="H10" s="424">
        <v>0</v>
      </c>
      <c r="I10" s="350" t="e">
        <v>#DIV/0!</v>
      </c>
    </row>
    <row r="11" spans="1:9" ht="15" customHeight="1" hidden="1">
      <c r="A11" s="455" t="s">
        <v>71</v>
      </c>
      <c r="B11" s="424"/>
      <c r="C11" s="424">
        <v>0</v>
      </c>
      <c r="D11" s="424">
        <v>0</v>
      </c>
      <c r="E11" s="424">
        <v>0</v>
      </c>
      <c r="F11" s="424">
        <v>0</v>
      </c>
      <c r="G11" s="424" t="e">
        <v>#DIV/0!</v>
      </c>
      <c r="H11" s="424">
        <v>0</v>
      </c>
      <c r="I11" s="350" t="e">
        <v>#DIV/0!</v>
      </c>
    </row>
    <row r="12" spans="1:9" ht="15" customHeight="1" hidden="1">
      <c r="A12" s="455" t="s">
        <v>72</v>
      </c>
      <c r="B12" s="424"/>
      <c r="C12" s="424">
        <v>0</v>
      </c>
      <c r="D12" s="424">
        <v>0</v>
      </c>
      <c r="E12" s="424">
        <v>0</v>
      </c>
      <c r="F12" s="424">
        <v>0</v>
      </c>
      <c r="G12" s="424" t="e">
        <v>#DIV/0!</v>
      </c>
      <c r="H12" s="424">
        <v>0</v>
      </c>
      <c r="I12" s="350" t="e">
        <v>#DIV/0!</v>
      </c>
    </row>
    <row r="13" spans="1:9" ht="15" customHeight="1">
      <c r="A13" s="455" t="s">
        <v>743</v>
      </c>
      <c r="B13" s="424">
        <v>27.6</v>
      </c>
      <c r="C13" s="424">
        <v>281.775</v>
      </c>
      <c r="D13" s="424">
        <v>373.565</v>
      </c>
      <c r="E13" s="424">
        <v>370.821</v>
      </c>
      <c r="F13" s="424">
        <v>254.175</v>
      </c>
      <c r="G13" s="424">
        <v>920.9239130434781</v>
      </c>
      <c r="H13" s="424">
        <v>-2.7439999999999714</v>
      </c>
      <c r="I13" s="350">
        <v>-0.7345441890969366</v>
      </c>
    </row>
    <row r="14" spans="1:9" ht="15" customHeight="1" hidden="1">
      <c r="A14" s="455" t="s">
        <v>73</v>
      </c>
      <c r="B14" s="424"/>
      <c r="C14" s="424">
        <v>0</v>
      </c>
      <c r="D14" s="424">
        <v>0.019</v>
      </c>
      <c r="E14" s="424">
        <v>0.019</v>
      </c>
      <c r="F14" s="424">
        <v>0</v>
      </c>
      <c r="G14" s="424" t="e">
        <v>#DIV/0!</v>
      </c>
      <c r="H14" s="424">
        <v>0</v>
      </c>
      <c r="I14" s="350">
        <v>0</v>
      </c>
    </row>
    <row r="15" spans="1:9" ht="15" customHeight="1" hidden="1">
      <c r="A15" s="455" t="s">
        <v>74</v>
      </c>
      <c r="B15" s="424"/>
      <c r="C15" s="424">
        <v>0</v>
      </c>
      <c r="D15" s="424">
        <v>0</v>
      </c>
      <c r="E15" s="424">
        <v>0</v>
      </c>
      <c r="F15" s="424">
        <v>0</v>
      </c>
      <c r="G15" s="424" t="e">
        <v>#DIV/0!</v>
      </c>
      <c r="H15" s="424">
        <v>0</v>
      </c>
      <c r="I15" s="350" t="e">
        <v>#DIV/0!</v>
      </c>
    </row>
    <row r="16" spans="1:9" ht="15" customHeight="1">
      <c r="A16" s="455" t="s">
        <v>75</v>
      </c>
      <c r="B16" s="424">
        <v>65.1</v>
      </c>
      <c r="C16" s="424">
        <v>69.7</v>
      </c>
      <c r="D16" s="424">
        <v>69.6</v>
      </c>
      <c r="E16" s="424">
        <v>69.6</v>
      </c>
      <c r="F16" s="424">
        <v>4.6000000000000085</v>
      </c>
      <c r="G16" s="424">
        <v>7.066052227342563</v>
      </c>
      <c r="H16" s="424">
        <v>0</v>
      </c>
      <c r="I16" s="350">
        <v>0</v>
      </c>
    </row>
    <row r="17" spans="1:9" ht="15" customHeight="1" hidden="1">
      <c r="A17" s="455" t="s">
        <v>76</v>
      </c>
      <c r="B17" s="424"/>
      <c r="C17" s="424">
        <v>0</v>
      </c>
      <c r="D17" s="424">
        <v>0</v>
      </c>
      <c r="E17" s="424">
        <v>0.40199999999999997</v>
      </c>
      <c r="F17" s="424">
        <v>0</v>
      </c>
      <c r="G17" s="424" t="e">
        <v>#DIV/0!</v>
      </c>
      <c r="H17" s="424">
        <v>0.40199999999999997</v>
      </c>
      <c r="I17" s="350" t="e">
        <v>#DIV/0!</v>
      </c>
    </row>
    <row r="18" spans="1:9" ht="15" customHeight="1" hidden="1">
      <c r="A18" s="455" t="s">
        <v>77</v>
      </c>
      <c r="B18" s="424"/>
      <c r="C18" s="424">
        <v>0</v>
      </c>
      <c r="D18" s="424">
        <v>0</v>
      </c>
      <c r="E18" s="424">
        <v>0</v>
      </c>
      <c r="F18" s="424">
        <v>0</v>
      </c>
      <c r="G18" s="424" t="e">
        <v>#DIV/0!</v>
      </c>
      <c r="H18" s="424">
        <v>0</v>
      </c>
      <c r="I18" s="350" t="e">
        <v>#DIV/0!</v>
      </c>
    </row>
    <row r="19" spans="1:9" ht="15" customHeight="1">
      <c r="A19" s="455" t="s">
        <v>78</v>
      </c>
      <c r="B19" s="424">
        <v>15.625</v>
      </c>
      <c r="C19" s="424">
        <v>15.625</v>
      </c>
      <c r="D19" s="424">
        <v>15.625</v>
      </c>
      <c r="E19" s="424">
        <v>15.625</v>
      </c>
      <c r="F19" s="424">
        <v>0</v>
      </c>
      <c r="G19" s="424">
        <v>0</v>
      </c>
      <c r="H19" s="424">
        <v>0</v>
      </c>
      <c r="I19" s="350">
        <v>0</v>
      </c>
    </row>
    <row r="20" spans="1:9" ht="15" customHeight="1" hidden="1">
      <c r="A20" s="455" t="s">
        <v>79</v>
      </c>
      <c r="B20" s="424"/>
      <c r="C20" s="424">
        <v>0</v>
      </c>
      <c r="D20" s="424">
        <v>0</v>
      </c>
      <c r="E20" s="424">
        <v>0</v>
      </c>
      <c r="F20" s="424">
        <v>0</v>
      </c>
      <c r="G20" s="424" t="e">
        <v>#DIV/0!</v>
      </c>
      <c r="H20" s="424">
        <v>0</v>
      </c>
      <c r="I20" s="350" t="e">
        <v>#DIV/0!</v>
      </c>
    </row>
    <row r="21" spans="1:9" ht="15" customHeight="1" hidden="1">
      <c r="A21" s="455" t="s">
        <v>80</v>
      </c>
      <c r="B21" s="424"/>
      <c r="C21" s="424">
        <v>0</v>
      </c>
      <c r="D21" s="424">
        <v>0</v>
      </c>
      <c r="E21" s="424">
        <v>0</v>
      </c>
      <c r="F21" s="424">
        <v>0</v>
      </c>
      <c r="G21" s="424" t="e">
        <v>#DIV/0!</v>
      </c>
      <c r="H21" s="424">
        <v>0</v>
      </c>
      <c r="I21" s="350" t="e">
        <v>#DIV/0!</v>
      </c>
    </row>
    <row r="22" spans="1:9" ht="15" customHeight="1">
      <c r="A22" s="455" t="s">
        <v>81</v>
      </c>
      <c r="B22" s="424">
        <v>266.325</v>
      </c>
      <c r="C22" s="424">
        <v>193.073</v>
      </c>
      <c r="D22" s="424">
        <v>107.026</v>
      </c>
      <c r="E22" s="424">
        <v>204.126</v>
      </c>
      <c r="F22" s="424">
        <v>-73.25199999999998</v>
      </c>
      <c r="G22" s="424">
        <v>-27.504740448699888</v>
      </c>
      <c r="H22" s="424">
        <v>97.1</v>
      </c>
      <c r="I22" s="350">
        <v>90.72561807411284</v>
      </c>
    </row>
    <row r="23" spans="1:9" ht="15" customHeight="1">
      <c r="A23" s="454" t="s">
        <v>84</v>
      </c>
      <c r="B23" s="140">
        <v>3099.326</v>
      </c>
      <c r="C23" s="140">
        <v>1557.457</v>
      </c>
      <c r="D23" s="140">
        <v>606.759</v>
      </c>
      <c r="E23" s="140">
        <v>496.8039999999999</v>
      </c>
      <c r="F23" s="140">
        <v>-1541.869</v>
      </c>
      <c r="G23" s="140">
        <v>-49.74852596983989</v>
      </c>
      <c r="H23" s="140">
        <v>-109.955</v>
      </c>
      <c r="I23" s="328">
        <v>-18.12169246768488</v>
      </c>
    </row>
    <row r="24" spans="1:9" ht="15" customHeight="1" hidden="1">
      <c r="A24" s="455" t="s">
        <v>85</v>
      </c>
      <c r="B24" s="424"/>
      <c r="C24" s="424">
        <v>0</v>
      </c>
      <c r="D24" s="424">
        <v>0</v>
      </c>
      <c r="E24" s="424">
        <v>0</v>
      </c>
      <c r="F24" s="424">
        <v>0</v>
      </c>
      <c r="G24" s="424" t="e">
        <v>#DIV/0!</v>
      </c>
      <c r="H24" s="424">
        <v>0</v>
      </c>
      <c r="I24" s="350" t="e">
        <v>#DIV/0!</v>
      </c>
    </row>
    <row r="25" spans="1:9" ht="15" customHeight="1" hidden="1">
      <c r="A25" s="455" t="s">
        <v>86</v>
      </c>
      <c r="B25" s="424">
        <v>0</v>
      </c>
      <c r="C25" s="424">
        <v>0</v>
      </c>
      <c r="D25" s="424">
        <v>0</v>
      </c>
      <c r="E25" s="424">
        <v>0</v>
      </c>
      <c r="F25" s="424">
        <v>0</v>
      </c>
      <c r="G25" s="424" t="e">
        <v>#DIV/0!</v>
      </c>
      <c r="H25" s="424">
        <v>0</v>
      </c>
      <c r="I25" s="350" t="e">
        <v>#DIV/0!</v>
      </c>
    </row>
    <row r="26" spans="1:9" ht="15" customHeight="1">
      <c r="A26" s="455" t="s">
        <v>87</v>
      </c>
      <c r="B26" s="424">
        <v>747.723</v>
      </c>
      <c r="C26" s="424">
        <v>226.82200000000003</v>
      </c>
      <c r="D26" s="424">
        <v>346.5</v>
      </c>
      <c r="E26" s="424">
        <v>310.6</v>
      </c>
      <c r="F26" s="424">
        <v>-520.901</v>
      </c>
      <c r="G26" s="424">
        <v>-69.6649695141115</v>
      </c>
      <c r="H26" s="424">
        <v>-35.9</v>
      </c>
      <c r="I26" s="350">
        <v>-10.360750360750353</v>
      </c>
    </row>
    <row r="27" spans="1:9" ht="15" customHeight="1">
      <c r="A27" s="455" t="s">
        <v>88</v>
      </c>
      <c r="B27" s="424">
        <v>387.204</v>
      </c>
      <c r="C27" s="424">
        <v>340.333</v>
      </c>
      <c r="D27" s="424">
        <v>124.82299999999998</v>
      </c>
      <c r="E27" s="424">
        <v>124.439</v>
      </c>
      <c r="F27" s="424">
        <v>-46.87099999999998</v>
      </c>
      <c r="G27" s="424">
        <v>-12.104988584828664</v>
      </c>
      <c r="H27" s="424">
        <v>-0.38399999999998613</v>
      </c>
      <c r="I27" s="350">
        <v>-0.30763561202661865</v>
      </c>
    </row>
    <row r="28" spans="1:9" ht="15" customHeight="1" hidden="1">
      <c r="A28" s="455" t="s">
        <v>89</v>
      </c>
      <c r="B28" s="424">
        <v>1069.7</v>
      </c>
      <c r="C28" s="424">
        <v>0</v>
      </c>
      <c r="D28" s="424">
        <v>0</v>
      </c>
      <c r="E28" s="424">
        <v>0</v>
      </c>
      <c r="F28" s="424">
        <v>-1069.7</v>
      </c>
      <c r="G28" s="424">
        <v>-100</v>
      </c>
      <c r="H28" s="424">
        <v>0</v>
      </c>
      <c r="I28" s="350" t="e">
        <v>#DIV/0!</v>
      </c>
    </row>
    <row r="29" spans="1:9" ht="15" customHeight="1">
      <c r="A29" s="455" t="s">
        <v>90</v>
      </c>
      <c r="B29" s="424"/>
      <c r="C29" s="424">
        <v>0</v>
      </c>
      <c r="D29" s="424">
        <v>62.688</v>
      </c>
      <c r="E29" s="424">
        <v>60.836</v>
      </c>
      <c r="F29" s="424">
        <v>0</v>
      </c>
      <c r="G29" s="1209" t="s">
        <v>65</v>
      </c>
      <c r="H29" s="424">
        <v>-1.8520000000000039</v>
      </c>
      <c r="I29" s="350">
        <v>-2.954313425216953</v>
      </c>
    </row>
    <row r="30" spans="1:9" ht="15" customHeight="1" hidden="1">
      <c r="A30" s="455"/>
      <c r="B30" s="424"/>
      <c r="C30" s="424"/>
      <c r="D30" s="424"/>
      <c r="E30" s="424">
        <v>0</v>
      </c>
      <c r="F30" s="424"/>
      <c r="G30" s="424"/>
      <c r="H30" s="424"/>
      <c r="I30" s="350"/>
    </row>
    <row r="31" spans="1:9" ht="15" customHeight="1">
      <c r="A31" s="455" t="s">
        <v>91</v>
      </c>
      <c r="B31" s="424">
        <v>894.699</v>
      </c>
      <c r="C31" s="424">
        <v>990.302</v>
      </c>
      <c r="D31" s="424">
        <v>72.748</v>
      </c>
      <c r="E31" s="424">
        <v>0.9289999999999999</v>
      </c>
      <c r="F31" s="424">
        <v>95.60300000000007</v>
      </c>
      <c r="G31" s="424">
        <v>10.685493109973306</v>
      </c>
      <c r="H31" s="424">
        <v>-71.819</v>
      </c>
      <c r="I31" s="350">
        <v>-98.72298894814978</v>
      </c>
    </row>
    <row r="32" spans="1:9" ht="15" customHeight="1">
      <c r="A32" s="454" t="s">
        <v>92</v>
      </c>
      <c r="B32" s="140">
        <v>965.833</v>
      </c>
      <c r="C32" s="140">
        <v>907.284</v>
      </c>
      <c r="D32" s="140">
        <v>1560.09653847</v>
      </c>
      <c r="E32" s="140">
        <v>1066.051</v>
      </c>
      <c r="F32" s="140">
        <v>-58.54899999999998</v>
      </c>
      <c r="G32" s="140">
        <v>-6.062021074036607</v>
      </c>
      <c r="H32" s="140">
        <v>-494.0455384700001</v>
      </c>
      <c r="I32" s="328">
        <v>-31.667626091556794</v>
      </c>
    </row>
    <row r="33" spans="1:9" ht="15" customHeight="1">
      <c r="A33" s="455" t="s">
        <v>93</v>
      </c>
      <c r="B33" s="424">
        <v>50</v>
      </c>
      <c r="C33" s="424">
        <v>0</v>
      </c>
      <c r="D33" s="424">
        <v>0</v>
      </c>
      <c r="E33" s="424">
        <v>0</v>
      </c>
      <c r="F33" s="424">
        <v>-50</v>
      </c>
      <c r="G33" s="424">
        <v>-100</v>
      </c>
      <c r="H33" s="424">
        <v>0</v>
      </c>
      <c r="I33" s="1015" t="s">
        <v>65</v>
      </c>
    </row>
    <row r="34" spans="1:9" ht="15" customHeight="1" hidden="1">
      <c r="A34" s="455" t="s">
        <v>94</v>
      </c>
      <c r="B34" s="424"/>
      <c r="C34" s="424">
        <v>0</v>
      </c>
      <c r="D34" s="424">
        <v>0</v>
      </c>
      <c r="E34" s="424">
        <v>0</v>
      </c>
      <c r="F34" s="424">
        <v>0</v>
      </c>
      <c r="G34" s="424" t="e">
        <v>#DIV/0!</v>
      </c>
      <c r="H34" s="424">
        <v>0</v>
      </c>
      <c r="I34" s="350" t="e">
        <v>#DIV/0!</v>
      </c>
    </row>
    <row r="35" spans="1:9" ht="15" customHeight="1" hidden="1">
      <c r="A35" s="455" t="s">
        <v>96</v>
      </c>
      <c r="B35" s="424"/>
      <c r="C35" s="424">
        <v>0</v>
      </c>
      <c r="D35" s="424">
        <v>-0.004</v>
      </c>
      <c r="E35" s="424">
        <v>0</v>
      </c>
      <c r="F35" s="424">
        <v>0</v>
      </c>
      <c r="G35" s="424" t="e">
        <v>#DIV/0!</v>
      </c>
      <c r="H35" s="424">
        <v>0.004</v>
      </c>
      <c r="I35" s="350">
        <v>-100</v>
      </c>
    </row>
    <row r="36" spans="1:9" ht="15" customHeight="1" hidden="1">
      <c r="A36" s="455" t="s">
        <v>99</v>
      </c>
      <c r="B36" s="424"/>
      <c r="C36" s="424">
        <v>0</v>
      </c>
      <c r="D36" s="424">
        <v>0</v>
      </c>
      <c r="E36" s="424">
        <v>0</v>
      </c>
      <c r="F36" s="424">
        <v>0</v>
      </c>
      <c r="G36" s="424" t="e">
        <v>#DIV/0!</v>
      </c>
      <c r="H36" s="424">
        <v>0</v>
      </c>
      <c r="I36" s="350" t="e">
        <v>#DIV/0!</v>
      </c>
    </row>
    <row r="37" spans="1:9" ht="15" customHeight="1" hidden="1">
      <c r="A37" s="455" t="s">
        <v>100</v>
      </c>
      <c r="B37" s="424"/>
      <c r="C37" s="424">
        <v>0</v>
      </c>
      <c r="D37" s="424">
        <v>297.675</v>
      </c>
      <c r="E37" s="424">
        <v>297.675</v>
      </c>
      <c r="F37" s="424">
        <v>0</v>
      </c>
      <c r="G37" s="424" t="e">
        <v>#DIV/0!</v>
      </c>
      <c r="H37" s="424">
        <v>0</v>
      </c>
      <c r="I37" s="350">
        <v>0</v>
      </c>
    </row>
    <row r="38" spans="1:9" ht="15" customHeight="1" hidden="1">
      <c r="A38" s="455" t="s">
        <v>101</v>
      </c>
      <c r="B38" s="424"/>
      <c r="C38" s="424">
        <v>0</v>
      </c>
      <c r="D38" s="424">
        <v>0</v>
      </c>
      <c r="E38" s="424">
        <v>0</v>
      </c>
      <c r="F38" s="424">
        <v>0</v>
      </c>
      <c r="G38" s="424" t="e">
        <v>#DIV/0!</v>
      </c>
      <c r="H38" s="424">
        <v>0</v>
      </c>
      <c r="I38" s="350" t="e">
        <v>#DIV/0!</v>
      </c>
    </row>
    <row r="39" spans="1:9" ht="15" customHeight="1" hidden="1">
      <c r="A39" s="455" t="s">
        <v>102</v>
      </c>
      <c r="B39" s="424"/>
      <c r="C39" s="424">
        <v>0</v>
      </c>
      <c r="D39" s="424">
        <v>0</v>
      </c>
      <c r="E39" s="424">
        <v>0</v>
      </c>
      <c r="F39" s="424">
        <v>0</v>
      </c>
      <c r="G39" s="424" t="e">
        <v>#DIV/0!</v>
      </c>
      <c r="H39" s="424">
        <v>0</v>
      </c>
      <c r="I39" s="350" t="e">
        <v>#DIV/0!</v>
      </c>
    </row>
    <row r="40" spans="1:9" ht="15" customHeight="1" hidden="1">
      <c r="A40" s="455" t="s">
        <v>103</v>
      </c>
      <c r="B40" s="424"/>
      <c r="C40" s="424">
        <v>0</v>
      </c>
      <c r="D40" s="424">
        <v>0</v>
      </c>
      <c r="E40" s="424">
        <v>0</v>
      </c>
      <c r="F40" s="424">
        <v>0</v>
      </c>
      <c r="G40" s="424" t="e">
        <v>#DIV/0!</v>
      </c>
      <c r="H40" s="424">
        <v>0</v>
      </c>
      <c r="I40" s="350" t="e">
        <v>#DIV/0!</v>
      </c>
    </row>
    <row r="41" spans="1:9" ht="15" customHeight="1">
      <c r="A41" s="455" t="s">
        <v>104</v>
      </c>
      <c r="B41" s="424">
        <v>915.833</v>
      </c>
      <c r="C41" s="424">
        <v>907.284</v>
      </c>
      <c r="D41" s="424">
        <v>1262.42553847</v>
      </c>
      <c r="E41" s="424">
        <v>768.376</v>
      </c>
      <c r="F41" s="424">
        <v>-8.548999999999978</v>
      </c>
      <c r="G41" s="424">
        <v>-0.9334671277405355</v>
      </c>
      <c r="H41" s="424">
        <v>-494.04953847</v>
      </c>
      <c r="I41" s="350">
        <v>-39.134944867224775</v>
      </c>
    </row>
    <row r="42" spans="1:9" ht="15" customHeight="1">
      <c r="A42" s="454" t="s">
        <v>105</v>
      </c>
      <c r="B42" s="140">
        <v>232.813</v>
      </c>
      <c r="C42" s="140">
        <v>554.7760000000001</v>
      </c>
      <c r="D42" s="140">
        <v>566.038</v>
      </c>
      <c r="E42" s="140">
        <v>587.765</v>
      </c>
      <c r="F42" s="140">
        <v>321.9630000000001</v>
      </c>
      <c r="G42" s="140">
        <v>138.29253521066266</v>
      </c>
      <c r="H42" s="140">
        <v>21.726999999999975</v>
      </c>
      <c r="I42" s="328">
        <v>3.838434875397054</v>
      </c>
    </row>
    <row r="43" spans="1:9" ht="15" customHeight="1" hidden="1">
      <c r="A43" s="455" t="s">
        <v>106</v>
      </c>
      <c r="B43" s="424"/>
      <c r="C43" s="424">
        <v>0</v>
      </c>
      <c r="D43" s="424">
        <v>0</v>
      </c>
      <c r="E43" s="424">
        <v>0</v>
      </c>
      <c r="F43" s="424">
        <v>0</v>
      </c>
      <c r="G43" s="424" t="e">
        <v>#DIV/0!</v>
      </c>
      <c r="H43" s="424">
        <v>0</v>
      </c>
      <c r="I43" s="350" t="e">
        <v>#DIV/0!</v>
      </c>
    </row>
    <row r="44" spans="1:9" ht="15" customHeight="1" hidden="1">
      <c r="A44" s="455" t="s">
        <v>107</v>
      </c>
      <c r="B44" s="424"/>
      <c r="C44" s="424">
        <v>0</v>
      </c>
      <c r="D44" s="424">
        <v>0</v>
      </c>
      <c r="E44" s="424">
        <v>0</v>
      </c>
      <c r="F44" s="424">
        <v>0</v>
      </c>
      <c r="G44" s="424" t="e">
        <v>#DIV/0!</v>
      </c>
      <c r="H44" s="424">
        <v>0</v>
      </c>
      <c r="I44" s="350" t="e">
        <v>#DIV/0!</v>
      </c>
    </row>
    <row r="45" spans="1:9" ht="15" customHeight="1" hidden="1">
      <c r="A45" s="455" t="s">
        <v>108</v>
      </c>
      <c r="B45" s="424"/>
      <c r="C45" s="424">
        <v>0</v>
      </c>
      <c r="D45" s="424">
        <v>0</v>
      </c>
      <c r="E45" s="424">
        <v>0</v>
      </c>
      <c r="F45" s="424">
        <v>0</v>
      </c>
      <c r="G45" s="424" t="e">
        <v>#DIV/0!</v>
      </c>
      <c r="H45" s="424">
        <v>0</v>
      </c>
      <c r="I45" s="350" t="e">
        <v>#DIV/0!</v>
      </c>
    </row>
    <row r="46" spans="1:9" ht="15" customHeight="1" hidden="1">
      <c r="A46" s="455" t="s">
        <v>109</v>
      </c>
      <c r="B46" s="424"/>
      <c r="C46" s="424">
        <v>0</v>
      </c>
      <c r="D46" s="424">
        <v>287.13800000000003</v>
      </c>
      <c r="E46" s="424">
        <v>283.665</v>
      </c>
      <c r="F46" s="424">
        <v>0</v>
      </c>
      <c r="G46" s="424" t="e">
        <v>#DIV/0!</v>
      </c>
      <c r="H46" s="424">
        <v>-3.473000000000013</v>
      </c>
      <c r="I46" s="350">
        <v>-1.2095229471543345</v>
      </c>
    </row>
    <row r="47" spans="1:9" ht="15" customHeight="1">
      <c r="A47" s="455" t="s">
        <v>110</v>
      </c>
      <c r="B47" s="424">
        <v>232.792</v>
      </c>
      <c r="C47" s="424">
        <v>506.776</v>
      </c>
      <c r="D47" s="424">
        <v>187.6</v>
      </c>
      <c r="E47" s="424">
        <v>212.8</v>
      </c>
      <c r="F47" s="424">
        <v>273.98400000000004</v>
      </c>
      <c r="G47" s="424">
        <v>117.69476614316645</v>
      </c>
      <c r="H47" s="424">
        <v>25.2</v>
      </c>
      <c r="I47" s="350">
        <v>13.43283582089553</v>
      </c>
    </row>
    <row r="48" spans="1:9" ht="15" customHeight="1" hidden="1">
      <c r="A48" s="455" t="s">
        <v>111</v>
      </c>
      <c r="B48" s="424"/>
      <c r="C48" s="424">
        <v>0</v>
      </c>
      <c r="D48" s="424">
        <v>0</v>
      </c>
      <c r="E48" s="424">
        <v>0</v>
      </c>
      <c r="F48" s="424">
        <v>655.133</v>
      </c>
      <c r="G48" s="424" t="e">
        <v>#DIV/0!</v>
      </c>
      <c r="H48" s="424">
        <v>-372.65453847000003</v>
      </c>
      <c r="I48" s="350" t="e">
        <v>#DIV/0!</v>
      </c>
    </row>
    <row r="49" spans="1:9" ht="15" customHeight="1" hidden="1">
      <c r="A49" s="455" t="s">
        <v>112</v>
      </c>
      <c r="B49" s="424"/>
      <c r="C49" s="424">
        <v>0</v>
      </c>
      <c r="D49" s="424">
        <v>0</v>
      </c>
      <c r="E49" s="424">
        <v>0</v>
      </c>
      <c r="F49" s="424">
        <v>0</v>
      </c>
      <c r="G49" s="424">
        <v>0</v>
      </c>
      <c r="H49" s="424">
        <v>0</v>
      </c>
      <c r="I49" s="350">
        <v>0</v>
      </c>
    </row>
    <row r="50" spans="1:9" ht="15" customHeight="1">
      <c r="A50" s="455" t="s">
        <v>113</v>
      </c>
      <c r="B50" s="424">
        <v>0.020999999999999998</v>
      </c>
      <c r="C50" s="424">
        <v>48</v>
      </c>
      <c r="D50" s="424">
        <v>91.3</v>
      </c>
      <c r="E50" s="424">
        <v>91.3</v>
      </c>
      <c r="F50" s="424">
        <v>47.979</v>
      </c>
      <c r="G50" s="424">
        <v>228471.42857142858</v>
      </c>
      <c r="H50" s="424">
        <v>0</v>
      </c>
      <c r="I50" s="350">
        <v>0</v>
      </c>
    </row>
    <row r="51" spans="1:9" ht="15" customHeight="1">
      <c r="A51" s="454" t="s">
        <v>114</v>
      </c>
      <c r="B51" s="140">
        <v>1134.649</v>
      </c>
      <c r="C51" s="140">
        <v>1636.987</v>
      </c>
      <c r="D51" s="140">
        <v>2213.513</v>
      </c>
      <c r="E51" s="140">
        <v>2662.918</v>
      </c>
      <c r="F51" s="140">
        <v>502.3380000000002</v>
      </c>
      <c r="G51" s="140">
        <v>44.27254595914686</v>
      </c>
      <c r="H51" s="140">
        <v>449.405</v>
      </c>
      <c r="I51" s="328">
        <v>20.30279469784005</v>
      </c>
    </row>
    <row r="52" spans="1:9" ht="15" customHeight="1" hidden="1">
      <c r="A52" s="455" t="s">
        <v>115</v>
      </c>
      <c r="B52" s="424">
        <v>0</v>
      </c>
      <c r="C52" s="424">
        <v>0</v>
      </c>
      <c r="D52" s="424">
        <v>0</v>
      </c>
      <c r="E52" s="424">
        <v>0</v>
      </c>
      <c r="F52" s="424">
        <v>0</v>
      </c>
      <c r="G52" s="424" t="e">
        <v>#DIV/0!</v>
      </c>
      <c r="H52" s="424">
        <v>0</v>
      </c>
      <c r="I52" s="350" t="e">
        <v>#DIV/0!</v>
      </c>
    </row>
    <row r="53" spans="1:9" ht="15" customHeight="1">
      <c r="A53" s="455" t="s">
        <v>116</v>
      </c>
      <c r="B53" s="424">
        <v>4.0409999999999995</v>
      </c>
      <c r="C53" s="424">
        <v>458.422</v>
      </c>
      <c r="D53" s="424">
        <v>27</v>
      </c>
      <c r="E53" s="424">
        <v>26.413</v>
      </c>
      <c r="F53" s="424">
        <v>454.38100000000003</v>
      </c>
      <c r="G53" s="424">
        <v>11244.271219995053</v>
      </c>
      <c r="H53" s="424">
        <v>-0.5869999999999997</v>
      </c>
      <c r="I53" s="350">
        <v>-2.174074074074073</v>
      </c>
    </row>
    <row r="54" spans="1:9" ht="15" customHeight="1">
      <c r="A54" s="455" t="s">
        <v>744</v>
      </c>
      <c r="B54" s="424">
        <v>154.244</v>
      </c>
      <c r="C54" s="424">
        <v>159.909</v>
      </c>
      <c r="D54" s="424">
        <v>217</v>
      </c>
      <c r="E54" s="424">
        <v>689.365</v>
      </c>
      <c r="F54" s="424">
        <v>5.664999999999992</v>
      </c>
      <c r="G54" s="424">
        <v>3.6727522626487854</v>
      </c>
      <c r="H54" s="424">
        <v>472.365</v>
      </c>
      <c r="I54" s="350">
        <v>217.67972350230417</v>
      </c>
    </row>
    <row r="55" spans="1:9" ht="15" customHeight="1" hidden="1">
      <c r="A55" s="455" t="s">
        <v>117</v>
      </c>
      <c r="B55" s="424"/>
      <c r="C55" s="424">
        <v>0</v>
      </c>
      <c r="D55" s="424">
        <v>0</v>
      </c>
      <c r="E55" s="424">
        <v>0</v>
      </c>
      <c r="F55" s="424">
        <v>0</v>
      </c>
      <c r="G55" s="424" t="e">
        <v>#DIV/0!</v>
      </c>
      <c r="H55" s="424">
        <v>0</v>
      </c>
      <c r="I55" s="350" t="e">
        <v>#DIV/0!</v>
      </c>
    </row>
    <row r="56" spans="1:9" ht="15" customHeight="1" hidden="1">
      <c r="A56" s="455" t="s">
        <v>118</v>
      </c>
      <c r="B56" s="424"/>
      <c r="C56" s="424">
        <v>0</v>
      </c>
      <c r="D56" s="424">
        <v>0</v>
      </c>
      <c r="E56" s="424">
        <v>0</v>
      </c>
      <c r="F56" s="424">
        <v>0</v>
      </c>
      <c r="G56" s="424" t="e">
        <v>#DIV/0!</v>
      </c>
      <c r="H56" s="424">
        <v>0</v>
      </c>
      <c r="I56" s="350" t="e">
        <v>#DIV/0!</v>
      </c>
    </row>
    <row r="57" spans="1:9" ht="15" customHeight="1" hidden="1">
      <c r="A57" s="455" t="s">
        <v>119</v>
      </c>
      <c r="B57" s="424"/>
      <c r="C57" s="424">
        <v>0</v>
      </c>
      <c r="D57" s="424">
        <v>0</v>
      </c>
      <c r="E57" s="424">
        <v>0</v>
      </c>
      <c r="F57" s="424">
        <v>0</v>
      </c>
      <c r="G57" s="424" t="e">
        <v>#DIV/0!</v>
      </c>
      <c r="H57" s="424">
        <v>0</v>
      </c>
      <c r="I57" s="350" t="e">
        <v>#DIV/0!</v>
      </c>
    </row>
    <row r="58" spans="1:9" ht="15" customHeight="1">
      <c r="A58" s="455" t="s">
        <v>120</v>
      </c>
      <c r="B58" s="424">
        <v>690</v>
      </c>
      <c r="C58" s="424">
        <v>700</v>
      </c>
      <c r="D58" s="424">
        <v>940</v>
      </c>
      <c r="E58" s="424">
        <v>940</v>
      </c>
      <c r="F58" s="424">
        <v>10</v>
      </c>
      <c r="G58" s="424">
        <v>1.4492753623188406</v>
      </c>
      <c r="H58" s="424">
        <v>0</v>
      </c>
      <c r="I58" s="350">
        <v>0</v>
      </c>
    </row>
    <row r="59" spans="1:9" ht="15" customHeight="1" hidden="1">
      <c r="A59" s="455" t="s">
        <v>121</v>
      </c>
      <c r="B59" s="424"/>
      <c r="C59" s="424">
        <v>0</v>
      </c>
      <c r="D59" s="424">
        <v>0</v>
      </c>
      <c r="E59" s="424">
        <v>0</v>
      </c>
      <c r="F59" s="424">
        <v>0</v>
      </c>
      <c r="G59" s="424" t="e">
        <v>#DIV/0!</v>
      </c>
      <c r="H59" s="424">
        <v>0</v>
      </c>
      <c r="I59" s="350" t="e">
        <v>#DIV/0!</v>
      </c>
    </row>
    <row r="60" spans="1:9" ht="15" customHeight="1" hidden="1">
      <c r="A60" s="455" t="s">
        <v>630</v>
      </c>
      <c r="B60" s="424"/>
      <c r="C60" s="424">
        <v>0</v>
      </c>
      <c r="D60" s="424">
        <v>0</v>
      </c>
      <c r="E60" s="424">
        <v>0</v>
      </c>
      <c r="F60" s="424">
        <v>0</v>
      </c>
      <c r="G60" s="424" t="e">
        <v>#DIV/0!</v>
      </c>
      <c r="H60" s="424">
        <v>0</v>
      </c>
      <c r="I60" s="350" t="e">
        <v>#DIV/0!</v>
      </c>
    </row>
    <row r="61" spans="1:9" ht="15" customHeight="1">
      <c r="A61" s="455" t="s">
        <v>152</v>
      </c>
      <c r="B61" s="424">
        <v>286.364</v>
      </c>
      <c r="C61" s="424">
        <v>318.656</v>
      </c>
      <c r="D61" s="424">
        <v>1029.513</v>
      </c>
      <c r="E61" s="424">
        <v>1007.14</v>
      </c>
      <c r="F61" s="424">
        <v>32.29200000000003</v>
      </c>
      <c r="G61" s="424">
        <v>11.276557109133842</v>
      </c>
      <c r="H61" s="424">
        <v>-22.372999999999934</v>
      </c>
      <c r="I61" s="350">
        <v>-2.1731634277566125</v>
      </c>
    </row>
    <row r="62" spans="1:9" ht="15" customHeight="1">
      <c r="A62" s="454" t="s">
        <v>1286</v>
      </c>
      <c r="B62" s="140">
        <v>5807.271000000001</v>
      </c>
      <c r="C62" s="140">
        <v>5216.677</v>
      </c>
      <c r="D62" s="140">
        <v>6712.0655384699985</v>
      </c>
      <c r="E62" s="140">
        <v>6653.854999999999</v>
      </c>
      <c r="F62" s="140">
        <v>-590.594000000001</v>
      </c>
      <c r="G62" s="140">
        <v>-10.169905967880625</v>
      </c>
      <c r="H62" s="140">
        <v>-58.21053846999985</v>
      </c>
      <c r="I62" s="328">
        <v>-0.8672522360869083</v>
      </c>
    </row>
    <row r="63" spans="1:9" ht="15" customHeight="1" hidden="1">
      <c r="A63" s="455"/>
      <c r="B63" s="420"/>
      <c r="C63" s="420"/>
      <c r="D63" s="420">
        <v>0</v>
      </c>
      <c r="E63" s="420">
        <v>6653.854999999999</v>
      </c>
      <c r="F63" s="420">
        <v>0</v>
      </c>
      <c r="G63" s="420" t="e">
        <v>#DIV/0!</v>
      </c>
      <c r="H63" s="420">
        <v>6653.854999999999</v>
      </c>
      <c r="I63" s="443" t="e">
        <v>#DIV/0!</v>
      </c>
    </row>
    <row r="64" spans="1:9" ht="15" customHeight="1">
      <c r="A64" s="455" t="s">
        <v>153</v>
      </c>
      <c r="B64" s="424">
        <v>965.833</v>
      </c>
      <c r="C64" s="424">
        <v>907.284</v>
      </c>
      <c r="D64" s="424">
        <v>1213.96253847</v>
      </c>
      <c r="E64" s="1293">
        <v>1560.09653847</v>
      </c>
      <c r="F64" s="424">
        <v>-58.54899999999998</v>
      </c>
      <c r="G64" s="424">
        <v>-6.062021074036607</v>
      </c>
      <c r="H64" s="424">
        <v>346.134</v>
      </c>
      <c r="I64" s="350">
        <v>28.51274145874756</v>
      </c>
    </row>
    <row r="65" spans="1:9" ht="15" customHeight="1">
      <c r="A65" s="455" t="s">
        <v>154</v>
      </c>
      <c r="B65" s="424">
        <v>4841.438000000001</v>
      </c>
      <c r="C65" s="424">
        <v>4309.393000000001</v>
      </c>
      <c r="D65" s="424">
        <v>4070.1629999999996</v>
      </c>
      <c r="E65" s="1293">
        <v>4537.532</v>
      </c>
      <c r="F65" s="424">
        <v>-532.045</v>
      </c>
      <c r="G65" s="424">
        <v>-10.989400256700591</v>
      </c>
      <c r="H65" s="424">
        <v>467.3690000000006</v>
      </c>
      <c r="I65" s="350">
        <v>11.482807936684615</v>
      </c>
    </row>
    <row r="66" spans="1:9" ht="15" customHeight="1" hidden="1">
      <c r="A66" s="455"/>
      <c r="B66" s="424"/>
      <c r="C66" s="49">
        <v>0</v>
      </c>
      <c r="D66" s="49"/>
      <c r="E66" s="1293"/>
      <c r="F66" s="424"/>
      <c r="G66" s="424"/>
      <c r="H66" s="424"/>
      <c r="I66" s="350"/>
    </row>
    <row r="67" spans="1:9" ht="15" customHeight="1">
      <c r="A67" s="455" t="s">
        <v>155</v>
      </c>
      <c r="B67" s="424">
        <v>532.9554</v>
      </c>
      <c r="C67" s="1312">
        <v>523.936</v>
      </c>
      <c r="D67" s="1312">
        <v>636.8770000000001</v>
      </c>
      <c r="E67" s="1293">
        <v>553.43</v>
      </c>
      <c r="F67" s="424">
        <v>-9.019400000000019</v>
      </c>
      <c r="G67" s="424">
        <v>-1.6923367321167997</v>
      </c>
      <c r="H67" s="424">
        <v>-83.44700000000012</v>
      </c>
      <c r="I67" s="350">
        <v>-13.102530001868509</v>
      </c>
    </row>
    <row r="68" spans="1:9" ht="15" customHeight="1">
      <c r="A68" s="455" t="s">
        <v>156</v>
      </c>
      <c r="B68" s="424">
        <v>4.1659999999999995</v>
      </c>
      <c r="C68" s="424">
        <v>4.202999999999999</v>
      </c>
      <c r="D68" s="424">
        <v>3.897</v>
      </c>
      <c r="E68" s="1293">
        <v>3.897</v>
      </c>
      <c r="F68" s="424">
        <v>0.03699999999999992</v>
      </c>
      <c r="G68" s="424">
        <v>0.8881421027364361</v>
      </c>
      <c r="H68" s="424">
        <v>0</v>
      </c>
      <c r="I68" s="350">
        <v>0</v>
      </c>
    </row>
    <row r="69" spans="1:9" ht="15" customHeight="1" thickBot="1">
      <c r="A69" s="456" t="s">
        <v>157</v>
      </c>
      <c r="B69" s="457">
        <v>528.7894</v>
      </c>
      <c r="C69" s="457">
        <v>519.733</v>
      </c>
      <c r="D69" s="457">
        <v>632.98</v>
      </c>
      <c r="E69" s="1311">
        <v>549.533</v>
      </c>
      <c r="F69" s="457">
        <v>-9.056400000000053</v>
      </c>
      <c r="G69" s="457">
        <v>-1.7126667062539556</v>
      </c>
      <c r="H69" s="457">
        <v>-83.447</v>
      </c>
      <c r="I69" s="355">
        <v>-13.183196941451547</v>
      </c>
    </row>
    <row r="70" spans="1:9" ht="13.5" thickTop="1">
      <c r="A70" s="143"/>
      <c r="B70" s="143"/>
      <c r="C70" s="144"/>
      <c r="D70" s="144"/>
      <c r="E70" s="144"/>
      <c r="F70" s="143"/>
      <c r="G70" s="143"/>
      <c r="H70" s="143"/>
      <c r="I70" s="143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2010-11-02T06:12:51Z</cp:lastPrinted>
  <dcterms:created xsi:type="dcterms:W3CDTF">1996-10-14T23:33:28Z</dcterms:created>
  <dcterms:modified xsi:type="dcterms:W3CDTF">2010-11-02T06:14:52Z</dcterms:modified>
  <cp:category/>
  <cp:version/>
  <cp:contentType/>
  <cp:contentStatus/>
</cp:coreProperties>
</file>