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Loan to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externalReferences>
    <externalReference r:id="rId45"/>
    <externalReference r:id="rId46"/>
  </externalReferences>
  <definedNames>
    <definedName name="_xlnm.Print_Area" localSheetId="20">'Public Issue Approval'!$B$1:$N$91</definedName>
  </definedNames>
  <calcPr fullCalcOnLoad="1"/>
</workbook>
</file>

<file path=xl/sharedStrings.xml><?xml version="1.0" encoding="utf-8"?>
<sst xmlns="http://schemas.openxmlformats.org/spreadsheetml/2006/main" count="4090" uniqueCount="1821">
  <si>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</si>
  <si>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</si>
  <si>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</si>
  <si>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</si>
  <si>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</si>
  <si>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</si>
  <si>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</si>
  <si>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</si>
  <si>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</si>
  <si>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</si>
  <si>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</si>
  <si>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</si>
  <si>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</si>
  <si>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</si>
  <si>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</si>
  <si>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</si>
  <si>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</si>
  <si>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</si>
  <si>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</si>
  <si>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</si>
  <si>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</si>
  <si>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</si>
  <si>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</si>
  <si>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</si>
  <si>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</si>
  <si>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</si>
  <si>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</si>
  <si>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</si>
  <si>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</si>
  <si>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</si>
  <si>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</si>
  <si>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</si>
  <si>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</si>
  <si>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</si>
  <si>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>182.0  </t>
  </si>
  <si>
    <t>173.4  </t>
  </si>
  <si>
    <t>-1.2  </t>
  </si>
  <si>
    <t>191.4  </t>
  </si>
  <si>
    <t>227.4  </t>
  </si>
  <si>
    <t>189.7  </t>
  </si>
  <si>
    <t>11.4  </t>
  </si>
  <si>
    <t>151.9  </t>
  </si>
  <si>
    <t>167.9  </t>
  </si>
  <si>
    <t>-0.1  </t>
  </si>
  <si>
    <t>145.6  </t>
  </si>
  <si>
    <t>177.8  </t>
  </si>
  <si>
    <t>223.1  </t>
  </si>
  <si>
    <t>215.3  </t>
  </si>
  <si>
    <t>0.6  </t>
  </si>
  <si>
    <t>164.9  </t>
  </si>
  <si>
    <t>121.1  </t>
  </si>
  <si>
    <t>136.1  </t>
  </si>
  <si>
    <t>12.4  </t>
  </si>
  <si>
    <t>2.1  </t>
  </si>
  <si>
    <t>153.3  </t>
  </si>
  <si>
    <t>17.1  </t>
  </si>
  <si>
    <t>192.1  </t>
  </si>
  <si>
    <t>Apr (e)</t>
  </si>
  <si>
    <t xml:space="preserve"> Changes in the Nine Months of </t>
  </si>
  <si>
    <t xml:space="preserve"> Changes in theNine Months of </t>
  </si>
  <si>
    <t>125.2  </t>
  </si>
  <si>
    <t>153.0  </t>
  </si>
  <si>
    <t>Jan/Feb</t>
  </si>
  <si>
    <t>126.1  </t>
  </si>
  <si>
    <t>138.6  </t>
  </si>
  <si>
    <t>17.3  </t>
  </si>
  <si>
    <t>13.4  </t>
  </si>
  <si>
    <t>210.4  </t>
  </si>
  <si>
    <t>193.4  </t>
  </si>
  <si>
    <t>120.3  </t>
  </si>
  <si>
    <t>208.4  </t>
  </si>
  <si>
    <t>-8.4  </t>
  </si>
  <si>
    <t>178.0  </t>
  </si>
  <si>
    <t>191.8  </t>
  </si>
  <si>
    <t>134.4  </t>
  </si>
  <si>
    <t>152.4  </t>
  </si>
  <si>
    <t>168.3  </t>
  </si>
  <si>
    <t>144.8  </t>
  </si>
  <si>
    <t>149.4  </t>
  </si>
  <si>
    <t>140.9  </t>
  </si>
  <si>
    <t>187.9  </t>
  </si>
  <si>
    <t>5.7  </t>
  </si>
  <si>
    <t>126.5  </t>
  </si>
  <si>
    <t>203.2  </t>
  </si>
  <si>
    <t>217.5  </t>
  </si>
  <si>
    <t>133.9  </t>
  </si>
  <si>
    <t>179.3  </t>
  </si>
  <si>
    <t>219.0  </t>
  </si>
  <si>
    <t>165.5  </t>
  </si>
  <si>
    <t>15.3  </t>
  </si>
  <si>
    <t>167.1  </t>
  </si>
  <si>
    <t>125.7  </t>
  </si>
  <si>
    <t>132.4  </t>
  </si>
  <si>
    <t>5.3  </t>
  </si>
  <si>
    <t>125.4  </t>
  </si>
  <si>
    <t>119.1  </t>
  </si>
  <si>
    <t>127.1  </t>
  </si>
  <si>
    <t>121.4  </t>
  </si>
  <si>
    <t>0.1  </t>
  </si>
  <si>
    <t>-2.0  </t>
  </si>
  <si>
    <t>133.0  </t>
  </si>
  <si>
    <t>139.8  </t>
  </si>
  <si>
    <t>159.2  </t>
  </si>
  <si>
    <t>154.7  </t>
  </si>
  <si>
    <t>187.4  </t>
  </si>
  <si>
    <t>12.9  </t>
  </si>
  <si>
    <t>21.1  </t>
  </si>
  <si>
    <t>136.3  </t>
  </si>
  <si>
    <t>137.3  </t>
  </si>
  <si>
    <t>148.1  </t>
  </si>
  <si>
    <t>154.8  </t>
  </si>
  <si>
    <t>176.0  </t>
  </si>
  <si>
    <t>124.9  </t>
  </si>
  <si>
    <t>129.4  </t>
  </si>
  <si>
    <t>5.9  </t>
  </si>
  <si>
    <t>3.6  </t>
  </si>
  <si>
    <t>155.5  </t>
  </si>
  <si>
    <t>185.1  </t>
  </si>
  <si>
    <t>132.7  </t>
  </si>
  <si>
    <t>5.2  </t>
  </si>
  <si>
    <t>Feb/Mar</t>
  </si>
  <si>
    <t>131.7  </t>
  </si>
  <si>
    <t>135.2  </t>
  </si>
  <si>
    <t>7.3  </t>
  </si>
  <si>
    <t>145.1  </t>
  </si>
  <si>
    <t>2.3  </t>
  </si>
  <si>
    <t>124.4  </t>
  </si>
  <si>
    <t>119.0  </t>
  </si>
  <si>
    <t>121.6  </t>
  </si>
  <si>
    <t>11.8  </t>
  </si>
  <si>
    <t>116.4  </t>
  </si>
  <si>
    <t>126.2  </t>
  </si>
  <si>
    <t>8.4  </t>
  </si>
  <si>
    <t>159.3  </t>
  </si>
  <si>
    <t>188.4  </t>
  </si>
  <si>
    <t>135.6  </t>
  </si>
  <si>
    <t>147.5  </t>
  </si>
  <si>
    <t>175.8  </t>
  </si>
  <si>
    <t>118.0  </t>
  </si>
  <si>
    <t>139.2  </t>
  </si>
  <si>
    <t>155.0  </t>
  </si>
  <si>
    <t>184.8  </t>
  </si>
  <si>
    <t>125.9  </t>
  </si>
  <si>
    <t>132.3  </t>
  </si>
  <si>
    <t>6.4  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</si>
  <si>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</si>
  <si>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</si>
  <si>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</si>
  <si>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</si>
  <si>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</si>
  <si>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</si>
  <si>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</si>
  <si>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</si>
  <si>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</si>
  <si>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</si>
  <si>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</si>
  <si>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</si>
  <si>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</si>
  <si>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</si>
  <si>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</si>
  <si>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</si>
  <si>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</si>
  <si>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</si>
  <si>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</si>
  <si>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</si>
  <si>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</si>
  <si>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</si>
  <si>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</si>
  <si>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</si>
  <si>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</si>
  <si>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</si>
  <si>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</si>
  <si>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</si>
  <si>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</si>
  <si>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</si>
  <si>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>@ Interest from Government Treasury transaction.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</si>
  <si>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</si>
  <si>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</si>
  <si>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</si>
  <si>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</si>
  <si>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</si>
  <si>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</si>
  <si>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</si>
  <si>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</si>
  <si>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</si>
  <si>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</si>
  <si>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</si>
  <si>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</si>
  <si>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</si>
  <si>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</si>
  <si>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</si>
  <si>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</si>
  <si>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</si>
  <si>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</si>
  <si>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</si>
  <si>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</si>
  <si>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</si>
  <si>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</si>
  <si>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</si>
  <si>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</si>
  <si>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</si>
  <si>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</si>
  <si>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</si>
  <si>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</si>
  <si>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</si>
  <si>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</si>
  <si>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</si>
  <si>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</si>
  <si>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</si>
  <si>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</si>
  <si>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</si>
  <si>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</si>
  <si>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</si>
  <si>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</si>
  <si>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</si>
  <si>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</si>
  <si>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</si>
  <si>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5.0-12.5</t>
  </si>
  <si>
    <t>4.0-15.0</t>
  </si>
  <si>
    <t>4.0-15.5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</si>
  <si>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</si>
  <si>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</si>
  <si>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</si>
  <si>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</si>
  <si>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</si>
  <si>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</si>
  <si>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</si>
  <si>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</si>
  <si>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</si>
  <si>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</si>
  <si>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</si>
  <si>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</si>
  <si>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</si>
  <si>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</si>
  <si>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</si>
  <si>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</si>
  <si>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</si>
  <si>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</si>
  <si>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</si>
  <si>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</si>
  <si>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</si>
  <si>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</si>
  <si>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</si>
  <si>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</si>
  <si>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>Aliance Insurance co.Ltd.</t>
  </si>
  <si>
    <t>Business Dev.Bank Ltd</t>
  </si>
  <si>
    <t>N.B. Insurance Company Ltd.</t>
  </si>
  <si>
    <t>2067-8-2</t>
  </si>
  <si>
    <t xml:space="preserve">Kathmandu  Finance Ltd </t>
  </si>
  <si>
    <t>2067-8-7</t>
  </si>
  <si>
    <t>Butwal Finance Ltd.</t>
  </si>
  <si>
    <t>2067-8-17</t>
  </si>
  <si>
    <t>Lord Buddha Finance Ltd.</t>
  </si>
  <si>
    <t>2067-8-28</t>
  </si>
  <si>
    <t>Professional Bikas Bank Ltd.</t>
  </si>
  <si>
    <t>Purnima Bikas Bank Ltd.</t>
  </si>
  <si>
    <t>2067-812</t>
  </si>
  <si>
    <t xml:space="preserve"> Rara  Bikas Bank Ltd.</t>
  </si>
  <si>
    <t>2067-8-14</t>
  </si>
  <si>
    <t>United Finance Ltd.</t>
  </si>
  <si>
    <t>Himchuli Bikas Bank Ltd.</t>
  </si>
  <si>
    <t>2067-8-13</t>
  </si>
  <si>
    <t>NIDC CApital Market Ltd.</t>
  </si>
  <si>
    <t>Everest Bank Ltd.</t>
  </si>
  <si>
    <t>2067-8-26</t>
  </si>
  <si>
    <t>Standard Chartered Bank Ltd.</t>
  </si>
  <si>
    <t>2067-8-29</t>
  </si>
  <si>
    <t>Kathmandu Finance Ltd.</t>
  </si>
  <si>
    <t>Shibhalaxmi Finance Ltd.</t>
  </si>
  <si>
    <t>Swastik Merchant Finance  Ltd.</t>
  </si>
  <si>
    <t>UniqueFinance Ltd.</t>
  </si>
  <si>
    <t>Diyalo Bikas Bank Ltd.</t>
  </si>
  <si>
    <t>Seti Bittiya Sanstha Ltd.</t>
  </si>
  <si>
    <t>Gaurishankar Dev. Bank Ltd.</t>
  </si>
  <si>
    <t>PadhupatiI Dev. Bank Ltd.</t>
  </si>
  <si>
    <t>Sahayogi Bikas Bank Ltd.</t>
  </si>
  <si>
    <t>Prudential Finance Ltd.</t>
  </si>
  <si>
    <t xml:space="preserve">CMB Finance Ltd. </t>
  </si>
  <si>
    <t>Citizen Bank Int. Ltd.</t>
  </si>
  <si>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</si>
  <si>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</si>
  <si>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</si>
  <si>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</si>
  <si>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</si>
  <si>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</si>
  <si>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</si>
  <si>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</si>
  <si>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t>(In million)</t>
  </si>
  <si>
    <t>CMB Finance Ltd</t>
  </si>
  <si>
    <t>Yeti Finance Ltd</t>
  </si>
  <si>
    <t xml:space="preserve">Grand Total </t>
  </si>
  <si>
    <t xml:space="preserve">Types of  </t>
  </si>
  <si>
    <t>Securities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</si>
  <si>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</si>
  <si>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</si>
  <si>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</si>
  <si>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</si>
  <si>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</si>
  <si>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</si>
  <si>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</si>
  <si>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</si>
  <si>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</si>
  <si>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</si>
  <si>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</si>
  <si>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</si>
  <si>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</si>
  <si>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</si>
  <si>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</si>
  <si>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</si>
  <si>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</si>
  <si>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</si>
  <si>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</si>
  <si>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</si>
  <si>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</si>
  <si>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</si>
  <si>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</si>
  <si>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</si>
  <si>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</si>
  <si>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</si>
  <si>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</si>
  <si>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</si>
  <si>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</si>
  <si>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</si>
  <si>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</si>
  <si>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</si>
  <si>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</si>
  <si>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</si>
  <si>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</si>
  <si>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</si>
  <si>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</si>
  <si>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</si>
  <si>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</si>
  <si>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</si>
  <si>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</si>
  <si>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</si>
  <si>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</si>
  <si>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</si>
  <si>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</si>
  <si>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</si>
  <si>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</si>
  <si>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</si>
  <si>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</si>
  <si>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</si>
  <si>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</si>
  <si>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</si>
  <si>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</si>
  <si>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</si>
  <si>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</si>
  <si>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</si>
  <si>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</si>
  <si>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 xml:space="preserve">National Consumer Price Index </t>
  </si>
  <si>
    <t>National Consumer Price Index (New Series)</t>
  </si>
  <si>
    <t>(1999/00 =100)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</si>
  <si>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</si>
  <si>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</si>
  <si>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</si>
  <si>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</si>
  <si>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</si>
  <si>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</si>
  <si>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</si>
  <si>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</si>
  <si>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</si>
  <si>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</si>
  <si>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</si>
  <si>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</si>
  <si>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</si>
  <si>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</si>
  <si>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</si>
  <si>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</si>
  <si>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</si>
  <si>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</si>
  <si>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</si>
  <si>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</si>
  <si>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</si>
  <si>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</si>
  <si>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</si>
  <si>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</si>
  <si>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</si>
  <si>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</si>
  <si>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</si>
  <si>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</si>
  <si>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</si>
  <si>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</si>
  <si>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</si>
  <si>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</si>
  <si>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</si>
  <si>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</si>
  <si>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</si>
  <si>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</si>
  <si>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</si>
  <si>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</si>
  <si>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</si>
  <si>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</si>
  <si>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</si>
  <si>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</si>
  <si>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</si>
  <si>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</si>
  <si>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</si>
  <si>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</si>
  <si>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</si>
  <si>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</si>
  <si>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</si>
  <si>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</si>
  <si>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</si>
  <si>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</si>
  <si>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</si>
  <si>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</si>
  <si>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</si>
  <si>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</si>
  <si>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 xml:space="preserve">Middle 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</si>
  <si>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</si>
  <si>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</si>
  <si>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</si>
  <si>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</si>
  <si>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</si>
  <si>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</si>
  <si>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</si>
  <si>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</si>
  <si>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</si>
  <si>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</si>
  <si>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</si>
  <si>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</si>
  <si>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</si>
  <si>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</si>
  <si>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</si>
  <si>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</si>
  <si>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</si>
  <si>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</si>
  <si>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Mid-April</t>
  </si>
  <si>
    <t>Everest Finance Ltd</t>
  </si>
  <si>
    <t>Sunrise Bank Limited</t>
  </si>
  <si>
    <t xml:space="preserve">Kasthamandap Dev elopment Bank Ltd </t>
  </si>
  <si>
    <t xml:space="preserve"> Deprosc Laghubitta Bikas Bank Ltd</t>
  </si>
  <si>
    <t>Shangrila Bikas Bank Ltd</t>
  </si>
  <si>
    <t>2067-12-14</t>
  </si>
  <si>
    <t>Nepal SBI Bank Ltd.</t>
  </si>
  <si>
    <t>Janaki Finance Ltd.</t>
  </si>
  <si>
    <t>Prime Commercial Bank Ltd.</t>
  </si>
  <si>
    <t>Diprosc Bikas Bank Ltd.</t>
  </si>
  <si>
    <t>Imperial Finance Ltd.</t>
  </si>
  <si>
    <t>Prabhu Finance Ltd.</t>
  </si>
  <si>
    <t>Nine  Months (2010/11)</t>
  </si>
  <si>
    <t>Mid  April</t>
  </si>
  <si>
    <t>Mid April</t>
  </si>
  <si>
    <t/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</si>
  <si>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</si>
  <si>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</si>
  <si>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</si>
  <si>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</si>
  <si>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</si>
  <si>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</si>
  <si>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</si>
  <si>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</si>
  <si>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</si>
  <si>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</si>
  <si>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</si>
  <si>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</si>
  <si>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</si>
  <si>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</si>
  <si>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</si>
  <si>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</si>
  <si>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</si>
  <si>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</si>
  <si>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</si>
  <si>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</si>
  <si>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</si>
  <si>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</si>
  <si>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</si>
  <si>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</si>
  <si>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</si>
  <si>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</si>
  <si>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</si>
  <si>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</si>
  <si>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</si>
  <si>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</si>
  <si>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</si>
  <si>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</si>
  <si>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</si>
  <si>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</si>
  <si>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</si>
  <si>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</si>
  <si>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</si>
  <si>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</si>
  <si>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</si>
  <si>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</si>
  <si>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</si>
  <si>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</si>
  <si>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</si>
  <si>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</si>
  <si>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</si>
  <si>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</si>
  <si>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</si>
  <si>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</si>
  <si>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</si>
  <si>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</si>
  <si>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</si>
  <si>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</si>
  <si>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</si>
  <si>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</si>
  <si>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</si>
  <si>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</si>
  <si>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</si>
  <si>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</si>
  <si>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</si>
  <si>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</si>
  <si>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</si>
  <si>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</si>
  <si>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</si>
  <si>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2067-10-26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</si>
  <si>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</si>
  <si>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</si>
  <si>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</si>
  <si>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</si>
  <si>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</si>
  <si>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</si>
  <si>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</si>
  <si>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</si>
  <si>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</si>
  <si>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</si>
  <si>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</si>
  <si>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</si>
  <si>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</si>
  <si>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</si>
  <si>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</si>
  <si>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</si>
  <si>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</si>
  <si>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</si>
  <si>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</si>
  <si>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</si>
  <si>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</si>
  <si>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</si>
  <si>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</si>
  <si>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</si>
  <si>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</si>
  <si>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</si>
  <si>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</si>
  <si>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</si>
  <si>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</si>
  <si>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</si>
  <si>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</si>
  <si>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</si>
  <si>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</si>
  <si>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</si>
  <si>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</si>
  <si>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</si>
  <si>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</si>
  <si>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</si>
  <si>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</si>
  <si>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</si>
  <si>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</si>
  <si>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</si>
  <si>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</si>
  <si>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</si>
  <si>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</si>
  <si>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</si>
  <si>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</si>
  <si>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</si>
  <si>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</si>
  <si>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</si>
  <si>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</si>
  <si>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</si>
  <si>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</si>
  <si>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</si>
  <si>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</si>
  <si>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</si>
  <si>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</si>
  <si>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</si>
  <si>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</si>
  <si>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</si>
  <si>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</si>
  <si>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</si>
  <si>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</si>
  <si>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</si>
  <si>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</si>
  <si>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</si>
  <si>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</si>
  <si>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</si>
  <si>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</si>
  <si>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</si>
  <si>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</si>
  <si>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</si>
  <si>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</si>
  <si>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</si>
  <si>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</si>
  <si>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</si>
  <si>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</si>
  <si>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</si>
  <si>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</si>
  <si>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</si>
  <si>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</si>
  <si>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</si>
  <si>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</si>
  <si>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</si>
  <si>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</si>
  <si>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</si>
  <si>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</si>
  <si>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</si>
  <si>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</si>
  <si>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</si>
  <si>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</si>
  <si>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</si>
  <si>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</si>
  <si>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</si>
  <si>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</si>
  <si>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</si>
  <si>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</si>
  <si>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</si>
  <si>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</si>
  <si>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</si>
  <si>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</si>
  <si>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</si>
  <si>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</si>
  <si>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</si>
  <si>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</si>
  <si>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</si>
  <si>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</si>
  <si>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</si>
  <si>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</si>
  <si>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>(US$ in million)</t>
  </si>
  <si>
    <t xml:space="preserve">    Total  (A+B)</t>
  </si>
  <si>
    <t>Agri. Equip.&amp; Parts</t>
  </si>
  <si>
    <t xml:space="preserve">   Corporate Bond</t>
  </si>
  <si>
    <t xml:space="preserve">   Government Bond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</si>
  <si>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</si>
  <si>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</si>
  <si>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</si>
  <si>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</si>
  <si>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</si>
  <si>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</si>
  <si>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</si>
  <si>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</si>
  <si>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</si>
  <si>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</si>
  <si>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</si>
  <si>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</si>
  <si>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Table 45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</si>
  <si>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</si>
  <si>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</si>
  <si>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</si>
  <si>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</si>
  <si>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</si>
  <si>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</si>
  <si>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</si>
  <si>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</si>
  <si>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</si>
  <si>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</si>
  <si>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</si>
  <si>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</si>
  <si>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</si>
  <si>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</si>
  <si>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</si>
  <si>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</si>
  <si>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</si>
  <si>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</si>
  <si>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</si>
  <si>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</si>
  <si>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</si>
  <si>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</si>
  <si>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</si>
  <si>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</si>
  <si>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</si>
  <si>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</si>
  <si>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</si>
  <si>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</si>
  <si>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</si>
  <si>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</si>
  <si>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</si>
  <si>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</si>
  <si>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</si>
  <si>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</si>
  <si>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Total Domestic Deposits</t>
  </si>
  <si>
    <t xml:space="preserve">     1.4 Forest, Fish Farming, Slaughter</t>
  </si>
  <si>
    <t>* Since 2004/05, the repo auction of treasury bills has been used as a monetary instrument which takes place at the initiative of NRB.</t>
  </si>
  <si>
    <t>* Since 2004/05, the reverse repo auction of treasury bills has been used as a monetary instrument which takes place at the initiative of NRB.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</si>
  <si>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</si>
  <si>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</si>
  <si>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</si>
  <si>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</si>
  <si>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</si>
  <si>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</si>
  <si>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</si>
  <si>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</si>
  <si>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</si>
  <si>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</si>
  <si>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</si>
  <si>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</si>
  <si>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</si>
  <si>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</si>
  <si>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</si>
  <si>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</si>
  <si>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</si>
  <si>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</si>
  <si>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</si>
  <si>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</si>
  <si>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</si>
  <si>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</si>
  <si>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</si>
  <si>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</si>
  <si>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</si>
  <si>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</si>
  <si>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</si>
  <si>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</si>
  <si>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</si>
  <si>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</si>
  <si>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</si>
  <si>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</si>
  <si>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</si>
  <si>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</si>
  <si>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</si>
  <si>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</si>
  <si>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</si>
  <si>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</si>
  <si>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</si>
  <si>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</si>
  <si>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</si>
  <si>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</si>
  <si>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</si>
  <si>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</si>
  <si>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</si>
  <si>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</si>
  <si>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</si>
  <si>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</si>
  <si>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</si>
  <si>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</si>
  <si>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</si>
  <si>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</si>
  <si>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</si>
  <si>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</si>
  <si>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</si>
  <si>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</si>
  <si>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</si>
  <si>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</si>
  <si>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</si>
  <si>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</si>
  <si>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</si>
  <si>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</si>
  <si>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</si>
  <si>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</si>
  <si>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2009                        Aug</t>
  </si>
  <si>
    <t>Sep</t>
  </si>
  <si>
    <t>6.0-9.5</t>
  </si>
  <si>
    <t>5.0-12.0</t>
  </si>
  <si>
    <t>6.5.0-12.5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</si>
  <si>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</si>
  <si>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</si>
  <si>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</si>
  <si>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</si>
  <si>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</si>
  <si>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</si>
  <si>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</si>
  <si>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</si>
  <si>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</si>
  <si>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</si>
  <si>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</si>
  <si>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</si>
  <si>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</si>
  <si>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</si>
  <si>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</si>
  <si>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</si>
  <si>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</si>
  <si>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</si>
  <si>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</si>
  <si>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</si>
  <si>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</si>
  <si>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</si>
  <si>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</si>
  <si>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</si>
  <si>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</si>
  <si>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</si>
  <si>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</si>
  <si>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</si>
  <si>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</si>
  <si>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</si>
  <si>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</si>
  <si>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</si>
  <si>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</si>
  <si>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</si>
  <si>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</si>
  <si>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</si>
  <si>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</si>
  <si>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</si>
  <si>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</si>
  <si>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</si>
  <si>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</si>
  <si>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</si>
  <si>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</si>
  <si>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</si>
  <si>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</si>
  <si>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</si>
  <si>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</si>
  <si>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</si>
  <si>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</si>
  <si>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</si>
  <si>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</si>
  <si>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</si>
  <si>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</si>
  <si>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</si>
  <si>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>Navadurga Finance Ltd.</t>
  </si>
  <si>
    <t>5 Over 3</t>
  </si>
  <si>
    <t>3 Over 1</t>
  </si>
  <si>
    <t xml:space="preserve">   5.1.4 Vehicles</t>
  </si>
  <si>
    <t xml:space="preserve">   5.1.5 Other Fixed Assets</t>
  </si>
  <si>
    <t>LIBOR+.25</t>
  </si>
  <si>
    <t xml:space="preserve"> 1/ Adjusting the exchange valuation loss of  Rs. 12849.81 million</t>
  </si>
  <si>
    <t xml:space="preserve"> 2/ Adjusting the exchange valuation loss of Rs. 259.8 million.</t>
  </si>
  <si>
    <t xml:space="preserve"> 1/ Adjusting the exchange valuation loss of Rs. 12934.0 million.</t>
  </si>
  <si>
    <t xml:space="preserve"> 1/ Adjusting the exchange valuation gain of  Rs. 84.2 million.</t>
  </si>
  <si>
    <t xml:space="preserve"> 2/ Adjusting the exchange valuation gain of Rs.15.96 million 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</si>
  <si>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</si>
  <si>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</si>
  <si>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</si>
  <si>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</si>
  <si>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</si>
  <si>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</si>
  <si>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</si>
  <si>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</si>
  <si>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</si>
  <si>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</si>
  <si>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</si>
  <si>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</si>
  <si>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</si>
  <si>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</si>
  <si>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</si>
  <si>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</si>
  <si>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</si>
  <si>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</si>
  <si>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</si>
  <si>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</si>
  <si>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</si>
  <si>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</si>
  <si>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</si>
  <si>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</si>
  <si>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</si>
  <si>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</si>
  <si>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</si>
  <si>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</si>
  <si>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</si>
  <si>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</si>
  <si>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</si>
  <si>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</si>
  <si>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</si>
  <si>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</si>
  <si>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</si>
  <si>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</si>
  <si>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</si>
  <si>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</si>
  <si>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</si>
  <si>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</si>
  <si>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</si>
  <si>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</si>
  <si>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</si>
  <si>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</si>
  <si>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</si>
  <si>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</si>
  <si>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</si>
  <si>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</si>
  <si>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</si>
  <si>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</si>
  <si>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</si>
  <si>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</si>
  <si>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</si>
  <si>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</si>
  <si>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</si>
  <si>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</si>
  <si>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</si>
  <si>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</si>
  <si>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</si>
  <si>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</si>
  <si>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</si>
  <si>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</si>
  <si>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</si>
  <si>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</si>
  <si>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>(Based on the Nine Months' Data of  FY 2010/11)</t>
  </si>
  <si>
    <t>Mid-Apr</t>
  </si>
  <si>
    <t>Apr-Jul</t>
  </si>
  <si>
    <t>Nine Months</t>
  </si>
  <si>
    <t xml:space="preserve"> +     Based on data reported by 8 offices of NRB, 56 out of total 65 branches of Rastriya Banijya Bank Limited, 35 out of total 43 branches of Nepal Bank Limited, 5 branches of Everest Bank Limited and 1-1 branch each from Nepal Bangladesh Bank Limited and Global Bank Limited conducting government transactions.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</si>
  <si>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</si>
  <si>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</si>
  <si>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</si>
  <si>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</si>
  <si>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</si>
  <si>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</si>
  <si>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</si>
  <si>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</si>
  <si>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</si>
  <si>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</si>
  <si>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</si>
  <si>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</si>
  <si>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</si>
  <si>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</si>
  <si>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</si>
  <si>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</si>
  <si>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</si>
  <si>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>Ordanary</t>
  </si>
  <si>
    <t xml:space="preserve"> Country Development Bank Ltd </t>
  </si>
  <si>
    <t>Grand total</t>
  </si>
  <si>
    <t>United insurance co. Ltd.</t>
  </si>
  <si>
    <t>2067-6-7</t>
  </si>
  <si>
    <t>Narayani Dev. Bank Ltd.</t>
  </si>
  <si>
    <t>DCBL Bank Ltd.</t>
  </si>
  <si>
    <t>Kumari Bank  Ltd..</t>
  </si>
  <si>
    <t>2067-6-27</t>
  </si>
  <si>
    <t xml:space="preserve">Monthly Turnover                      </t>
  </si>
  <si>
    <t>Listed Securities and Bonds in Nepal Stock Exchange Limited</t>
  </si>
  <si>
    <t xml:space="preserve">      NEPSE Sensitive Index**</t>
  </si>
  <si>
    <t xml:space="preserve"> (Rs. in million)</t>
  </si>
  <si>
    <t>Amount (Rs. in million)</t>
  </si>
  <si>
    <t>Paschimanchal Finance  Ltd.</t>
  </si>
  <si>
    <t>Zenith Finance Ltd.</t>
  </si>
  <si>
    <t>Udhyam Bikad Bank Ltd.</t>
  </si>
  <si>
    <t>Alpine Dev. Bank Ltd.</t>
  </si>
  <si>
    <t>Suryadarshan Finance Co. Ltd.</t>
  </si>
  <si>
    <t>Kumari Bank  Ltd.</t>
  </si>
  <si>
    <t>(Right) Auction</t>
  </si>
  <si>
    <t>United Insurance Co. Ltd.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</si>
  <si>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</si>
  <si>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</si>
  <si>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</si>
  <si>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</si>
  <si>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</si>
  <si>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</si>
  <si>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</si>
  <si>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</si>
  <si>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</si>
  <si>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</si>
  <si>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</si>
  <si>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</si>
  <si>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</si>
  <si>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</si>
  <si>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</si>
  <si>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>193.0  </t>
  </si>
  <si>
    <t>181.8  </t>
  </si>
  <si>
    <t>123.9  </t>
  </si>
  <si>
    <t>4.7  </t>
  </si>
  <si>
    <t>138.5  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</si>
  <si>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</si>
  <si>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</si>
  <si>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</si>
  <si>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</si>
  <si>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</si>
  <si>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</si>
  <si>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</si>
  <si>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</si>
  <si>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</si>
  <si>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</si>
  <si>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</si>
  <si>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</si>
  <si>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</si>
  <si>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</si>
  <si>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</si>
  <si>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</si>
  <si>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</si>
  <si>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</si>
  <si>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</si>
  <si>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122.1  </t>
  </si>
  <si>
    <t>139.6  </t>
  </si>
  <si>
    <t>154.4  </t>
  </si>
  <si>
    <t>14.3  </t>
  </si>
  <si>
    <t>0.7  </t>
  </si>
  <si>
    <t>10.6  </t>
  </si>
  <si>
    <t>135.1  </t>
  </si>
  <si>
    <t>156.8  </t>
  </si>
  <si>
    <t>183.8  </t>
  </si>
  <si>
    <t>16.1  </t>
  </si>
  <si>
    <t>1.2  </t>
  </si>
  <si>
    <t>138.7  </t>
  </si>
  <si>
    <t>155.8  </t>
  </si>
  <si>
    <t>176.8  </t>
  </si>
  <si>
    <t>12.3  </t>
  </si>
  <si>
    <t>162.9  </t>
  </si>
  <si>
    <t>201.2  </t>
  </si>
  <si>
    <t>23.5  </t>
  </si>
  <si>
    <t>-4.4  </t>
  </si>
  <si>
    <t>-4.5  </t>
  </si>
  <si>
    <t>123.6  </t>
  </si>
  <si>
    <t>130.1  </t>
  </si>
  <si>
    <t>209.6  </t>
  </si>
  <si>
    <t>8.1  </t>
  </si>
  <si>
    <t>61.1  </t>
  </si>
  <si>
    <t>152.7  </t>
  </si>
  <si>
    <t>180.9  </t>
  </si>
  <si>
    <t>192.5  </t>
  </si>
  <si>
    <t>18.5  </t>
  </si>
  <si>
    <t>1.6  </t>
  </si>
  <si>
    <t>134.5  </t>
  </si>
  <si>
    <t>152.6  </t>
  </si>
  <si>
    <t>177.5  </t>
  </si>
  <si>
    <t>13.5  </t>
  </si>
  <si>
    <t>16.3  </t>
  </si>
  <si>
    <t>5.5  </t>
  </si>
  <si>
    <t>146.9  </t>
  </si>
  <si>
    <t>143.1  </t>
  </si>
  <si>
    <t>150.8  </t>
  </si>
  <si>
    <t>-2.6  </t>
  </si>
  <si>
    <t>0.9  </t>
  </si>
  <si>
    <t>124.7  </t>
  </si>
  <si>
    <t>149.2  </t>
  </si>
  <si>
    <t>197.2  </t>
  </si>
  <si>
    <t>19.7  </t>
  </si>
  <si>
    <t>32.1  </t>
  </si>
  <si>
    <t>4.9  </t>
  </si>
  <si>
    <t>127.3  </t>
  </si>
  <si>
    <t>186.2  </t>
  </si>
  <si>
    <t>215.6  </t>
  </si>
  <si>
    <t>46.3  </t>
  </si>
  <si>
    <t>15.8  </t>
  </si>
  <si>
    <t>-0.9  </t>
  </si>
  <si>
    <t>178.9  </t>
  </si>
  <si>
    <t>216.7  </t>
  </si>
  <si>
    <t>31.4  </t>
  </si>
  <si>
    <t>-1.1  </t>
  </si>
  <si>
    <t>153.9  </t>
  </si>
  <si>
    <t>167.0  </t>
  </si>
  <si>
    <t>14.5  </t>
  </si>
  <si>
    <t>8.6  </t>
  </si>
  <si>
    <t>1.0  </t>
  </si>
  <si>
    <t>168.2  </t>
  </si>
  <si>
    <t>193.7  </t>
  </si>
  <si>
    <t>20.8  </t>
  </si>
  <si>
    <t>15.2  </t>
  </si>
  <si>
    <t>118.7  </t>
  </si>
  <si>
    <t>132.8  </t>
  </si>
  <si>
    <t>6.3  </t>
  </si>
  <si>
    <t>118.1  </t>
  </si>
  <si>
    <t>147.2  </t>
  </si>
  <si>
    <t>6.6  </t>
  </si>
  <si>
    <t>16.9  </t>
  </si>
  <si>
    <t>3.2  </t>
  </si>
  <si>
    <t>8.0  </t>
  </si>
  <si>
    <t>4.1  </t>
  </si>
  <si>
    <t>128.9  </t>
  </si>
  <si>
    <t>147.1  </t>
  </si>
  <si>
    <t>8.3  </t>
  </si>
  <si>
    <t>121.7  </t>
  </si>
  <si>
    <t>3.3  </t>
  </si>
  <si>
    <t>87.1  </t>
  </si>
  <si>
    <t>-13.0  </t>
  </si>
  <si>
    <t>-2.9  </t>
  </si>
  <si>
    <t>115.7  </t>
  </si>
  <si>
    <t>124.0  </t>
  </si>
  <si>
    <t>121.5  </t>
  </si>
  <si>
    <t>7.1  </t>
  </si>
  <si>
    <t>133.4  </t>
  </si>
  <si>
    <t>141.3  </t>
  </si>
  <si>
    <t>159.5  </t>
  </si>
  <si>
    <t>12.2  </t>
  </si>
  <si>
    <t>139.5  </t>
  </si>
  <si>
    <t>157.5  </t>
  </si>
  <si>
    <t>1.8  </t>
  </si>
  <si>
    <t>19.6  </t>
  </si>
  <si>
    <t>126.9  </t>
  </si>
  <si>
    <t>136.2  </t>
  </si>
  <si>
    <t>119.5  </t>
  </si>
  <si>
    <t>137.7  </t>
  </si>
  <si>
    <t>149.1  </t>
  </si>
  <si>
    <t>8.2  </t>
  </si>
  <si>
    <t>131.2  </t>
  </si>
  <si>
    <t>155.4  </t>
  </si>
  <si>
    <t>177.9  </t>
  </si>
  <si>
    <t>14.4  </t>
  </si>
  <si>
    <t>125.3  </t>
  </si>
  <si>
    <t>129.8  </t>
  </si>
  <si>
    <t>6.2  </t>
  </si>
  <si>
    <t>122.0  </t>
  </si>
  <si>
    <t>140.5  </t>
  </si>
  <si>
    <t>157.2  </t>
  </si>
  <si>
    <t>15.1  </t>
  </si>
  <si>
    <t>11.9  </t>
  </si>
  <si>
    <t>158.1  </t>
  </si>
  <si>
    <t>16.0  </t>
  </si>
  <si>
    <t>19.2  </t>
  </si>
  <si>
    <t>118.2  </t>
  </si>
  <si>
    <t>126.6  </t>
  </si>
  <si>
    <t>133.6  </t>
  </si>
  <si>
    <t>Mar/Apr</t>
  </si>
  <si>
    <t>Mid-April 2011</t>
  </si>
  <si>
    <t>Mid-April  2011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</si>
  <si>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</si>
  <si>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</si>
  <si>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</si>
  <si>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</si>
  <si>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</si>
  <si>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</si>
  <si>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</si>
  <si>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</si>
  <si>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</si>
  <si>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</si>
  <si>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</si>
  <si>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</si>
  <si>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</si>
  <si>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</si>
  <si>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>6. Inter Bank Deposits</t>
  </si>
  <si>
    <t>(Percent)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</si>
  <si>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</si>
  <si>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</si>
  <si>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</si>
  <si>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</si>
  <si>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</si>
  <si>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</si>
  <si>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</si>
  <si>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</si>
  <si>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</si>
  <si>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>5.0-9.0</t>
  </si>
  <si>
    <t>6.0-10.0</t>
  </si>
  <si>
    <t>1.5-5.75</t>
  </si>
  <si>
    <t>1.50-6.5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</si>
  <si>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</si>
  <si>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</si>
  <si>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</si>
  <si>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</si>
  <si>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</si>
  <si>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</si>
  <si>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</si>
  <si>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</si>
  <si>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</si>
  <si>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</si>
  <si>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</si>
  <si>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</si>
  <si>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</si>
  <si>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</si>
  <si>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</si>
  <si>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</si>
  <si>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</si>
  <si>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</si>
  <si>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7. Non Profit Organisations</t>
  </si>
  <si>
    <t xml:space="preserve">p=provisional, e = estimates </t>
  </si>
  <si>
    <t>p=provisional, e=estimates</t>
  </si>
  <si>
    <t>Contd…</t>
  </si>
  <si>
    <t xml:space="preserve">     9.12 Other Investment Institutions</t>
  </si>
  <si>
    <t xml:space="preserve">     10.9 Other Service Companies</t>
  </si>
  <si>
    <t>Other Stationery Goods</t>
  </si>
  <si>
    <t>* Since 2004/05, the outright purchase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</si>
  <si>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</si>
  <si>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>***Base:August 24, 2008</t>
  </si>
  <si>
    <t>p= provisional</t>
  </si>
  <si>
    <r>
      <t>2010/11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</si>
  <si>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 xml:space="preserve">r=revised, p= provisional   </t>
  </si>
  <si>
    <t>r=revised, p=provisional</t>
  </si>
  <si>
    <t>p=provisional</t>
  </si>
  <si>
    <t>Period-end Buying Rate (NPR/USD)</t>
  </si>
  <si>
    <t>Sources: Nepal Rastra Bank and Commercial Banks' estimated.</t>
  </si>
  <si>
    <t>Exchange Rate of US Dollar (NPR/USD)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</si>
  <si>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</si>
  <si>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</si>
  <si>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</si>
  <si>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</si>
  <si>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</si>
  <si>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</si>
  <si>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</si>
  <si>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</si>
  <si>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</si>
  <si>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</si>
  <si>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</si>
  <si>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</si>
  <si>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</si>
  <si>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</si>
  <si>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</si>
  <si>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</si>
  <si>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</si>
  <si>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</si>
  <si>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Name of Issuing Companies</t>
  </si>
  <si>
    <t>(Rs in million)</t>
  </si>
  <si>
    <t>Number of Scrips Traded</t>
  </si>
  <si>
    <t xml:space="preserve">     10.8 Entertainment, Recreation, Films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</si>
  <si>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</si>
  <si>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</si>
  <si>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</si>
  <si>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</si>
  <si>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</si>
  <si>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</si>
  <si>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</si>
  <si>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</si>
  <si>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</si>
  <si>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</si>
  <si>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</si>
  <si>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</si>
  <si>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</si>
  <si>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</si>
  <si>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</si>
  <si>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</si>
  <si>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</si>
  <si>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</si>
  <si>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</si>
  <si>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</si>
  <si>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</si>
  <si>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</si>
  <si>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</si>
  <si>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</si>
  <si>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</si>
  <si>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</si>
  <si>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</si>
  <si>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</si>
  <si>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</si>
  <si>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</si>
  <si>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total</t>
  </si>
  <si>
    <t>Machapuchhare Bank Ltd.</t>
  </si>
  <si>
    <t>Himalaya Bank Ltd</t>
  </si>
  <si>
    <t>Royal Merchant Banking &amp; Finance Ltd.</t>
  </si>
  <si>
    <t>Gurans Life Insurance Ltd.</t>
  </si>
  <si>
    <t xml:space="preserve"> Chilime Hydropower Co. Ltd.Share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</si>
  <si>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</si>
  <si>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</si>
  <si>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</si>
  <si>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</si>
  <si>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</si>
  <si>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</si>
  <si>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</si>
  <si>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</si>
  <si>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</si>
  <si>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</si>
  <si>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</si>
  <si>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</si>
  <si>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</si>
  <si>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</si>
  <si>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</si>
  <si>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</si>
  <si>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</si>
  <si>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</si>
  <si>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</si>
  <si>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</si>
  <si>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</si>
  <si>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</si>
  <si>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</si>
  <si>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</si>
  <si>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</si>
  <si>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</si>
  <si>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</si>
  <si>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</si>
  <si>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National Urban Consumer Price Index (New Series)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</si>
  <si>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</si>
  <si>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</si>
  <si>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</si>
  <si>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</si>
  <si>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</si>
  <si>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</si>
  <si>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</si>
  <si>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</si>
  <si>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</si>
  <si>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</si>
  <si>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</si>
  <si>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</si>
  <si>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</si>
  <si>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</si>
  <si>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</si>
  <si>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</si>
  <si>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</si>
  <si>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</si>
  <si>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</si>
  <si>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</si>
  <si>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</si>
  <si>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</si>
  <si>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</si>
  <si>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</si>
  <si>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179.5  </t>
  </si>
  <si>
    <t>142.6  </t>
  </si>
  <si>
    <t>0.3  </t>
  </si>
  <si>
    <t>Import of Major Commodities from India</t>
  </si>
  <si>
    <t>Import of Major Commodities from Other Countries</t>
  </si>
  <si>
    <t>Number of Shares ('000)</t>
  </si>
  <si>
    <t>Amount (Rs. million)</t>
  </si>
  <si>
    <t xml:space="preserve"> (2005/06=100) 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</si>
  <si>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</si>
  <si>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</si>
  <si>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</si>
  <si>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</si>
  <si>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</si>
  <si>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</si>
  <si>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</si>
  <si>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</si>
  <si>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</si>
  <si>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</si>
  <si>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</si>
  <si>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</si>
  <si>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</si>
  <si>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</si>
  <si>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</si>
  <si>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</si>
  <si>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</si>
  <si>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</si>
  <si>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2067-5-13</t>
  </si>
  <si>
    <t>2067-5-30</t>
  </si>
  <si>
    <t xml:space="preserve"> Prabhu Finance Ltd </t>
  </si>
  <si>
    <t>2067-6-4</t>
  </si>
  <si>
    <t xml:space="preserve"> 2/ Adjusting the exchange valuation loss of Rs. 243.86 million</t>
  </si>
  <si>
    <t xml:space="preserve">     1.2   Foreign Liabilities</t>
  </si>
  <si>
    <t xml:space="preserve">            a) Foregin Currency Deposits</t>
  </si>
  <si>
    <t xml:space="preserve">            b) Others</t>
  </si>
  <si>
    <t>T-bills (28 days)*</t>
  </si>
  <si>
    <t>T-bills (91 days)*</t>
  </si>
  <si>
    <t>T-bills (182 days)*</t>
  </si>
  <si>
    <t>T-bills (364 days)*</t>
  </si>
  <si>
    <t xml:space="preserve"> Sanima Bikas Bank Ltd </t>
  </si>
  <si>
    <t>2067-6-10</t>
  </si>
  <si>
    <t xml:space="preserve"> Prime Commercial Bank Ltd </t>
  </si>
  <si>
    <t>2067-6-13</t>
  </si>
  <si>
    <t xml:space="preserve"> Reliable Finance Ltd </t>
  </si>
  <si>
    <t>2067-6-14</t>
  </si>
  <si>
    <t xml:space="preserve"> Miteri Dev elopment Bank Ltd </t>
  </si>
  <si>
    <t>2067-6-19</t>
  </si>
  <si>
    <t>Mahakali Bikas Bank Ltd 1</t>
  </si>
  <si>
    <t>2067-7-9</t>
  </si>
  <si>
    <t>2067-6-11</t>
  </si>
  <si>
    <t>2067-6-12</t>
  </si>
  <si>
    <t>2067-6-15</t>
  </si>
  <si>
    <t>2067-6-26</t>
  </si>
  <si>
    <t>Nepal Finance Ltd.</t>
  </si>
  <si>
    <t>2067-7-18</t>
  </si>
  <si>
    <t>Bank of Kathmandu Ltd.</t>
  </si>
  <si>
    <t>2067-7-25</t>
  </si>
  <si>
    <t>2067-7-8</t>
  </si>
  <si>
    <t>Sunrise Bank Ltd.</t>
  </si>
  <si>
    <t>128.6  </t>
  </si>
  <si>
    <t>136.0  </t>
  </si>
  <si>
    <t>117.8  </t>
  </si>
  <si>
    <t>National Urban Consumer Price Index (Monthly Series)</t>
  </si>
  <si>
    <t xml:space="preserve"> Shikhar Finance Ltd </t>
  </si>
  <si>
    <t xml:space="preserve"> Royal Merchant Banking &amp; Finance Ltd </t>
  </si>
  <si>
    <t>Nirdhan Utthan Bank Ltd.</t>
  </si>
  <si>
    <t>Kumari Bank Ltd.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</si>
  <si>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</si>
  <si>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</si>
  <si>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</si>
  <si>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</si>
  <si>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</si>
  <si>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</si>
  <si>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</si>
  <si>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</si>
  <si>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</si>
  <si>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</si>
  <si>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</si>
  <si>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</si>
  <si>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</si>
  <si>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</si>
  <si>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</si>
  <si>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</si>
  <si>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</si>
  <si>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</si>
  <si>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</si>
  <si>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</si>
  <si>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</si>
  <si>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</si>
  <si>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</si>
  <si>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Listed Companies and Market Capitalization</t>
  </si>
  <si>
    <t>Table 7</t>
  </si>
  <si>
    <t>Table 1</t>
  </si>
  <si>
    <t>Monetary Aggregates</t>
  </si>
  <si>
    <t>1. Foreign Assets, Net</t>
  </si>
  <si>
    <t xml:space="preserve">     1.1.  Foreign Assets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</si>
  <si>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</si>
  <si>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</si>
  <si>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</si>
  <si>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</si>
  <si>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</si>
  <si>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</si>
  <si>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</si>
  <si>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</si>
  <si>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</si>
  <si>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</si>
  <si>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</si>
  <si>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</si>
  <si>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</si>
  <si>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</si>
  <si>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</si>
  <si>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</si>
  <si>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</si>
  <si>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</si>
  <si>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</si>
  <si>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</si>
  <si>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</si>
  <si>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</si>
  <si>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</si>
  <si>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</si>
  <si>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</si>
  <si>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</si>
  <si>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</si>
  <si>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</si>
  <si>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</si>
  <si>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</si>
  <si>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</si>
  <si>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</si>
  <si>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</si>
  <si>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</si>
  <si>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</si>
  <si>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</si>
  <si>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</si>
  <si>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</si>
  <si>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</si>
  <si>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</si>
  <si>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</si>
  <si>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</si>
  <si>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</si>
  <si>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</si>
  <si>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</si>
  <si>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</si>
  <si>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</si>
  <si>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</si>
  <si>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</si>
  <si>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</si>
  <si>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</si>
  <si>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</si>
  <si>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</si>
  <si>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</si>
  <si>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R</t>
    </r>
  </si>
  <si>
    <t>Rs   in    million</t>
  </si>
  <si>
    <t>(Base year:2005/06=100)</t>
  </si>
  <si>
    <t xml:space="preserve">        Electric and Electronic Goods</t>
  </si>
  <si>
    <t>Source: http://www.nepalstock.com/reports/monthly.php</t>
  </si>
  <si>
    <t xml:space="preserve">        Drugs and Medicine</t>
  </si>
  <si>
    <t>Table 37</t>
  </si>
  <si>
    <t>Table 38</t>
  </si>
  <si>
    <t>Table 39</t>
  </si>
  <si>
    <t>R=Revised, 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</si>
  <si>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</si>
  <si>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</si>
  <si>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</si>
  <si>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</si>
  <si>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</si>
  <si>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</si>
  <si>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</si>
  <si>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</si>
  <si>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1.3  </t>
  </si>
  <si>
    <t>1.1  </t>
  </si>
  <si>
    <t>-0.7  </t>
  </si>
  <si>
    <t>139.0  </t>
  </si>
  <si>
    <t>137.6  </t>
  </si>
  <si>
    <t>115.1  </t>
  </si>
  <si>
    <t>121.2  </t>
  </si>
  <si>
    <t>135.8  </t>
  </si>
  <si>
    <t>89.7  </t>
  </si>
  <si>
    <t>120.1  </t>
  </si>
  <si>
    <t>155.3  </t>
  </si>
  <si>
    <t>132.1  </t>
  </si>
  <si>
    <t xml:space="preserve">General Finance Ltd </t>
  </si>
  <si>
    <t xml:space="preserve"> 2067/09/11 </t>
  </si>
  <si>
    <t xml:space="preserve">Swabalamban Laghubitta Bikas Bank Ltd </t>
  </si>
  <si>
    <t>Api Finance Ltd</t>
  </si>
  <si>
    <t>Kamana Bikas Bank Ltd Share Development Bank                                        70000000                           2067/06/11</t>
  </si>
  <si>
    <t xml:space="preserve"> Gurans Lif e Insurance Co</t>
  </si>
  <si>
    <t>Multipurpose Finance Co. Ltd</t>
  </si>
  <si>
    <t>Hama Merchan &amp; Finance Ltd</t>
  </si>
  <si>
    <t>Chhimek Bikas Bank Ltd.</t>
  </si>
  <si>
    <t>2067-9-26</t>
  </si>
  <si>
    <t>Nabil Bank Ltd.</t>
  </si>
  <si>
    <t>NMB Bank Ltd</t>
  </si>
  <si>
    <t>9 Months</t>
  </si>
  <si>
    <t>During 9 Months</t>
  </si>
  <si>
    <t>Mid-Jul To Mid-Apr</t>
  </si>
  <si>
    <t>Apr-Apr</t>
  </si>
  <si>
    <t>Garima Bikas Bank Ltd.</t>
  </si>
  <si>
    <t>2067-9-1</t>
  </si>
  <si>
    <t>Kankai Bikas Bank Ltd.</t>
  </si>
  <si>
    <t>Karnali Bikas Bank Ltd.</t>
  </si>
  <si>
    <t>Biswo Bikas Bank Ltd.</t>
  </si>
  <si>
    <t>Jyoti Bikas Bank Ltd.</t>
  </si>
  <si>
    <t>Lumbini Bank Ltd.</t>
  </si>
  <si>
    <t>Mechant Finance Ltd.</t>
  </si>
  <si>
    <t>Gandaki Bikas Bank Ltd.</t>
  </si>
  <si>
    <t>Siddhartha Bank Ltd.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</si>
  <si>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</si>
  <si>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</si>
  <si>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</si>
  <si>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</si>
  <si>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</si>
  <si>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</si>
  <si>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</si>
  <si>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</si>
  <si>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</si>
  <si>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</si>
  <si>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</si>
  <si>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</si>
  <si>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</si>
  <si>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</si>
  <si>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</si>
  <si>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</si>
  <si>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</si>
  <si>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</si>
  <si>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</si>
  <si>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</si>
  <si>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</si>
  <si>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</si>
  <si>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</si>
  <si>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</si>
  <si>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</si>
  <si>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</si>
  <si>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</si>
  <si>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</si>
  <si>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</si>
  <si>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</si>
  <si>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</si>
  <si>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p=provisional, e = estimates</t>
  </si>
  <si>
    <t xml:space="preserve">         2.6 The Timbre Corporation of Nepal</t>
  </si>
  <si>
    <t xml:space="preserve">         5.3 Janak Educationa Material Center Ltd.</t>
  </si>
  <si>
    <t>Chhimek Laghubitta Bikas Bank Ltd</t>
  </si>
  <si>
    <t>Bank of Asia Nepal Ltd</t>
  </si>
  <si>
    <t>Kaski Finance Ltd</t>
  </si>
  <si>
    <t>Pathibhara Bikas Bank Ltd</t>
  </si>
  <si>
    <t>Biratlaxmi Bikas Bank Ltd</t>
  </si>
  <si>
    <t>Corporate Development Bank Ltd</t>
  </si>
  <si>
    <t>Guheswori Mer. Banking &amp; Finance</t>
  </si>
  <si>
    <t>2067-11-17</t>
  </si>
  <si>
    <t>Arun Valley Hydropower Co. Ltd</t>
  </si>
  <si>
    <t>NDEP Dev. Bank Ltd.</t>
  </si>
  <si>
    <t>Valley Finance Ltd</t>
  </si>
  <si>
    <t>2067-11-9</t>
  </si>
  <si>
    <t>Western Dev Bank Ltd</t>
  </si>
  <si>
    <t>Himalaya Finance Ltd</t>
  </si>
  <si>
    <t>Araniko Dev Bank Ltd.</t>
  </si>
  <si>
    <t>Tinau Bikas Bank Ltd</t>
  </si>
  <si>
    <t>Narayani National Finance Ltd.</t>
  </si>
  <si>
    <t>Global Bank Ltd</t>
  </si>
  <si>
    <t>Gorkha Finance Ltd.</t>
  </si>
  <si>
    <t>Miteri Dev Bank Ltd</t>
  </si>
  <si>
    <t xml:space="preserve">       a.Domestic Resources &amp; Loans </t>
  </si>
  <si>
    <t>49.67  </t>
  </si>
  <si>
    <t>50.33  </t>
  </si>
  <si>
    <t>0.4  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</si>
  <si>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</si>
  <si>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</si>
  <si>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</si>
  <si>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</si>
  <si>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</si>
  <si>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</si>
  <si>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</si>
  <si>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</si>
  <si>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</si>
  <si>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</si>
  <si>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</si>
  <si>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</si>
  <si>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</si>
  <si>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</si>
  <si>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</si>
  <si>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</si>
  <si>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</si>
  <si>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</si>
  <si>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</si>
  <si>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</si>
  <si>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</si>
  <si>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</si>
  <si>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</si>
  <si>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</si>
  <si>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</si>
  <si>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</si>
  <si>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</si>
  <si>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</si>
  <si>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</si>
  <si>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</si>
  <si>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</si>
  <si>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</si>
  <si>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</si>
  <si>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</si>
  <si>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</si>
  <si>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</si>
  <si>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</si>
  <si>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</si>
  <si>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</si>
  <si>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</si>
  <si>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</si>
  <si>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</si>
  <si>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</si>
  <si>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</si>
  <si>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</si>
  <si>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</si>
  <si>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</si>
  <si>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</si>
  <si>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</si>
  <si>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</si>
  <si>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</si>
  <si>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</si>
  <si>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</si>
  <si>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</si>
  <si>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</si>
  <si>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</si>
  <si>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</si>
  <si>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</si>
  <si>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</si>
  <si>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Transactions</t>
  </si>
  <si>
    <t>Table 4</t>
  </si>
  <si>
    <t>Group</t>
  </si>
  <si>
    <t>Closing</t>
  </si>
  <si>
    <t>High</t>
  </si>
  <si>
    <t>Low</t>
  </si>
  <si>
    <t xml:space="preserve">2010/11 </t>
  </si>
  <si>
    <t xml:space="preserve">Consumer Price Index : Kathmandu Valley </t>
  </si>
  <si>
    <t xml:space="preserve">Consumer Price Index : Terai </t>
  </si>
  <si>
    <t xml:space="preserve">Consumer Price Index : Hill 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</si>
  <si>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</si>
  <si>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</si>
  <si>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</si>
  <si>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</si>
  <si>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</si>
  <si>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</si>
  <si>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</si>
  <si>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</si>
  <si>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</si>
  <si>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</si>
  <si>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</si>
  <si>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</si>
  <si>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</si>
  <si>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</si>
  <si>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</si>
  <si>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</si>
  <si>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</si>
  <si>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</si>
  <si>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</si>
  <si>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</si>
  <si>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</si>
  <si>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</si>
  <si>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</si>
  <si>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</si>
  <si>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</si>
  <si>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</si>
  <si>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</si>
  <si>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</si>
  <si>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2067-4-19</t>
  </si>
  <si>
    <t>2067-4-31</t>
  </si>
  <si>
    <t>2067-4-20</t>
  </si>
  <si>
    <t>2067-4-7</t>
  </si>
  <si>
    <t xml:space="preserve">Listed Amount </t>
  </si>
  <si>
    <t>(in thousand)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</si>
  <si>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</si>
  <si>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</si>
  <si>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</si>
  <si>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</si>
  <si>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</si>
  <si>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</si>
  <si>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</si>
  <si>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</si>
  <si>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</si>
  <si>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</si>
  <si>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>Pashupati Development Bank Ltd.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</si>
  <si>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</si>
  <si>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</si>
  <si>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</si>
  <si>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</si>
  <si>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</si>
  <si>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</si>
  <si>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</si>
  <si>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>Column</t>
  </si>
  <si>
    <t xml:space="preserve">Overall Index </t>
  </si>
  <si>
    <t>100.00  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</si>
  <si>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</si>
  <si>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</si>
  <si>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</si>
  <si>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</si>
  <si>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</si>
  <si>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</si>
  <si>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</si>
  <si>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</si>
  <si>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</si>
  <si>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</si>
  <si>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</si>
  <si>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</si>
  <si>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</si>
  <si>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</si>
  <si>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</si>
  <si>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</si>
  <si>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</si>
  <si>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</si>
  <si>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</si>
  <si>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</si>
  <si>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</si>
  <si>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</si>
  <si>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</si>
  <si>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</si>
  <si>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</si>
  <si>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</si>
  <si>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</si>
  <si>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</si>
  <si>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</si>
  <si>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</si>
  <si>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</si>
  <si>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</si>
  <si>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</si>
  <si>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</si>
  <si>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</si>
  <si>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</si>
  <si>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</si>
  <si>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</si>
  <si>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</si>
  <si>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</si>
  <si>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</si>
  <si>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</si>
  <si>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</si>
  <si>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</si>
  <si>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</si>
  <si>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</si>
  <si>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</si>
  <si>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</si>
  <si>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</si>
  <si>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</si>
  <si>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</si>
  <si>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</si>
  <si>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</si>
  <si>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</si>
  <si>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</si>
  <si>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</si>
  <si>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6.0-9.75</t>
  </si>
  <si>
    <t xml:space="preserve">   c. Other Deposits</t>
  </si>
  <si>
    <t>5.0-9.5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</si>
  <si>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</si>
  <si>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</si>
  <si>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</si>
  <si>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</si>
  <si>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</si>
  <si>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</si>
  <si>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</si>
  <si>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</si>
  <si>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</si>
  <si>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</si>
  <si>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</si>
  <si>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</si>
  <si>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</si>
  <si>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</si>
  <si>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</si>
  <si>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</si>
  <si>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</si>
  <si>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</si>
  <si>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</si>
  <si>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</si>
  <si>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</si>
  <si>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</si>
  <si>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</si>
  <si>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</si>
  <si>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</si>
  <si>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</si>
  <si>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</si>
  <si>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</si>
  <si>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</si>
  <si>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</si>
  <si>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</si>
  <si>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</si>
  <si>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</si>
  <si>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</si>
  <si>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</si>
  <si>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</si>
  <si>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</si>
  <si>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</si>
  <si>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</si>
  <si>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</si>
  <si>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</si>
  <si>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</si>
  <si>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</si>
  <si>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</si>
  <si>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</si>
  <si>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</si>
  <si>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</si>
  <si>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</si>
  <si>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</si>
  <si>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</si>
  <si>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</si>
  <si>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</si>
  <si>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</si>
  <si>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</si>
  <si>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</si>
  <si>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</si>
  <si>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</si>
  <si>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</si>
  <si>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</si>
  <si>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</si>
  <si>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</si>
  <si>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</si>
  <si>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</si>
  <si>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</si>
  <si>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</si>
  <si>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</si>
  <si>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</si>
  <si>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</si>
  <si>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</si>
  <si>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</si>
  <si>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</si>
  <si>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</si>
  <si>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* As per Nepalese Calendar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</si>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</sst>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0"/>
    <numFmt numFmtId="186" formatCode="0.00000000"/>
    <numFmt numFmtId="187" formatCode="0.0000000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0"/>
    </font>
    <font>
      <sz val="7"/>
      <name val="Arial"/>
      <family val="2"/>
    </font>
    <font>
      <i/>
      <sz val="8"/>
      <name val="Times New Roman"/>
      <family val="1"/>
    </font>
    <font>
      <b/>
      <sz val="10"/>
      <color indexed="48"/>
      <name val="Times New Roman"/>
      <family val="1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9" fontId="0" fillId="0" borderId="0" applyFont="0" applyFill="0" applyBorder="0" applyAlignment="0" applyProtection="0"/>
  </cellStyleXfs>
  <cellXfs count="160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9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0" fontId="13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12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3" fillId="0" borderId="9" xfId="0" applyNumberFormat="1" applyFont="1" applyBorder="1" applyAlignment="1" applyProtection="1">
      <alignment horizontal="right"/>
      <protection locked="0"/>
    </xf>
    <xf numFmtId="166" fontId="13" fillId="0" borderId="9" xfId="0" applyNumberFormat="1" applyFont="1" applyBorder="1" applyAlignment="1" applyProtection="1">
      <alignment horizontal="right"/>
      <protection/>
    </xf>
    <xf numFmtId="166" fontId="13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13" fillId="0" borderId="16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1" fontId="13" fillId="0" borderId="16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1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0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/>
    </xf>
    <xf numFmtId="1" fontId="1" fillId="2" borderId="17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0" borderId="28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164" fontId="24" fillId="0" borderId="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4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 horizontal="right"/>
    </xf>
    <xf numFmtId="164" fontId="1" fillId="0" borderId="31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4" fillId="0" borderId="3" xfId="0" applyNumberFormat="1" applyFont="1" applyBorder="1" applyAlignment="1">
      <alignment horizontal="right"/>
    </xf>
    <xf numFmtId="169" fontId="2" fillId="0" borderId="24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169" fontId="2" fillId="0" borderId="33" xfId="0" applyNumberFormat="1" applyFont="1" applyBorder="1" applyAlignment="1">
      <alignment/>
    </xf>
    <xf numFmtId="169" fontId="24" fillId="0" borderId="34" xfId="0" applyNumberFormat="1" applyFont="1" applyBorder="1" applyAlignment="1">
      <alignment horizontal="right"/>
    </xf>
    <xf numFmtId="169" fontId="2" fillId="0" borderId="35" xfId="0" applyNumberFormat="1" applyFont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36" xfId="0" applyNumberFormat="1" applyFont="1" applyFill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6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Border="1" applyAlignment="1">
      <alignment/>
    </xf>
    <xf numFmtId="0" fontId="2" fillId="0" borderId="39" xfId="0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2" borderId="41" xfId="0" applyNumberFormat="1" applyFont="1" applyFill="1" applyBorder="1" applyAlignment="1">
      <alignment/>
    </xf>
    <xf numFmtId="164" fontId="1" fillId="2" borderId="28" xfId="0" applyNumberFormat="1" applyFont="1" applyFill="1" applyBorder="1" applyAlignment="1">
      <alignment/>
    </xf>
    <xf numFmtId="164" fontId="1" fillId="2" borderId="42" xfId="0" applyNumberFormat="1" applyFont="1" applyFill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21" xfId="0" applyNumberFormat="1" applyFont="1" applyFill="1" applyBorder="1" applyAlignment="1" applyProtection="1">
      <alignment horizontal="left"/>
      <protection/>
    </xf>
    <xf numFmtId="164" fontId="1" fillId="2" borderId="16" xfId="0" applyNumberFormat="1" applyFont="1" applyFill="1" applyBorder="1" applyAlignment="1" applyProtection="1">
      <alignment horizontal="left"/>
      <protection/>
    </xf>
    <xf numFmtId="164" fontId="1" fillId="2" borderId="36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4" xfId="15" applyNumberFormat="1" applyFont="1" applyFill="1" applyBorder="1" applyAlignment="1">
      <alignment/>
    </xf>
    <xf numFmtId="164" fontId="2" fillId="0" borderId="16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36" xfId="0" applyNumberFormat="1" applyFont="1" applyFill="1" applyBorder="1" applyAlignment="1" applyProtection="1">
      <alignment horizontal="left"/>
      <protection/>
    </xf>
    <xf numFmtId="164" fontId="1" fillId="0" borderId="26" xfId="0" applyNumberFormat="1" applyFont="1" applyFill="1" applyBorder="1" applyAlignment="1" applyProtection="1">
      <alignment horizontal="left"/>
      <protection/>
    </xf>
    <xf numFmtId="164" fontId="1" fillId="0" borderId="4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14" fillId="0" borderId="31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1" fontId="1" fillId="2" borderId="17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2" borderId="45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1" fillId="2" borderId="46" xfId="0" applyFont="1" applyFill="1" applyBorder="1" applyAlignment="1" quotePrefix="1">
      <alignment horizontal="center"/>
    </xf>
    <xf numFmtId="0" fontId="1" fillId="2" borderId="47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7" fontId="1" fillId="0" borderId="34" xfId="0" applyNumberFormat="1" applyFont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horizontal="left"/>
    </xf>
    <xf numFmtId="0" fontId="1" fillId="2" borderId="50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1" fillId="0" borderId="34" xfId="0" applyNumberFormat="1" applyFont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24" xfId="0" applyNumberFormat="1" applyFont="1" applyFill="1" applyBorder="1" applyAlignment="1">
      <alignment horizontal="center"/>
    </xf>
    <xf numFmtId="176" fontId="1" fillId="0" borderId="52" xfId="0" applyNumberFormat="1" applyFont="1" applyFill="1" applyBorder="1" applyAlignment="1">
      <alignment horizontal="center" vertical="center"/>
    </xf>
    <xf numFmtId="39" fontId="1" fillId="2" borderId="21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2" borderId="49" xfId="0" applyFont="1" applyFill="1" applyBorder="1" applyAlignment="1">
      <alignment horizontal="left" vertical="center"/>
    </xf>
    <xf numFmtId="0" fontId="1" fillId="2" borderId="50" xfId="0" applyFont="1" applyFill="1" applyBorder="1" applyAlignment="1" quotePrefix="1">
      <alignment horizontal="center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47" xfId="0" applyFont="1" applyFill="1" applyBorder="1" applyAlignment="1" quotePrefix="1">
      <alignment horizontal="center" vertical="center"/>
    </xf>
    <xf numFmtId="0" fontId="1" fillId="2" borderId="53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21" xfId="0" applyFont="1" applyFill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49" xfId="0" applyFont="1" applyFill="1" applyBorder="1" applyAlignment="1" applyProtection="1">
      <alignment horizontal="left" vertical="center"/>
      <protection/>
    </xf>
    <xf numFmtId="0" fontId="14" fillId="2" borderId="47" xfId="0" applyFont="1" applyFill="1" applyBorder="1" applyAlignment="1" quotePrefix="1">
      <alignment horizontal="center" vertical="center"/>
    </xf>
    <xf numFmtId="0" fontId="14" fillId="2" borderId="47" xfId="0" applyNumberFormat="1" applyFont="1" applyFill="1" applyBorder="1" applyAlignment="1" quotePrefix="1">
      <alignment horizontal="center" vertical="center"/>
    </xf>
    <xf numFmtId="0" fontId="14" fillId="2" borderId="55" xfId="0" applyNumberFormat="1" applyFont="1" applyFill="1" applyBorder="1" applyAlignment="1" quotePrefix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4" fillId="2" borderId="56" xfId="0" applyFont="1" applyFill="1" applyBorder="1" applyAlignment="1">
      <alignment horizontal="left"/>
    </xf>
    <xf numFmtId="0" fontId="14" fillId="2" borderId="50" xfId="0" applyFont="1" applyFill="1" applyBorder="1" applyAlignment="1" quotePrefix="1">
      <alignment horizontal="center"/>
    </xf>
    <xf numFmtId="0" fontId="14" fillId="2" borderId="46" xfId="0" applyFont="1" applyFill="1" applyBorder="1" applyAlignment="1" quotePrefix="1">
      <alignment horizontal="center"/>
    </xf>
    <xf numFmtId="0" fontId="14" fillId="2" borderId="47" xfId="0" applyFont="1" applyFill="1" applyBorder="1" applyAlignment="1" quotePrefix="1">
      <alignment horizontal="center"/>
    </xf>
    <xf numFmtId="0" fontId="14" fillId="2" borderId="53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24" xfId="15" applyNumberFormat="1" applyFont="1" applyFill="1" applyBorder="1" applyAlignment="1">
      <alignment/>
    </xf>
    <xf numFmtId="43" fontId="2" fillId="0" borderId="24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24" xfId="15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43" fontId="2" fillId="0" borderId="18" xfId="15" applyNumberFormat="1" applyFont="1" applyFill="1" applyBorder="1" applyAlignment="1">
      <alignment/>
    </xf>
    <xf numFmtId="0" fontId="14" fillId="0" borderId="32" xfId="0" applyFont="1" applyBorder="1" applyAlignment="1">
      <alignment horizontal="center" vertical="center"/>
    </xf>
    <xf numFmtId="43" fontId="14" fillId="0" borderId="19" xfId="15" applyNumberFormat="1" applyFont="1" applyBorder="1" applyAlignment="1">
      <alignment horizontal="center" vertical="center"/>
    </xf>
    <xf numFmtId="43" fontId="14" fillId="0" borderId="34" xfId="15" applyNumberFormat="1" applyFont="1" applyBorder="1" applyAlignment="1">
      <alignment horizontal="center" vertical="center"/>
    </xf>
    <xf numFmtId="43" fontId="14" fillId="0" borderId="34" xfId="15" applyNumberFormat="1" applyFont="1" applyFill="1" applyBorder="1" applyAlignment="1">
      <alignment horizontal="center" vertical="center"/>
    </xf>
    <xf numFmtId="43" fontId="14" fillId="0" borderId="39" xfId="15" applyNumberFormat="1" applyFont="1" applyFill="1" applyBorder="1" applyAlignment="1">
      <alignment horizontal="center" vertical="center"/>
    </xf>
    <xf numFmtId="43" fontId="14" fillId="0" borderId="19" xfId="15" applyNumberFormat="1" applyFont="1" applyFill="1" applyBorder="1" applyAlignment="1">
      <alignment horizontal="center" vertical="center"/>
    </xf>
    <xf numFmtId="43" fontId="14" fillId="0" borderId="35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57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 quotePrefix="1">
      <alignment horizontal="center"/>
    </xf>
    <xf numFmtId="0" fontId="2" fillId="0" borderId="26" xfId="0" applyFont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/>
    </xf>
    <xf numFmtId="164" fontId="2" fillId="0" borderId="20" xfId="0" applyNumberFormat="1" applyFont="1" applyBorder="1" applyAlignment="1" quotePrefix="1">
      <alignment horizontal="center"/>
    </xf>
    <xf numFmtId="164" fontId="2" fillId="0" borderId="27" xfId="0" applyNumberFormat="1" applyFont="1" applyBorder="1" applyAlignment="1" quotePrefix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2" fontId="1" fillId="0" borderId="3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2" fontId="2" fillId="0" borderId="31" xfId="0" applyNumberFormat="1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24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24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18" xfId="26" applyFont="1" applyFill="1" applyBorder="1" applyAlignment="1" applyProtection="1">
      <alignment horizontal="center"/>
      <protection/>
    </xf>
    <xf numFmtId="0" fontId="2" fillId="0" borderId="24" xfId="26" applyFont="1" applyBorder="1">
      <alignment/>
      <protection/>
    </xf>
    <xf numFmtId="164" fontId="1" fillId="0" borderId="24" xfId="26" applyNumberFormat="1" applyFont="1" applyBorder="1">
      <alignment/>
      <protection/>
    </xf>
    <xf numFmtId="164" fontId="2" fillId="0" borderId="24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164" fontId="2" fillId="0" borderId="19" xfId="26" applyNumberFormat="1" applyFont="1" applyBorder="1">
      <alignment/>
      <protection/>
    </xf>
    <xf numFmtId="164" fontId="2" fillId="0" borderId="35" xfId="26" applyNumberFormat="1" applyFont="1" applyBorder="1">
      <alignment/>
      <protection/>
    </xf>
    <xf numFmtId="0" fontId="2" fillId="0" borderId="28" xfId="26" applyFont="1" applyBorder="1">
      <alignment/>
      <protection/>
    </xf>
    <xf numFmtId="0" fontId="1" fillId="0" borderId="28" xfId="26" applyFont="1" applyBorder="1" applyAlignment="1" applyProtection="1">
      <alignment horizontal="left"/>
      <protection/>
    </xf>
    <xf numFmtId="0" fontId="2" fillId="0" borderId="28" xfId="26" applyFont="1" applyBorder="1" applyAlignment="1" applyProtection="1">
      <alignment horizontal="left"/>
      <protection/>
    </xf>
    <xf numFmtId="0" fontId="2" fillId="0" borderId="29" xfId="26" applyFont="1" applyBorder="1" applyAlignment="1" applyProtection="1">
      <alignment horizontal="left"/>
      <protection/>
    </xf>
    <xf numFmtId="0" fontId="2" fillId="0" borderId="32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34" xfId="26" applyNumberFormat="1" applyFont="1" applyBorder="1">
      <alignment/>
      <protection/>
    </xf>
    <xf numFmtId="166" fontId="1" fillId="0" borderId="21" xfId="26" applyNumberFormat="1" applyFont="1" applyBorder="1" applyAlignment="1" applyProtection="1" quotePrefix="1">
      <alignment horizontal="left"/>
      <protection/>
    </xf>
    <xf numFmtId="164" fontId="2" fillId="0" borderId="50" xfId="26" applyNumberFormat="1" applyFont="1" applyBorder="1">
      <alignment/>
      <protection/>
    </xf>
    <xf numFmtId="164" fontId="2" fillId="0" borderId="53" xfId="26" applyNumberFormat="1" applyFont="1" applyBorder="1">
      <alignment/>
      <protection/>
    </xf>
    <xf numFmtId="166" fontId="2" fillId="0" borderId="22" xfId="26" applyNumberFormat="1" applyFont="1" applyBorder="1" applyAlignment="1" applyProtection="1" quotePrefix="1">
      <alignment horizontal="left"/>
      <protection/>
    </xf>
    <xf numFmtId="164" fontId="2" fillId="0" borderId="23" xfId="26" applyNumberFormat="1" applyFont="1" applyBorder="1">
      <alignment/>
      <protection/>
    </xf>
    <xf numFmtId="166" fontId="2" fillId="0" borderId="36" xfId="26" applyNumberFormat="1" applyFont="1" applyBorder="1" applyAlignment="1" applyProtection="1">
      <alignment horizontal="left"/>
      <protection/>
    </xf>
    <xf numFmtId="166" fontId="2" fillId="0" borderId="16" xfId="26" applyNumberFormat="1" applyFont="1" applyBorder="1" applyAlignment="1" applyProtection="1">
      <alignment horizontal="left"/>
      <protection/>
    </xf>
    <xf numFmtId="166" fontId="2" fillId="0" borderId="38" xfId="26" applyNumberFormat="1" applyFont="1" applyBorder="1" applyAlignment="1" applyProtection="1">
      <alignment horizontal="left"/>
      <protection/>
    </xf>
    <xf numFmtId="166" fontId="14" fillId="2" borderId="11" xfId="28" applyFont="1" applyFill="1" applyBorder="1" applyAlignment="1">
      <alignment horizontal="center"/>
      <protection/>
    </xf>
    <xf numFmtId="49" fontId="14" fillId="2" borderId="11" xfId="28" applyNumberFormat="1" applyFont="1" applyFill="1" applyBorder="1" applyAlignment="1">
      <alignment horizontal="center"/>
      <protection/>
    </xf>
    <xf numFmtId="166" fontId="14" fillId="0" borderId="9" xfId="28" applyFont="1" applyBorder="1">
      <alignment/>
      <protection/>
    </xf>
    <xf numFmtId="166" fontId="14" fillId="0" borderId="9" xfId="28" applyFont="1" applyBorder="1" applyAlignment="1" quotePrefix="1">
      <alignment horizontal="right"/>
      <protection/>
    </xf>
    <xf numFmtId="166" fontId="7" fillId="0" borderId="9" xfId="28" applyFont="1" applyBorder="1">
      <alignment/>
      <protection/>
    </xf>
    <xf numFmtId="166" fontId="7" fillId="0" borderId="9" xfId="28" applyFont="1" applyBorder="1" applyAlignment="1">
      <alignment horizontal="right"/>
      <protection/>
    </xf>
    <xf numFmtId="166" fontId="14" fillId="2" borderId="36" xfId="28" applyFont="1" applyFill="1" applyBorder="1" applyAlignment="1">
      <alignment horizontal="center"/>
      <protection/>
    </xf>
    <xf numFmtId="49" fontId="14" fillId="2" borderId="18" xfId="28" applyNumberFormat="1" applyFont="1" applyFill="1" applyBorder="1" applyAlignment="1">
      <alignment horizontal="center"/>
      <protection/>
    </xf>
    <xf numFmtId="166" fontId="7" fillId="0" borderId="16" xfId="28" applyFont="1" applyBorder="1" applyAlignment="1">
      <alignment horizontal="center"/>
      <protection/>
    </xf>
    <xf numFmtId="166" fontId="14" fillId="0" borderId="24" xfId="28" applyFont="1" applyBorder="1" applyAlignment="1" quotePrefix="1">
      <alignment horizontal="right"/>
      <protection/>
    </xf>
    <xf numFmtId="167" fontId="7" fillId="0" borderId="16" xfId="28" applyNumberFormat="1" applyFont="1" applyBorder="1" applyAlignment="1">
      <alignment horizontal="left"/>
      <protection/>
    </xf>
    <xf numFmtId="166" fontId="7" fillId="0" borderId="24" xfId="28" applyFont="1" applyBorder="1" applyAlignment="1">
      <alignment horizontal="right"/>
      <protection/>
    </xf>
    <xf numFmtId="166" fontId="7" fillId="0" borderId="0" xfId="28" applyFont="1" applyBorder="1">
      <alignment/>
      <protection/>
    </xf>
    <xf numFmtId="166" fontId="14" fillId="0" borderId="0" xfId="28" applyFont="1" applyBorder="1">
      <alignment/>
      <protection/>
    </xf>
    <xf numFmtId="166" fontId="14" fillId="0" borderId="0" xfId="28" applyFont="1" applyBorder="1" applyAlignment="1">
      <alignment horizontal="right"/>
      <protection/>
    </xf>
    <xf numFmtId="166" fontId="7" fillId="0" borderId="0" xfId="28" applyFont="1" applyBorder="1" applyAlignment="1">
      <alignment horizontal="right"/>
      <protection/>
    </xf>
    <xf numFmtId="166" fontId="14" fillId="0" borderId="0" xfId="28" applyFont="1" applyBorder="1" applyAlignment="1" quotePrefix="1">
      <alignment horizontal="right"/>
      <protection/>
    </xf>
    <xf numFmtId="167" fontId="14" fillId="0" borderId="38" xfId="28" applyNumberFormat="1" applyFont="1" applyBorder="1" applyAlignment="1">
      <alignment horizontal="left"/>
      <protection/>
    </xf>
    <xf numFmtId="166" fontId="14" fillId="0" borderId="19" xfId="28" applyFont="1" applyBorder="1">
      <alignment/>
      <protection/>
    </xf>
    <xf numFmtId="166" fontId="14" fillId="0" borderId="19" xfId="28" applyFont="1" applyBorder="1" applyAlignment="1">
      <alignment horizontal="right"/>
      <protection/>
    </xf>
    <xf numFmtId="166" fontId="14" fillId="0" borderId="19" xfId="28" applyFont="1" applyBorder="1" applyAlignment="1" quotePrefix="1">
      <alignment horizontal="right"/>
      <protection/>
    </xf>
    <xf numFmtId="166" fontId="14" fillId="0" borderId="35" xfId="28" applyFont="1" applyBorder="1" applyAlignment="1" quotePrefix="1">
      <alignment horizontal="right"/>
      <protection/>
    </xf>
    <xf numFmtId="166" fontId="14" fillId="2" borderId="16" xfId="28" applyFont="1" applyFill="1" applyBorder="1" applyAlignment="1">
      <alignment horizontal="center"/>
      <protection/>
    </xf>
    <xf numFmtId="166" fontId="14" fillId="2" borderId="9" xfId="28" applyFont="1" applyFill="1" applyBorder="1">
      <alignment/>
      <protection/>
    </xf>
    <xf numFmtId="166" fontId="1" fillId="2" borderId="21" xfId="28" applyFont="1" applyFill="1" applyBorder="1">
      <alignment/>
      <protection/>
    </xf>
    <xf numFmtId="166" fontId="1" fillId="2" borderId="17" xfId="28" applyFont="1" applyFill="1" applyBorder="1">
      <alignment/>
      <protection/>
    </xf>
    <xf numFmtId="166" fontId="1" fillId="2" borderId="36" xfId="28" applyFont="1" applyFill="1" applyBorder="1" applyAlignment="1">
      <alignment horizontal="center"/>
      <protection/>
    </xf>
    <xf numFmtId="166" fontId="1" fillId="2" borderId="11" xfId="28" applyFont="1" applyFill="1" applyBorder="1" applyAlignment="1">
      <alignment horizontal="center"/>
      <protection/>
    </xf>
    <xf numFmtId="166" fontId="1" fillId="2" borderId="11" xfId="28" applyFont="1" applyFill="1" applyBorder="1" applyAlignment="1" quotePrefix="1">
      <alignment horizontal="center"/>
      <protection/>
    </xf>
    <xf numFmtId="166" fontId="1" fillId="2" borderId="18" xfId="28" applyFont="1" applyFill="1" applyBorder="1" applyAlignment="1" quotePrefix="1">
      <alignment horizontal="center"/>
      <protection/>
    </xf>
    <xf numFmtId="166" fontId="2" fillId="0" borderId="16" xfId="28" applyFont="1" applyBorder="1">
      <alignment/>
      <protection/>
    </xf>
    <xf numFmtId="166" fontId="1" fillId="0" borderId="9" xfId="28" applyFont="1" applyBorder="1">
      <alignment/>
      <protection/>
    </xf>
    <xf numFmtId="166" fontId="1" fillId="0" borderId="9" xfId="28" applyFont="1" applyBorder="1" applyAlignment="1" quotePrefix="1">
      <alignment horizontal="right"/>
      <protection/>
    </xf>
    <xf numFmtId="166" fontId="1" fillId="0" borderId="24" xfId="28" applyFont="1" applyBorder="1" applyAlignment="1" quotePrefix="1">
      <alignment horizontal="right"/>
      <protection/>
    </xf>
    <xf numFmtId="167" fontId="2" fillId="0" borderId="16" xfId="28" applyNumberFormat="1" applyFont="1" applyBorder="1" applyAlignment="1">
      <alignment horizontal="left"/>
      <protection/>
    </xf>
    <xf numFmtId="166" fontId="2" fillId="0" borderId="9" xfId="28" applyFont="1" applyBorder="1">
      <alignment/>
      <protection/>
    </xf>
    <xf numFmtId="166" fontId="2" fillId="0" borderId="9" xfId="28" applyFont="1" applyBorder="1" applyAlignment="1">
      <alignment horizontal="right"/>
      <protection/>
    </xf>
    <xf numFmtId="166" fontId="2" fillId="0" borderId="24" xfId="28" applyFont="1" applyBorder="1" applyAlignment="1">
      <alignment horizontal="right"/>
      <protection/>
    </xf>
    <xf numFmtId="166" fontId="1" fillId="0" borderId="9" xfId="28" applyFont="1" applyBorder="1" applyAlignment="1">
      <alignment horizontal="right"/>
      <protection/>
    </xf>
    <xf numFmtId="166" fontId="2" fillId="0" borderId="38" xfId="28" applyFont="1" applyBorder="1">
      <alignment/>
      <protection/>
    </xf>
    <xf numFmtId="166" fontId="1" fillId="0" borderId="19" xfId="28" applyFont="1" applyBorder="1">
      <alignment/>
      <protection/>
    </xf>
    <xf numFmtId="166" fontId="1" fillId="0" borderId="19" xfId="28" applyFont="1" applyBorder="1" applyAlignment="1">
      <alignment horizontal="right"/>
      <protection/>
    </xf>
    <xf numFmtId="166" fontId="1" fillId="0" borderId="19" xfId="28" applyFont="1" applyBorder="1" applyAlignment="1" quotePrefix="1">
      <alignment horizontal="right"/>
      <protection/>
    </xf>
    <xf numFmtId="166" fontId="1" fillId="0" borderId="35" xfId="28" applyFont="1" applyBorder="1" applyAlignment="1" quotePrefix="1">
      <alignment horizontal="right"/>
      <protection/>
    </xf>
    <xf numFmtId="166" fontId="1" fillId="0" borderId="9" xfId="28" applyFont="1" applyBorder="1" applyAlignment="1" quotePrefix="1">
      <alignment/>
      <protection/>
    </xf>
    <xf numFmtId="166" fontId="2" fillId="0" borderId="9" xfId="28" applyFont="1" applyBorder="1" applyAlignment="1">
      <alignment/>
      <protection/>
    </xf>
    <xf numFmtId="166" fontId="1" fillId="0" borderId="9" xfId="28" applyFont="1" applyBorder="1" applyAlignment="1">
      <alignment/>
      <protection/>
    </xf>
    <xf numFmtId="166" fontId="1" fillId="2" borderId="21" xfId="28" applyFont="1" applyFill="1" applyBorder="1" applyAlignment="1">
      <alignment horizontal="left"/>
      <protection/>
    </xf>
    <xf numFmtId="166" fontId="2" fillId="0" borderId="16" xfId="28" applyFont="1" applyBorder="1" applyAlignment="1">
      <alignment horizontal="left"/>
      <protection/>
    </xf>
    <xf numFmtId="167" fontId="2" fillId="0" borderId="38" xfId="28" applyNumberFormat="1" applyFont="1" applyBorder="1" applyAlignment="1">
      <alignment horizontal="left"/>
      <protection/>
    </xf>
    <xf numFmtId="166" fontId="1" fillId="0" borderId="19" xfId="28" applyFont="1" applyBorder="1" applyAlignment="1">
      <alignment/>
      <protection/>
    </xf>
    <xf numFmtId="166" fontId="1" fillId="2" borderId="4" xfId="28" applyFont="1" applyFill="1" applyBorder="1" applyAlignment="1" quotePrefix="1">
      <alignment horizontal="center"/>
      <protection/>
    </xf>
    <xf numFmtId="166" fontId="1" fillId="2" borderId="58" xfId="28" applyFont="1" applyFill="1" applyBorder="1">
      <alignment/>
      <protection/>
    </xf>
    <xf numFmtId="166" fontId="1" fillId="0" borderId="59" xfId="28" applyFont="1" applyBorder="1">
      <alignment/>
      <protection/>
    </xf>
    <xf numFmtId="167" fontId="2" fillId="0" borderId="59" xfId="28" applyNumberFormat="1" applyFont="1" applyBorder="1" applyAlignment="1">
      <alignment horizontal="left"/>
      <protection/>
    </xf>
    <xf numFmtId="167" fontId="1" fillId="0" borderId="59" xfId="28" applyNumberFormat="1" applyFont="1" applyBorder="1" applyAlignment="1">
      <alignment horizontal="left"/>
      <protection/>
    </xf>
    <xf numFmtId="167" fontId="1" fillId="0" borderId="60" xfId="28" applyNumberFormat="1" applyFont="1" applyBorder="1" applyAlignment="1">
      <alignment horizontal="left"/>
      <protection/>
    </xf>
    <xf numFmtId="166" fontId="1" fillId="0" borderId="3" xfId="28" applyFont="1" applyBorder="1" applyAlignment="1" quotePrefix="1">
      <alignment horizontal="right"/>
      <protection/>
    </xf>
    <xf numFmtId="166" fontId="2" fillId="0" borderId="3" xfId="28" applyFont="1" applyBorder="1" applyAlignment="1">
      <alignment horizontal="right"/>
      <protection/>
    </xf>
    <xf numFmtId="166" fontId="1" fillId="0" borderId="34" xfId="28" applyFont="1" applyBorder="1" applyAlignment="1" quotePrefix="1">
      <alignment horizontal="right"/>
      <protection/>
    </xf>
    <xf numFmtId="166" fontId="1" fillId="2" borderId="61" xfId="28" applyFont="1" applyFill="1" applyBorder="1" applyAlignment="1" quotePrefix="1">
      <alignment horizontal="center"/>
      <protection/>
    </xf>
    <xf numFmtId="166" fontId="1" fillId="0" borderId="59" xfId="28" applyFont="1" applyBorder="1" applyAlignment="1" quotePrefix="1">
      <alignment horizontal="right"/>
      <protection/>
    </xf>
    <xf numFmtId="166" fontId="2" fillId="0" borderId="59" xfId="28" applyFont="1" applyBorder="1" applyAlignment="1">
      <alignment horizontal="right"/>
      <protection/>
    </xf>
    <xf numFmtId="166" fontId="1" fillId="0" borderId="59" xfId="28" applyFont="1" applyBorder="1" applyAlignment="1">
      <alignment horizontal="right"/>
      <protection/>
    </xf>
    <xf numFmtId="166" fontId="1" fillId="0" borderId="60" xfId="28" applyFont="1" applyBorder="1" applyAlignment="1">
      <alignment horizontal="right"/>
      <protection/>
    </xf>
    <xf numFmtId="166" fontId="1" fillId="0" borderId="3" xfId="28" applyFont="1" applyBorder="1" applyAlignment="1">
      <alignment horizontal="right"/>
      <protection/>
    </xf>
    <xf numFmtId="166" fontId="1" fillId="0" borderId="34" xfId="28" applyFont="1" applyBorder="1" applyAlignment="1">
      <alignment horizontal="right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2" fillId="2" borderId="6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1" fillId="2" borderId="63" xfId="0" applyFont="1" applyFill="1" applyBorder="1" applyAlignment="1" quotePrefix="1">
      <alignment horizontal="centerContinuous"/>
    </xf>
    <xf numFmtId="0" fontId="1" fillId="2" borderId="54" xfId="0" applyFont="1" applyFill="1" applyBorder="1" applyAlignment="1" quotePrefix="1">
      <alignment horizontal="centerContinuous"/>
    </xf>
    <xf numFmtId="0" fontId="2" fillId="2" borderId="28" xfId="0" applyFont="1" applyFill="1" applyBorder="1" applyAlignment="1">
      <alignment/>
    </xf>
    <xf numFmtId="0" fontId="1" fillId="2" borderId="42" xfId="0" applyFont="1" applyFill="1" applyBorder="1" applyAlignment="1" quotePrefix="1">
      <alignment horizontal="centerContinuous"/>
    </xf>
    <xf numFmtId="0" fontId="2" fillId="0" borderId="43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164" fontId="1" fillId="0" borderId="64" xfId="0" applyNumberFormat="1" applyFont="1" applyBorder="1" applyAlignment="1">
      <alignment horizontal="right"/>
    </xf>
    <xf numFmtId="164" fontId="2" fillId="0" borderId="64" xfId="0" applyNumberFormat="1" applyFont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0" borderId="42" xfId="0" applyNumberFormat="1" applyFont="1" applyBorder="1" applyAlignment="1">
      <alignment horizontal="right"/>
    </xf>
    <xf numFmtId="0" fontId="2" fillId="0" borderId="43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2" xfId="0" applyFont="1" applyBorder="1" applyAlignment="1" quotePrefix="1">
      <alignment horizontal="left"/>
    </xf>
    <xf numFmtId="164" fontId="1" fillId="0" borderId="19" xfId="0" applyNumberFormat="1" applyFont="1" applyBorder="1" applyAlignment="1" quotePrefix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0" fillId="2" borderId="17" xfId="0" applyFont="1" applyFill="1" applyBorder="1" applyAlignment="1">
      <alignment/>
    </xf>
    <xf numFmtId="0" fontId="1" fillId="2" borderId="65" xfId="0" applyFont="1" applyFill="1" applyBorder="1" applyAlignment="1" quotePrefix="1">
      <alignment horizontal="centerContinuous"/>
    </xf>
    <xf numFmtId="0" fontId="10" fillId="2" borderId="28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Continuous"/>
    </xf>
    <xf numFmtId="0" fontId="10" fillId="2" borderId="29" xfId="0" applyFont="1" applyFill="1" applyBorder="1" applyAlignment="1">
      <alignment/>
    </xf>
    <xf numFmtId="167" fontId="1" fillId="2" borderId="18" xfId="0" applyNumberFormat="1" applyFont="1" applyFill="1" applyBorder="1" applyAlignment="1" quotePrefix="1">
      <alignment horizontal="center"/>
    </xf>
    <xf numFmtId="0" fontId="10" fillId="0" borderId="28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9" xfId="0" applyFont="1" applyBorder="1" applyAlignment="1">
      <alignment/>
    </xf>
    <xf numFmtId="0" fontId="1" fillId="0" borderId="43" xfId="0" applyFont="1" applyBorder="1" applyAlignment="1">
      <alignment/>
    </xf>
    <xf numFmtId="0" fontId="10" fillId="0" borderId="24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2" fillId="0" borderId="44" xfId="0" applyNumberFormat="1" applyFont="1" applyBorder="1" applyAlignment="1">
      <alignment horizontal="right"/>
    </xf>
    <xf numFmtId="164" fontId="1" fillId="0" borderId="66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2" borderId="6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0" borderId="4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left"/>
    </xf>
    <xf numFmtId="176" fontId="2" fillId="0" borderId="7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31" xfId="0" applyNumberFormat="1" applyFont="1" applyBorder="1" applyAlignment="1" quotePrefix="1">
      <alignment/>
    </xf>
    <xf numFmtId="0" fontId="2" fillId="0" borderId="70" xfId="0" applyFont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168" fontId="2" fillId="0" borderId="24" xfId="0" applyNumberFormat="1" applyFont="1" applyFill="1" applyBorder="1" applyAlignment="1">
      <alignment horizontal="right" vertical="center"/>
    </xf>
    <xf numFmtId="168" fontId="2" fillId="0" borderId="24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28" xfId="22" applyFont="1" applyBorder="1">
      <alignment/>
      <protection/>
    </xf>
    <xf numFmtId="0" fontId="1" fillId="0" borderId="30" xfId="22" applyFont="1" applyBorder="1">
      <alignment/>
      <protection/>
    </xf>
    <xf numFmtId="0" fontId="2" fillId="0" borderId="28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32" xfId="22" applyFont="1" applyBorder="1">
      <alignment/>
      <protection/>
    </xf>
    <xf numFmtId="2" fontId="2" fillId="0" borderId="19" xfId="22" applyNumberFormat="1" applyFont="1" applyBorder="1" applyAlignment="1">
      <alignment horizontal="center"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16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16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16" xfId="22" applyFont="1" applyBorder="1" applyAlignment="1">
      <alignment horizontal="center"/>
      <protection/>
    </xf>
    <xf numFmtId="0" fontId="1" fillId="0" borderId="38" xfId="22" applyFont="1" applyBorder="1">
      <alignment/>
      <protection/>
    </xf>
    <xf numFmtId="164" fontId="2" fillId="0" borderId="19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17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36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71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64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64" xfId="22" applyNumberFormat="1" applyFont="1" applyBorder="1" applyAlignment="1">
      <alignment horizontal="center" vertical="center"/>
      <protection/>
    </xf>
    <xf numFmtId="0" fontId="2" fillId="0" borderId="33" xfId="22" applyFont="1" applyBorder="1" applyAlignment="1">
      <alignment vertical="center"/>
      <protection/>
    </xf>
    <xf numFmtId="164" fontId="2" fillId="0" borderId="39" xfId="23" applyNumberFormat="1" applyFont="1" applyBorder="1" applyAlignment="1">
      <alignment horizontal="center" vertical="center"/>
      <protection/>
    </xf>
    <xf numFmtId="164" fontId="2" fillId="0" borderId="39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39" xfId="22" applyNumberFormat="1" applyFont="1" applyBorder="1" applyAlignment="1">
      <alignment horizontal="center" vertical="center"/>
      <protection/>
    </xf>
    <xf numFmtId="164" fontId="2" fillId="0" borderId="66" xfId="22" applyNumberFormat="1" applyFont="1" applyBorder="1" applyAlignment="1">
      <alignment horizontal="center" vertical="center"/>
      <protection/>
    </xf>
    <xf numFmtId="0" fontId="1" fillId="2" borderId="72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72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23" xfId="22" applyFont="1" applyFill="1" applyBorder="1" applyAlignment="1">
      <alignment horizontal="center"/>
      <protection/>
    </xf>
    <xf numFmtId="0" fontId="2" fillId="2" borderId="30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165" fontId="14" fillId="2" borderId="12" xfId="21" applyNumberFormat="1" applyFont="1" applyFill="1" applyBorder="1" applyAlignment="1" applyProtection="1">
      <alignment horizontal="center" vertical="center"/>
      <protection/>
    </xf>
    <xf numFmtId="165" fontId="14" fillId="2" borderId="11" xfId="21" applyNumberFormat="1" applyFont="1" applyFill="1" applyBorder="1" applyAlignment="1" applyProtection="1">
      <alignment horizontal="center" vertical="center"/>
      <protection/>
    </xf>
    <xf numFmtId="165" fontId="14" fillId="2" borderId="18" xfId="21" applyNumberFormat="1" applyFont="1" applyFill="1" applyBorder="1" applyAlignment="1" applyProtection="1">
      <alignment horizontal="center" vertical="center"/>
      <protection/>
    </xf>
    <xf numFmtId="165" fontId="7" fillId="0" borderId="16" xfId="21" applyNumberFormat="1" applyFont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24" xfId="21" applyNumberFormat="1" applyFont="1" applyBorder="1" applyAlignment="1">
      <alignment horizontal="center" vertical="center"/>
      <protection/>
    </xf>
    <xf numFmtId="165" fontId="14" fillId="0" borderId="26" xfId="21" applyNumberFormat="1" applyFont="1" applyBorder="1" applyAlignment="1" applyProtection="1">
      <alignment horizontal="center" vertical="center"/>
      <protection/>
    </xf>
    <xf numFmtId="164" fontId="14" fillId="0" borderId="20" xfId="21" applyNumberFormat="1" applyFont="1" applyBorder="1" applyAlignment="1">
      <alignment horizontal="center" vertical="center"/>
      <protection/>
    </xf>
    <xf numFmtId="164" fontId="14" fillId="0" borderId="27" xfId="21" applyNumberFormat="1" applyFont="1" applyBorder="1" applyAlignment="1">
      <alignment horizontal="center" vertical="center"/>
      <protection/>
    </xf>
    <xf numFmtId="0" fontId="1" fillId="2" borderId="73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/>
    </xf>
    <xf numFmtId="0" fontId="1" fillId="0" borderId="7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8" fontId="2" fillId="0" borderId="12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33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77" fontId="2" fillId="0" borderId="24" xfId="0" applyNumberFormat="1" applyFont="1" applyFill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 quotePrefix="1">
      <alignment horizontal="right"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2" fontId="2" fillId="0" borderId="87" xfId="0" applyNumberFormat="1" applyFont="1" applyBorder="1" applyAlignment="1">
      <alignment/>
    </xf>
    <xf numFmtId="0" fontId="2" fillId="0" borderId="88" xfId="0" applyFont="1" applyBorder="1" applyAlignment="1">
      <alignment/>
    </xf>
    <xf numFmtId="166" fontId="7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167" fontId="7" fillId="0" borderId="0" xfId="28" applyNumberFormat="1" applyFont="1" applyBorder="1" applyAlignment="1">
      <alignment horizontal="left"/>
      <protection/>
    </xf>
    <xf numFmtId="166" fontId="14" fillId="0" borderId="9" xfId="28" applyFont="1" applyBorder="1" applyAlignment="1">
      <alignment horizontal="right"/>
      <protection/>
    </xf>
    <xf numFmtId="0" fontId="2" fillId="2" borderId="36" xfId="0" applyFont="1" applyFill="1" applyBorder="1" applyAlignment="1">
      <alignment/>
    </xf>
    <xf numFmtId="1" fontId="1" fillId="2" borderId="31" xfId="0" applyNumberFormat="1" applyFont="1" applyFill="1" applyBorder="1" applyAlignment="1" applyProtection="1">
      <alignment horizontal="right"/>
      <protection/>
    </xf>
    <xf numFmtId="0" fontId="1" fillId="0" borderId="3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64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31" xfId="0" applyNumberFormat="1" applyFont="1" applyBorder="1" applyAlignment="1" quotePrefix="1">
      <alignment horizontal="right"/>
    </xf>
    <xf numFmtId="0" fontId="2" fillId="2" borderId="6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" fillId="2" borderId="62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44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8" fillId="0" borderId="20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166" fontId="1" fillId="2" borderId="45" xfId="28" applyFont="1" applyFill="1" applyBorder="1">
      <alignment/>
      <protection/>
    </xf>
    <xf numFmtId="166" fontId="1" fillId="2" borderId="15" xfId="28" applyFont="1" applyFill="1" applyBorder="1" applyAlignment="1">
      <alignment horizontal="center"/>
      <protection/>
    </xf>
    <xf numFmtId="166" fontId="1" fillId="0" borderId="8" xfId="28" applyFont="1" applyBorder="1">
      <alignment/>
      <protection/>
    </xf>
    <xf numFmtId="167" fontId="2" fillId="0" borderId="8" xfId="28" applyNumberFormat="1" applyFont="1" applyBorder="1" applyAlignment="1">
      <alignment horizontal="left"/>
      <protection/>
    </xf>
    <xf numFmtId="167" fontId="1" fillId="0" borderId="8" xfId="28" applyNumberFormat="1" applyFont="1" applyBorder="1" applyAlignment="1">
      <alignment horizontal="left"/>
      <protection/>
    </xf>
    <xf numFmtId="167" fontId="1" fillId="0" borderId="33" xfId="28" applyNumberFormat="1" applyFont="1" applyBorder="1" applyAlignment="1">
      <alignment horizontal="left"/>
      <protection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26" applyFont="1">
      <alignment/>
      <protection/>
    </xf>
    <xf numFmtId="164" fontId="2" fillId="0" borderId="12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 quotePrefix="1">
      <alignment horizontal="center" vertical="center"/>
    </xf>
    <xf numFmtId="43" fontId="2" fillId="0" borderId="11" xfId="15" applyFont="1" applyFill="1" applyBorder="1" applyAlignment="1">
      <alignment horizontal="center"/>
    </xf>
    <xf numFmtId="39" fontId="2" fillId="0" borderId="9" xfId="15" applyNumberFormat="1" applyFont="1" applyFill="1" applyBorder="1" applyAlignment="1">
      <alignment horizontal="center"/>
    </xf>
    <xf numFmtId="2" fontId="2" fillId="0" borderId="9" xfId="15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164" fontId="2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quotePrefix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2" fontId="2" fillId="0" borderId="20" xfId="0" applyNumberFormat="1" applyFont="1" applyFill="1" applyBorder="1" applyAlignment="1" quotePrefix="1">
      <alignment horizontal="center" vertical="center"/>
    </xf>
    <xf numFmtId="2" fontId="2" fillId="0" borderId="20" xfId="0" applyNumberFormat="1" applyFont="1" applyBorder="1" applyAlignment="1" quotePrefix="1">
      <alignment horizontal="center" vertical="center"/>
    </xf>
    <xf numFmtId="2" fontId="2" fillId="0" borderId="27" xfId="0" applyNumberFormat="1" applyFont="1" applyBorder="1" applyAlignment="1" quotePrefix="1">
      <alignment horizontal="center" vertical="center"/>
    </xf>
    <xf numFmtId="166" fontId="23" fillId="0" borderId="9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164" fontId="1" fillId="2" borderId="12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2" fillId="0" borderId="2" xfId="15" applyNumberFormat="1" applyFont="1" applyFill="1" applyBorder="1" applyAlignment="1">
      <alignment/>
    </xf>
    <xf numFmtId="2" fontId="2" fillId="0" borderId="44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4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2" fontId="2" fillId="0" borderId="64" xfId="15" applyNumberFormat="1" applyFont="1" applyFill="1" applyBorder="1" applyAlignment="1">
      <alignment/>
    </xf>
    <xf numFmtId="2" fontId="1" fillId="0" borderId="34" xfId="15" applyNumberFormat="1" applyFont="1" applyFill="1" applyBorder="1" applyAlignment="1">
      <alignment/>
    </xf>
    <xf numFmtId="2" fontId="1" fillId="0" borderId="66" xfId="15" applyNumberFormat="1" applyFont="1" applyFill="1" applyBorder="1" applyAlignment="1">
      <alignment/>
    </xf>
    <xf numFmtId="0" fontId="1" fillId="2" borderId="53" xfId="0" applyFont="1" applyFill="1" applyBorder="1" applyAlignment="1" quotePrefix="1">
      <alignment horizontal="center"/>
    </xf>
    <xf numFmtId="0" fontId="2" fillId="0" borderId="38" xfId="0" applyFont="1" applyFill="1" applyBorder="1" applyAlignment="1">
      <alignment/>
    </xf>
    <xf numFmtId="164" fontId="7" fillId="0" borderId="9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right" vertical="center"/>
    </xf>
    <xf numFmtId="164" fontId="7" fillId="0" borderId="24" xfId="0" applyNumberFormat="1" applyFont="1" applyFill="1" applyBorder="1" applyAlignment="1" quotePrefix="1">
      <alignment horizontal="right" vertical="center"/>
    </xf>
    <xf numFmtId="0" fontId="17" fillId="2" borderId="17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" fillId="2" borderId="11" xfId="0" applyFont="1" applyFill="1" applyBorder="1" applyAlignment="1" quotePrefix="1">
      <alignment horizontal="center"/>
    </xf>
    <xf numFmtId="0" fontId="1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11" xfId="0" applyFont="1" applyFill="1" applyBorder="1" applyAlignment="1" quotePrefix="1">
      <alignment horizontal="left"/>
    </xf>
    <xf numFmtId="0" fontId="1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left"/>
    </xf>
    <xf numFmtId="4" fontId="2" fillId="0" borderId="9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164" fontId="14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/>
    </xf>
    <xf numFmtId="0" fontId="2" fillId="0" borderId="8" xfId="0" applyFont="1" applyFill="1" applyBorder="1" applyAlignment="1" quotePrefix="1">
      <alignment horizontal="left"/>
    </xf>
    <xf numFmtId="0" fontId="2" fillId="0" borderId="15" xfId="0" applyFont="1" applyFill="1" applyBorder="1" applyAlignment="1" quotePrefix="1">
      <alignment horizontal="left" vertical="center"/>
    </xf>
    <xf numFmtId="0" fontId="1" fillId="2" borderId="15" xfId="0" applyFont="1" applyFill="1" applyBorder="1" applyAlignment="1">
      <alignment horizontal="center"/>
    </xf>
    <xf numFmtId="177" fontId="1" fillId="2" borderId="36" xfId="0" applyNumberFormat="1" applyFont="1" applyFill="1" applyBorder="1" applyAlignment="1">
      <alignment horizontal="left" vertical="center"/>
    </xf>
    <xf numFmtId="164" fontId="2" fillId="0" borderId="12" xfId="0" applyNumberFormat="1" applyFont="1" applyBorder="1" applyAlignment="1" quotePrefix="1">
      <alignment horizontal="right"/>
    </xf>
    <xf numFmtId="0" fontId="2" fillId="2" borderId="89" xfId="0" applyFont="1" applyFill="1" applyBorder="1" applyAlignment="1">
      <alignment horizontal="center" vertical="center" wrapText="1"/>
    </xf>
    <xf numFmtId="16" fontId="2" fillId="2" borderId="83" xfId="0" applyNumberFormat="1" applyFont="1" applyFill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16" fontId="2" fillId="2" borderId="9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166" fontId="1" fillId="2" borderId="37" xfId="28" applyFont="1" applyFill="1" applyBorder="1" applyAlignment="1">
      <alignment horizontal="center"/>
      <protection/>
    </xf>
    <xf numFmtId="166" fontId="1" fillId="2" borderId="92" xfId="28" applyFont="1" applyFill="1" applyBorder="1" applyAlignment="1">
      <alignment horizontal="center"/>
      <protection/>
    </xf>
    <xf numFmtId="0" fontId="1" fillId="2" borderId="49" xfId="0" applyFont="1" applyFill="1" applyBorder="1" applyAlignment="1">
      <alignment/>
    </xf>
    <xf numFmtId="0" fontId="1" fillId="2" borderId="36" xfId="0" applyFont="1" applyFill="1" applyBorder="1" applyAlignment="1" applyProtection="1">
      <alignment horizontal="center"/>
      <protection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1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164" fontId="1" fillId="0" borderId="10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15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0" fontId="1" fillId="0" borderId="37" xfId="0" applyFont="1" applyBorder="1" applyAlignment="1" applyProtection="1">
      <alignment vertical="center"/>
      <protection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vertical="center"/>
      <protection/>
    </xf>
    <xf numFmtId="164" fontId="13" fillId="0" borderId="3" xfId="0" applyNumberFormat="1" applyFont="1" applyBorder="1" applyAlignment="1">
      <alignment vertical="center"/>
    </xf>
    <xf numFmtId="0" fontId="2" fillId="0" borderId="38" xfId="0" applyFont="1" applyBorder="1" applyAlignment="1" applyProtection="1">
      <alignment horizontal="left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Border="1" applyAlignment="1" quotePrefix="1">
      <alignment/>
    </xf>
    <xf numFmtId="177" fontId="0" fillId="0" borderId="0" xfId="0" applyNumberFormat="1" applyAlignment="1">
      <alignment/>
    </xf>
    <xf numFmtId="168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" fontId="2" fillId="0" borderId="8" xfId="15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24" xfId="0" applyNumberFormat="1" applyFont="1" applyBorder="1" applyAlignment="1" applyProtection="1">
      <alignment vertical="center"/>
      <protection/>
    </xf>
    <xf numFmtId="168" fontId="2" fillId="0" borderId="24" xfId="0" applyNumberFormat="1" applyFont="1" applyFill="1" applyBorder="1" applyAlignment="1" applyProtection="1">
      <alignment vertical="center"/>
      <protection/>
    </xf>
    <xf numFmtId="168" fontId="2" fillId="0" borderId="35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" fontId="2" fillId="0" borderId="38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166" fontId="1" fillId="0" borderId="19" xfId="0" applyNumberFormat="1" applyFont="1" applyBorder="1" applyAlignment="1" applyProtection="1">
      <alignment horizontal="right"/>
      <protection/>
    </xf>
    <xf numFmtId="166" fontId="1" fillId="0" borderId="19" xfId="0" applyNumberFormat="1" applyFont="1" applyBorder="1" applyAlignment="1">
      <alignment horizontal="right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1" fillId="0" borderId="35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39" fontId="1" fillId="2" borderId="12" xfId="0" applyNumberFormat="1" applyFont="1" applyFill="1" applyBorder="1" applyAlignment="1" applyProtection="1">
      <alignment horizontal="center" vertical="center"/>
      <protection/>
    </xf>
    <xf numFmtId="39" fontId="1" fillId="2" borderId="11" xfId="0" applyNumberFormat="1" applyFont="1" applyFill="1" applyBorder="1" applyAlignment="1" applyProtection="1">
      <alignment horizontal="center" vertical="center" wrapText="1"/>
      <protection/>
    </xf>
    <xf numFmtId="39" fontId="1" fillId="2" borderId="11" xfId="0" applyNumberFormat="1" applyFont="1" applyFill="1" applyBorder="1" applyAlignment="1" applyProtection="1">
      <alignment horizontal="center" vertical="center"/>
      <protection/>
    </xf>
    <xf numFmtId="39" fontId="1" fillId="2" borderId="18" xfId="0" applyNumberFormat="1" applyFont="1" applyFill="1" applyBorder="1" applyAlignment="1" applyProtection="1">
      <alignment horizontal="center" vertical="center" wrapText="1"/>
      <protection/>
    </xf>
    <xf numFmtId="39" fontId="1" fillId="2" borderId="12" xfId="0" applyNumberFormat="1" applyFont="1" applyFill="1" applyBorder="1" applyAlignment="1" applyProtection="1">
      <alignment horizontal="center" vertical="center" wrapText="1"/>
      <protection/>
    </xf>
    <xf numFmtId="39" fontId="1" fillId="2" borderId="31" xfId="0" applyNumberFormat="1" applyFont="1" applyFill="1" applyBorder="1" applyAlignment="1" applyProtection="1">
      <alignment horizontal="center" vertical="center" wrapText="1"/>
      <protection/>
    </xf>
    <xf numFmtId="177" fontId="2" fillId="0" borderId="24" xfId="0" applyNumberFormat="1" applyFont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43" fontId="2" fillId="0" borderId="9" xfId="15" applyFont="1" applyBorder="1" applyAlignment="1">
      <alignment horizontal="right" vertical="center"/>
    </xf>
    <xf numFmtId="168" fontId="2" fillId="0" borderId="9" xfId="15" applyNumberFormat="1" applyFont="1" applyBorder="1" applyAlignment="1">
      <alignment horizontal="right" vertical="center"/>
    </xf>
    <xf numFmtId="43" fontId="2" fillId="0" borderId="9" xfId="15" applyNumberFormat="1" applyFont="1" applyBorder="1" applyAlignment="1">
      <alignment horizontal="right" vertical="center"/>
    </xf>
    <xf numFmtId="168" fontId="2" fillId="0" borderId="24" xfId="15" applyNumberFormat="1" applyFont="1" applyBorder="1" applyAlignment="1">
      <alignment horizontal="right" vertical="center"/>
    </xf>
    <xf numFmtId="43" fontId="2" fillId="0" borderId="9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2" fillId="0" borderId="24" xfId="15" applyNumberFormat="1" applyFont="1" applyFill="1" applyBorder="1" applyAlignment="1">
      <alignment horizontal="right" vertical="center"/>
    </xf>
    <xf numFmtId="43" fontId="2" fillId="0" borderId="9" xfId="15" applyFont="1" applyFill="1" applyBorder="1" applyAlignment="1">
      <alignment horizontal="right" vertical="center"/>
    </xf>
    <xf numFmtId="43" fontId="2" fillId="0" borderId="11" xfId="15" applyFont="1" applyBorder="1" applyAlignment="1">
      <alignment horizontal="right" vertical="center"/>
    </xf>
    <xf numFmtId="168" fontId="2" fillId="0" borderId="11" xfId="15" applyNumberFormat="1" applyFont="1" applyBorder="1" applyAlignment="1">
      <alignment horizontal="right" vertical="center"/>
    </xf>
    <xf numFmtId="43" fontId="2" fillId="0" borderId="11" xfId="15" applyFont="1" applyFill="1" applyBorder="1" applyAlignment="1">
      <alignment horizontal="right" vertical="center"/>
    </xf>
    <xf numFmtId="168" fontId="2" fillId="0" borderId="11" xfId="15" applyNumberFormat="1" applyFont="1" applyFill="1" applyBorder="1" applyAlignment="1">
      <alignment horizontal="right" vertical="center"/>
    </xf>
    <xf numFmtId="168" fontId="2" fillId="0" borderId="18" xfId="15" applyNumberFormat="1" applyFont="1" applyFill="1" applyBorder="1" applyAlignment="1">
      <alignment horizontal="right" vertical="center"/>
    </xf>
    <xf numFmtId="43" fontId="1" fillId="0" borderId="19" xfId="15" applyFont="1" applyBorder="1" applyAlignment="1">
      <alignment horizontal="right" vertical="center"/>
    </xf>
    <xf numFmtId="168" fontId="1" fillId="0" borderId="19" xfId="15" applyNumberFormat="1" applyFont="1" applyBorder="1" applyAlignment="1">
      <alignment horizontal="right" vertical="center"/>
    </xf>
    <xf numFmtId="43" fontId="1" fillId="0" borderId="20" xfId="15" applyFont="1" applyFill="1" applyBorder="1" applyAlignment="1">
      <alignment horizontal="right" vertical="center"/>
    </xf>
    <xf numFmtId="168" fontId="1" fillId="0" borderId="20" xfId="15" applyNumberFormat="1" applyFont="1" applyFill="1" applyBorder="1" applyAlignment="1">
      <alignment horizontal="right" vertical="center"/>
    </xf>
    <xf numFmtId="43" fontId="1" fillId="0" borderId="20" xfId="15" applyNumberFormat="1" applyFont="1" applyFill="1" applyBorder="1" applyAlignment="1">
      <alignment horizontal="right" vertical="center"/>
    </xf>
    <xf numFmtId="168" fontId="1" fillId="0" borderId="27" xfId="15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vertical="center"/>
      <protection/>
    </xf>
    <xf numFmtId="168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68" fontId="2" fillId="0" borderId="19" xfId="0" applyNumberFormat="1" applyFont="1" applyBorder="1" applyAlignment="1" applyProtection="1">
      <alignment vertical="center"/>
      <protection/>
    </xf>
    <xf numFmtId="168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horizontal="right" vertical="center"/>
      <protection/>
    </xf>
    <xf numFmtId="168" fontId="2" fillId="0" borderId="24" xfId="0" applyNumberFormat="1" applyFont="1" applyBorder="1" applyAlignment="1" applyProtection="1">
      <alignment horizontal="right" vertical="center"/>
      <protection/>
    </xf>
    <xf numFmtId="168" fontId="2" fillId="0" borderId="9" xfId="0" applyNumberFormat="1" applyFont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10" xfId="0" applyNumberFormat="1" applyFont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14" fillId="0" borderId="19" xfId="0" applyNumberFormat="1" applyFont="1" applyBorder="1" applyAlignment="1">
      <alignment horizontal="right" vertical="center"/>
    </xf>
    <xf numFmtId="168" fontId="14" fillId="0" borderId="19" xfId="15" applyNumberFormat="1" applyFont="1" applyBorder="1" applyAlignment="1">
      <alignment horizontal="right" vertical="center"/>
    </xf>
    <xf numFmtId="168" fontId="14" fillId="0" borderId="19" xfId="15" applyNumberFormat="1" applyFont="1" applyFill="1" applyBorder="1" applyAlignment="1">
      <alignment horizontal="right" vertical="center"/>
    </xf>
    <xf numFmtId="168" fontId="14" fillId="0" borderId="35" xfId="15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/>
    </xf>
    <xf numFmtId="168" fontId="2" fillId="0" borderId="0" xfId="0" applyNumberFormat="1" applyFont="1" applyAlignment="1" applyProtection="1" quotePrefix="1">
      <alignment horizontal="left"/>
      <protection/>
    </xf>
    <xf numFmtId="164" fontId="2" fillId="0" borderId="25" xfId="0" applyNumberFormat="1" applyFont="1" applyFill="1" applyBorder="1" applyAlignment="1">
      <alignment/>
    </xf>
    <xf numFmtId="177" fontId="2" fillId="0" borderId="64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7" fontId="14" fillId="0" borderId="51" xfId="0" applyNumberFormat="1" applyFont="1" applyBorder="1" applyAlignment="1">
      <alignment vertical="center"/>
    </xf>
    <xf numFmtId="177" fontId="14" fillId="0" borderId="51" xfId="0" applyNumberFormat="1" applyFont="1" applyFill="1" applyBorder="1" applyAlignment="1">
      <alignment vertical="center"/>
    </xf>
    <xf numFmtId="177" fontId="14" fillId="0" borderId="52" xfId="0" applyNumberFormat="1" applyFont="1" applyFill="1" applyBorder="1" applyAlignment="1">
      <alignment vertical="center"/>
    </xf>
    <xf numFmtId="177" fontId="14" fillId="0" borderId="9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left"/>
    </xf>
    <xf numFmtId="177" fontId="2" fillId="0" borderId="64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7" fontId="1" fillId="0" borderId="51" xfId="0" applyNumberFormat="1" applyFont="1" applyFill="1" applyBorder="1" applyAlignment="1">
      <alignment vertical="center"/>
    </xf>
    <xf numFmtId="177" fontId="1" fillId="0" borderId="9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14" fontId="2" fillId="0" borderId="2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vertical="top" wrapText="1"/>
    </xf>
    <xf numFmtId="14" fontId="1" fillId="0" borderId="24" xfId="0" applyNumberFormat="1" applyFont="1" applyBorder="1" applyAlignment="1">
      <alignment horizontal="center" vertical="top" wrapText="1"/>
    </xf>
    <xf numFmtId="14" fontId="29" fillId="0" borderId="24" xfId="0" applyNumberFormat="1" applyFont="1" applyFill="1" applyBorder="1" applyAlignment="1" quotePrefix="1">
      <alignment horizontal="center" wrapText="1"/>
    </xf>
    <xf numFmtId="0" fontId="1" fillId="0" borderId="9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 horizontal="right"/>
    </xf>
    <xf numFmtId="15" fontId="2" fillId="0" borderId="24" xfId="0" applyNumberFormat="1" applyFont="1" applyFill="1" applyBorder="1" applyAlignment="1" quotePrefix="1">
      <alignment horizontal="center" vertical="center"/>
    </xf>
    <xf numFmtId="2" fontId="2" fillId="0" borderId="9" xfId="0" applyNumberFormat="1" applyFont="1" applyFill="1" applyBorder="1" applyAlignment="1">
      <alignment vertical="center"/>
    </xf>
    <xf numFmtId="15" fontId="2" fillId="0" borderId="2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vertical="center"/>
    </xf>
    <xf numFmtId="15" fontId="1" fillId="0" borderId="2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4" fontId="2" fillId="0" borderId="0" xfId="15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164" fontId="2" fillId="0" borderId="9" xfId="0" applyNumberFormat="1" applyFont="1" applyFill="1" applyBorder="1" applyAlignment="1" quotePrefix="1">
      <alignment horizontal="right"/>
    </xf>
    <xf numFmtId="164" fontId="2" fillId="0" borderId="24" xfId="0" applyNumberFormat="1" applyFont="1" applyFill="1" applyBorder="1" applyAlignment="1" quotePrefix="1">
      <alignment horizontal="right"/>
    </xf>
    <xf numFmtId="0" fontId="8" fillId="0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2" fillId="0" borderId="35" xfId="0" applyFont="1" applyBorder="1" applyAlignment="1">
      <alignment/>
    </xf>
    <xf numFmtId="14" fontId="9" fillId="0" borderId="24" xfId="0" applyNumberFormat="1" applyFont="1" applyFill="1" applyBorder="1" applyAlignment="1" quotePrefix="1">
      <alignment horizontal="center" wrapText="1"/>
    </xf>
    <xf numFmtId="2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70" xfId="0" applyFont="1" applyFill="1" applyBorder="1" applyAlignment="1">
      <alignment/>
    </xf>
    <xf numFmtId="0" fontId="8" fillId="0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1" fillId="0" borderId="26" xfId="0" applyNumberFormat="1" applyFont="1" applyBorder="1" applyAlignment="1">
      <alignment/>
    </xf>
    <xf numFmtId="176" fontId="2" fillId="0" borderId="9" xfId="0" applyNumberFormat="1" applyFont="1" applyFill="1" applyBorder="1" applyAlignment="1" quotePrefix="1">
      <alignment horizontal="center"/>
    </xf>
    <xf numFmtId="176" fontId="2" fillId="0" borderId="9" xfId="0" applyNumberFormat="1" applyFont="1" applyFill="1" applyBorder="1" applyAlignment="1" quotePrefix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 quotePrefix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wrapText="1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72" xfId="0" applyNumberFormat="1" applyFont="1" applyFill="1" applyBorder="1" applyAlignment="1" applyProtection="1" quotePrefix="1">
      <alignment horizontal="center"/>
      <protection/>
    </xf>
    <xf numFmtId="39" fontId="1" fillId="2" borderId="47" xfId="0" applyNumberFormat="1" applyFont="1" applyFill="1" applyBorder="1" applyAlignment="1" applyProtection="1" quotePrefix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0" fontId="13" fillId="0" borderId="39" xfId="0" applyFont="1" applyBorder="1" applyAlignment="1">
      <alignment horizontal="right"/>
    </xf>
    <xf numFmtId="39" fontId="1" fillId="2" borderId="47" xfId="0" applyNumberFormat="1" applyFont="1" applyFill="1" applyBorder="1" applyAlignment="1" quotePrefix="1">
      <alignment horizontal="center"/>
    </xf>
    <xf numFmtId="0" fontId="1" fillId="2" borderId="46" xfId="0" applyFont="1" applyFill="1" applyBorder="1" applyAlignment="1" quotePrefix="1">
      <alignment horizontal="center"/>
    </xf>
    <xf numFmtId="39" fontId="1" fillId="2" borderId="72" xfId="0" applyNumberFormat="1" applyFont="1" applyFill="1" applyBorder="1" applyAlignment="1" quotePrefix="1">
      <alignment horizontal="center"/>
    </xf>
    <xf numFmtId="0" fontId="1" fillId="2" borderId="55" xfId="0" applyFont="1" applyFill="1" applyBorder="1" applyAlignment="1" quotePrefix="1">
      <alignment horizontal="center"/>
    </xf>
    <xf numFmtId="164" fontId="2" fillId="0" borderId="3" xfId="0" applyNumberFormat="1" applyFont="1" applyFill="1" applyBorder="1" applyAlignment="1" quotePrefix="1">
      <alignment/>
    </xf>
    <xf numFmtId="164" fontId="2" fillId="0" borderId="64" xfId="0" applyNumberFormat="1" applyFont="1" applyBorder="1" applyAlignment="1">
      <alignment/>
    </xf>
    <xf numFmtId="164" fontId="2" fillId="0" borderId="8" xfId="0" applyNumberFormat="1" applyFont="1" applyFill="1" applyBorder="1" applyAlignment="1" quotePrefix="1">
      <alignment/>
    </xf>
    <xf numFmtId="0" fontId="0" fillId="0" borderId="3" xfId="0" applyBorder="1" applyAlignment="1">
      <alignment/>
    </xf>
    <xf numFmtId="2" fontId="7" fillId="0" borderId="8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1" fillId="0" borderId="10" xfId="22" applyNumberFormat="1" applyFont="1" applyBorder="1" applyAlignment="1">
      <alignment horizontal="center" vertical="center"/>
      <protection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22" applyNumberFormat="1" applyFont="1" applyBorder="1" applyAlignment="1">
      <alignment vertical="center"/>
      <protection/>
    </xf>
    <xf numFmtId="164" fontId="1" fillId="0" borderId="23" xfId="22" applyNumberFormat="1" applyFont="1" applyBorder="1" applyAlignment="1">
      <alignment vertical="center"/>
      <protection/>
    </xf>
    <xf numFmtId="164" fontId="1" fillId="0" borderId="12" xfId="0" applyNumberFormat="1" applyFont="1" applyBorder="1" applyAlignment="1">
      <alignment horizontal="right" vertical="center"/>
    </xf>
    <xf numFmtId="164" fontId="1" fillId="0" borderId="31" xfId="22" applyNumberFormat="1" applyFont="1" applyBorder="1" applyAlignment="1">
      <alignment vertical="center"/>
      <protection/>
    </xf>
    <xf numFmtId="164" fontId="2" fillId="0" borderId="9" xfId="0" applyNumberFormat="1" applyFont="1" applyBorder="1" applyAlignment="1">
      <alignment horizontal="right" vertical="center"/>
    </xf>
    <xf numFmtId="164" fontId="2" fillId="0" borderId="24" xfId="22" applyNumberFormat="1" applyFont="1" applyBorder="1" applyAlignment="1">
      <alignment vertical="center"/>
      <protection/>
    </xf>
    <xf numFmtId="164" fontId="2" fillId="0" borderId="19" xfId="0" applyNumberFormat="1" applyFont="1" applyBorder="1" applyAlignment="1">
      <alignment horizontal="right" vertical="center"/>
    </xf>
    <xf numFmtId="164" fontId="2" fillId="0" borderId="35" xfId="22" applyNumberFormat="1" applyFont="1" applyBorder="1" applyAlignment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2" borderId="21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1" fillId="2" borderId="53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50" xfId="0" applyNumberFormat="1" applyFont="1" applyFill="1" applyBorder="1" applyAlignment="1" applyProtection="1" quotePrefix="1">
      <alignment horizontal="center"/>
      <protection/>
    </xf>
    <xf numFmtId="39" fontId="1" fillId="2" borderId="5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2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3" fillId="0" borderId="39" xfId="0" applyNumberFormat="1" applyFont="1" applyFill="1" applyBorder="1" applyAlignment="1">
      <alignment horizontal="right"/>
    </xf>
    <xf numFmtId="0" fontId="1" fillId="2" borderId="72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0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2" borderId="5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71" xfId="15" applyNumberFormat="1" applyFont="1" applyFill="1" applyBorder="1" applyAlignment="1">
      <alignment horizontal="center"/>
    </xf>
    <xf numFmtId="0" fontId="14" fillId="2" borderId="72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164" fontId="14" fillId="2" borderId="55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17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4" fillId="2" borderId="72" xfId="15" applyNumberFormat="1" applyFont="1" applyFill="1" applyBorder="1" applyAlignment="1" quotePrefix="1">
      <alignment horizontal="center"/>
    </xf>
    <xf numFmtId="164" fontId="14" fillId="2" borderId="47" xfId="15" applyNumberFormat="1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72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3" fillId="0" borderId="39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71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71" xfId="0" applyNumberFormat="1" applyFont="1" applyFill="1" applyBorder="1" applyAlignment="1" applyProtection="1" quotePrefix="1">
      <alignment horizontal="center" vertical="center"/>
      <protection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2" borderId="9" xfId="0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1" fillId="2" borderId="72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wrapText="1"/>
    </xf>
    <xf numFmtId="0" fontId="2" fillId="2" borderId="8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165" fontId="14" fillId="2" borderId="21" xfId="21" applyNumberFormat="1" applyFont="1" applyFill="1" applyBorder="1" applyAlignment="1" applyProtection="1">
      <alignment horizontal="center" vertical="center"/>
      <protection/>
    </xf>
    <xf numFmtId="165" fontId="14" fillId="2" borderId="36" xfId="21" applyFont="1" applyFill="1" applyBorder="1" applyAlignment="1">
      <alignment horizontal="center" vertical="center"/>
      <protection/>
    </xf>
    <xf numFmtId="165" fontId="14" fillId="2" borderId="50" xfId="21" applyNumberFormat="1" applyFont="1" applyFill="1" applyBorder="1" applyAlignment="1" applyProtection="1">
      <alignment horizontal="center" vertical="center"/>
      <protection/>
    </xf>
    <xf numFmtId="165" fontId="14" fillId="2" borderId="53" xfId="21" applyNumberFormat="1" applyFont="1" applyFill="1" applyBorder="1" applyAlignment="1" applyProtection="1">
      <alignment horizontal="center" vertical="center"/>
      <protection/>
    </xf>
    <xf numFmtId="165" fontId="14" fillId="0" borderId="33" xfId="21" applyNumberFormat="1" applyFont="1" applyFill="1" applyBorder="1" applyAlignment="1" applyProtection="1">
      <alignment horizontal="center" vertical="center"/>
      <protection/>
    </xf>
    <xf numFmtId="165" fontId="14" fillId="0" borderId="39" xfId="21" applyNumberFormat="1" applyFont="1" applyFill="1" applyBorder="1" applyAlignment="1" applyProtection="1">
      <alignment horizontal="center" vertic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2" fillId="2" borderId="72" xfId="22" applyFont="1" applyFill="1" applyBorder="1" applyAlignment="1">
      <alignment horizontal="center" vertical="center"/>
      <protection/>
    </xf>
    <xf numFmtId="0" fontId="2" fillId="2" borderId="47" xfId="22" applyFont="1" applyFill="1" applyBorder="1" applyAlignment="1">
      <alignment horizontal="center" vertical="center"/>
      <protection/>
    </xf>
    <xf numFmtId="0" fontId="2" fillId="2" borderId="55" xfId="22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/>
      <protection/>
    </xf>
    <xf numFmtId="0" fontId="1" fillId="2" borderId="41" xfId="22" applyNumberFormat="1" applyFont="1" applyFill="1" applyBorder="1" applyAlignment="1">
      <alignment horizontal="center" vertical="center"/>
      <protection/>
    </xf>
    <xf numFmtId="0" fontId="1" fillId="2" borderId="29" xfId="22" applyFont="1" applyFill="1" applyBorder="1" applyAlignment="1">
      <alignment horizontal="center" vertical="center"/>
      <protection/>
    </xf>
    <xf numFmtId="0" fontId="2" fillId="2" borderId="17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2" xfId="0" applyFont="1" applyFill="1" applyBorder="1" applyAlignment="1" applyProtection="1" quotePrefix="1">
      <alignment horizontal="center" vertical="center"/>
      <protection/>
    </xf>
    <xf numFmtId="0" fontId="2" fillId="2" borderId="46" xfId="0" applyFont="1" applyFill="1" applyBorder="1" applyAlignment="1" applyProtection="1" quotePrefix="1">
      <alignment horizontal="center" vertical="center"/>
      <protection/>
    </xf>
    <xf numFmtId="0" fontId="2" fillId="2" borderId="47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17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72" xfId="0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 applyProtection="1" quotePrefix="1">
      <alignment horizontal="center" vertical="center"/>
      <protection/>
    </xf>
    <xf numFmtId="0" fontId="1" fillId="2" borderId="47" xfId="0" applyFont="1" applyFill="1" applyBorder="1" applyAlignment="1" applyProtection="1" quotePrefix="1">
      <alignment horizontal="center" vertic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16" xfId="22" applyFont="1" applyFill="1" applyBorder="1" applyAlignment="1">
      <alignment horizontal="center" vertical="center"/>
      <protection/>
    </xf>
    <xf numFmtId="0" fontId="1" fillId="2" borderId="72" xfId="22" applyFont="1" applyFill="1" applyBorder="1" applyAlignment="1">
      <alignment horizontal="center" vertical="center"/>
      <protection/>
    </xf>
    <xf numFmtId="0" fontId="1" fillId="2" borderId="47" xfId="22" applyFont="1" applyFill="1" applyBorder="1" applyAlignment="1">
      <alignment horizontal="center" vertical="center"/>
      <protection/>
    </xf>
    <xf numFmtId="0" fontId="1" fillId="2" borderId="55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23" xfId="22" applyNumberFormat="1" applyFont="1" applyFill="1" applyBorder="1" applyAlignment="1">
      <alignment horizontal="center" vertical="center"/>
      <protection/>
    </xf>
    <xf numFmtId="0" fontId="1" fillId="2" borderId="18" xfId="22" applyFont="1" applyFill="1" applyBorder="1" applyAlignment="1">
      <alignment horizontal="center" vertical="center"/>
      <protection/>
    </xf>
    <xf numFmtId="0" fontId="16" fillId="0" borderId="39" xfId="0" applyFont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3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1" fillId="2" borderId="65" xfId="0" applyFont="1" applyFill="1" applyBorder="1" applyAlignment="1">
      <alignment horizontal="center"/>
    </xf>
    <xf numFmtId="1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37" xfId="26" applyNumberFormat="1" applyFont="1" applyBorder="1" applyAlignment="1" applyProtection="1" quotePrefix="1">
      <alignment/>
      <protection/>
    </xf>
    <xf numFmtId="166" fontId="26" fillId="0" borderId="12" xfId="29" applyFont="1" applyBorder="1" applyAlignment="1">
      <alignment/>
      <protection/>
    </xf>
    <xf numFmtId="166" fontId="26" fillId="0" borderId="31" xfId="29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31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1" xfId="26" applyFont="1" applyFill="1" applyBorder="1" applyAlignment="1">
      <alignment horizontal="center" vertical="center"/>
      <protection/>
    </xf>
    <xf numFmtId="0" fontId="2" fillId="2" borderId="29" xfId="26" applyFont="1" applyFill="1" applyBorder="1" applyAlignment="1">
      <alignment horizontal="center" vertical="center"/>
      <protection/>
    </xf>
    <xf numFmtId="0" fontId="1" fillId="2" borderId="17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46" xfId="26" applyFont="1" applyFill="1" applyBorder="1" applyAlignment="1" applyProtection="1">
      <alignment horizontal="center"/>
      <protection/>
    </xf>
    <xf numFmtId="0" fontId="1" fillId="2" borderId="53" xfId="26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8" applyFont="1" applyBorder="1" applyAlignment="1" applyProtection="1">
      <alignment horizontal="center"/>
      <protection/>
    </xf>
    <xf numFmtId="166" fontId="5" fillId="0" borderId="9" xfId="28" applyFont="1" applyBorder="1" applyAlignment="1" applyProtection="1">
      <alignment horizontal="center"/>
      <protection/>
    </xf>
    <xf numFmtId="166" fontId="5" fillId="0" borderId="8" xfId="28" applyFont="1" applyBorder="1" applyAlignment="1" applyProtection="1">
      <alignment horizontal="center"/>
      <protection/>
    </xf>
    <xf numFmtId="166" fontId="16" fillId="0" borderId="34" xfId="28" applyFont="1" applyBorder="1" applyAlignment="1" applyProtection="1">
      <alignment horizontal="right"/>
      <protection/>
    </xf>
    <xf numFmtId="166" fontId="16" fillId="0" borderId="19" xfId="28" applyFont="1" applyBorder="1" applyAlignment="1" applyProtection="1">
      <alignment horizontal="right"/>
      <protection/>
    </xf>
    <xf numFmtId="166" fontId="16" fillId="0" borderId="33" xfId="28" applyFont="1" applyBorder="1" applyAlignment="1" applyProtection="1">
      <alignment horizontal="right"/>
      <protection/>
    </xf>
    <xf numFmtId="166" fontId="14" fillId="2" borderId="11" xfId="28" applyFont="1" applyFill="1" applyBorder="1" applyAlignment="1" applyProtection="1">
      <alignment horizontal="center" wrapText="1"/>
      <protection hidden="1"/>
    </xf>
    <xf numFmtId="166" fontId="14" fillId="2" borderId="11" xfId="28" applyFont="1" applyFill="1" applyBorder="1" applyAlignment="1">
      <alignment horizontal="center"/>
      <protection/>
    </xf>
    <xf numFmtId="166" fontId="14" fillId="2" borderId="18" xfId="28" applyFont="1" applyFill="1" applyBorder="1" applyAlignment="1">
      <alignment horizontal="center"/>
      <protection/>
    </xf>
    <xf numFmtId="166" fontId="5" fillId="0" borderId="0" xfId="28" applyFont="1" applyAlignment="1" applyProtection="1">
      <alignment horizontal="center"/>
      <protection/>
    </xf>
    <xf numFmtId="166" fontId="13" fillId="0" borderId="0" xfId="28" applyFont="1" applyAlignment="1" applyProtection="1">
      <alignment horizontal="right"/>
      <protection/>
    </xf>
    <xf numFmtId="166" fontId="1" fillId="2" borderId="50" xfId="28" applyFont="1" applyFill="1" applyBorder="1" applyAlignment="1" applyProtection="1">
      <alignment horizontal="center"/>
      <protection/>
    </xf>
    <xf numFmtId="166" fontId="1" fillId="2" borderId="50" xfId="28" applyFont="1" applyFill="1" applyBorder="1" applyAlignment="1">
      <alignment horizontal="center"/>
      <protection/>
    </xf>
    <xf numFmtId="166" fontId="1" fillId="2" borderId="53" xfId="28" applyFont="1" applyFill="1" applyBorder="1" applyAlignment="1">
      <alignment horizontal="center"/>
      <protection/>
    </xf>
    <xf numFmtId="166" fontId="1" fillId="2" borderId="46" xfId="28" applyFont="1" applyFill="1" applyBorder="1" applyAlignment="1">
      <alignment horizontal="center"/>
      <protection/>
    </xf>
    <xf numFmtId="166" fontId="16" fillId="0" borderId="0" xfId="28" applyFont="1" applyAlignment="1" applyProtection="1">
      <alignment horizontal="right"/>
      <protection/>
    </xf>
    <xf numFmtId="166" fontId="1" fillId="2" borderId="46" xfId="28" applyFont="1" applyFill="1" applyBorder="1" applyAlignment="1" applyProtection="1">
      <alignment horizontal="center"/>
      <protection/>
    </xf>
    <xf numFmtId="166" fontId="1" fillId="2" borderId="102" xfId="28" applyFont="1" applyFill="1" applyBorder="1" applyAlignment="1" applyProtection="1">
      <alignment horizontal="center"/>
      <protection/>
    </xf>
    <xf numFmtId="0" fontId="2" fillId="2" borderId="41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1" fillId="2" borderId="50" xfId="27" applyFont="1" applyFill="1" applyBorder="1" applyAlignment="1">
      <alignment horizontal="center" vertical="center"/>
      <protection/>
    </xf>
    <xf numFmtId="0" fontId="1" fillId="2" borderId="12" xfId="27" applyFont="1" applyFill="1" applyBorder="1" applyAlignment="1">
      <alignment horizontal="center" vertical="center"/>
      <protection/>
    </xf>
    <xf numFmtId="0" fontId="1" fillId="2" borderId="50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27" applyFont="1" applyFill="1" applyBorder="1" applyAlignment="1">
      <alignment horizontal="center"/>
      <protection/>
    </xf>
    <xf numFmtId="0" fontId="1" fillId="2" borderId="31" xfId="27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41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106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gold and oil price" xfId="27"/>
    <cellStyle name="Normal_Sheet1" xfId="28"/>
    <cellStyle name="Normal_Sheet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My%20Documents\Government%20Finance%20Division\INDICATORS\Bartaman\2067_68\06%20Month%202067_68\Monetary\monetary_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My%20Documents\Government%20Finance%20Division\INDICATORS\Bartaman\2067_68\07%20Month%202067_68\Monetary\Seventh%20month%20table%202067-%20Ma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1">
        <row r="4">
          <cell r="B4">
            <v>2009</v>
          </cell>
          <cell r="C4">
            <v>2010</v>
          </cell>
          <cell r="D4">
            <v>2010</v>
          </cell>
          <cell r="E4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5">
        <row r="5">
          <cell r="D5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0.421875" style="36" bestFit="1" customWidth="1"/>
    <col min="2" max="16384" width="9.140625" style="36" customWidth="1"/>
  </cols>
  <sheetData>
    <row r="1" spans="1:7" ht="15.75" customHeight="1">
      <c r="A1" s="1375" t="s">
        <v>1593</v>
      </c>
      <c r="B1" s="1375"/>
      <c r="C1" s="1375"/>
      <c r="D1" s="1375"/>
      <c r="E1" s="1375"/>
      <c r="F1" s="1375"/>
      <c r="G1" s="1375"/>
    </row>
    <row r="2" spans="1:7" s="82" customFormat="1" ht="15.75">
      <c r="A2" s="1374" t="s">
        <v>872</v>
      </c>
      <c r="B2" s="1374"/>
      <c r="C2" s="1374"/>
      <c r="D2" s="1374"/>
      <c r="E2" s="1374"/>
      <c r="F2" s="1374"/>
      <c r="G2" s="1374"/>
    </row>
    <row r="3" spans="1:5" ht="15.75">
      <c r="A3" s="40" t="s">
        <v>1279</v>
      </c>
      <c r="B3" s="71" t="s">
        <v>785</v>
      </c>
      <c r="C3" s="35"/>
      <c r="D3" s="35"/>
      <c r="E3" s="35"/>
    </row>
    <row r="4" spans="1:5" ht="15.75">
      <c r="A4" s="44">
        <v>1</v>
      </c>
      <c r="B4" s="38" t="s">
        <v>1594</v>
      </c>
      <c r="C4" s="38"/>
      <c r="D4" s="38"/>
      <c r="E4" s="38"/>
    </row>
    <row r="5" spans="1:5" ht="15.75">
      <c r="A5" s="44">
        <v>2</v>
      </c>
      <c r="B5" s="38" t="s">
        <v>1595</v>
      </c>
      <c r="C5" s="38"/>
      <c r="D5" s="38"/>
      <c r="E5" s="38"/>
    </row>
    <row r="6" spans="1:5" ht="15.75">
      <c r="A6" s="44">
        <v>3</v>
      </c>
      <c r="B6" s="36" t="s">
        <v>1802</v>
      </c>
      <c r="C6" s="38"/>
      <c r="D6" s="38"/>
      <c r="E6" s="38"/>
    </row>
    <row r="7" spans="1:5" ht="15.75">
      <c r="A7" s="44">
        <v>4</v>
      </c>
      <c r="B7" s="36" t="s">
        <v>1597</v>
      </c>
      <c r="C7" s="38"/>
      <c r="D7" s="38"/>
      <c r="E7" s="38"/>
    </row>
    <row r="8" spans="1:5" ht="15.75">
      <c r="A8" s="44">
        <v>5</v>
      </c>
      <c r="B8" s="36" t="s">
        <v>396</v>
      </c>
      <c r="C8" s="38"/>
      <c r="D8" s="38"/>
      <c r="E8" s="38"/>
    </row>
    <row r="9" spans="1:5" ht="15.75">
      <c r="A9" s="44">
        <v>6</v>
      </c>
      <c r="B9" s="36" t="s">
        <v>398</v>
      </c>
      <c r="C9" s="38"/>
      <c r="D9" s="38"/>
      <c r="E9" s="38"/>
    </row>
    <row r="10" spans="1:5" ht="15.75">
      <c r="A10" s="44">
        <v>7</v>
      </c>
      <c r="B10" s="36" t="s">
        <v>399</v>
      </c>
      <c r="C10" s="38"/>
      <c r="D10" s="38"/>
      <c r="E10" s="38"/>
    </row>
    <row r="11" spans="1:5" ht="15.75">
      <c r="A11" s="44">
        <v>8</v>
      </c>
      <c r="B11" s="36" t="s">
        <v>1228</v>
      </c>
      <c r="C11" s="38"/>
      <c r="D11" s="38"/>
      <c r="E11" s="38"/>
    </row>
    <row r="12" spans="1:5" ht="15.75">
      <c r="A12" s="44" t="s">
        <v>1178</v>
      </c>
      <c r="B12" s="40" t="s">
        <v>518</v>
      </c>
      <c r="C12" s="38"/>
      <c r="D12" s="38"/>
      <c r="E12" s="38"/>
    </row>
    <row r="13" spans="1:5" ht="15.75">
      <c r="A13" s="44">
        <v>9</v>
      </c>
      <c r="B13" s="36" t="s">
        <v>519</v>
      </c>
      <c r="C13" s="38"/>
      <c r="D13" s="38"/>
      <c r="E13" s="38"/>
    </row>
    <row r="14" spans="1:5" ht="15.75">
      <c r="A14" s="44">
        <v>10</v>
      </c>
      <c r="B14" s="36" t="s">
        <v>520</v>
      </c>
      <c r="C14" s="38"/>
      <c r="D14" s="38"/>
      <c r="E14" s="38"/>
    </row>
    <row r="15" spans="1:5" ht="15.75">
      <c r="A15" s="44">
        <v>11</v>
      </c>
      <c r="B15" s="36" t="s">
        <v>521</v>
      </c>
      <c r="C15" s="38"/>
      <c r="D15" s="38"/>
      <c r="E15" s="38"/>
    </row>
    <row r="16" spans="1:5" ht="15.75">
      <c r="A16" s="44">
        <v>12</v>
      </c>
      <c r="B16" s="36" t="s">
        <v>522</v>
      </c>
      <c r="C16" s="38"/>
      <c r="D16" s="38"/>
      <c r="E16" s="38"/>
    </row>
    <row r="17" spans="1:5" ht="15.75">
      <c r="A17" s="44">
        <v>13</v>
      </c>
      <c r="B17" s="36" t="s">
        <v>523</v>
      </c>
      <c r="C17" s="38"/>
      <c r="D17" s="38"/>
      <c r="E17" s="38"/>
    </row>
    <row r="18" spans="1:5" ht="15.75">
      <c r="A18" s="44">
        <v>14</v>
      </c>
      <c r="B18" s="36" t="s">
        <v>545</v>
      </c>
      <c r="C18" s="38"/>
      <c r="D18" s="38"/>
      <c r="E18" s="38"/>
    </row>
    <row r="19" spans="1:5" ht="15.75">
      <c r="A19" s="44">
        <v>15</v>
      </c>
      <c r="B19" s="36" t="s">
        <v>524</v>
      </c>
      <c r="C19" s="38"/>
      <c r="D19" s="38"/>
      <c r="E19" s="38"/>
    </row>
    <row r="20" spans="1:5" s="40" customFormat="1" ht="15.75">
      <c r="A20" s="44">
        <v>16</v>
      </c>
      <c r="B20" s="36" t="s">
        <v>525</v>
      </c>
      <c r="C20" s="37"/>
      <c r="D20" s="37"/>
      <c r="E20" s="37"/>
    </row>
    <row r="21" spans="1:5" ht="15.75">
      <c r="A21" s="44" t="s">
        <v>1178</v>
      </c>
      <c r="B21" s="40" t="s">
        <v>526</v>
      </c>
      <c r="C21" s="38"/>
      <c r="D21" s="38"/>
      <c r="E21" s="38"/>
    </row>
    <row r="22" spans="1:5" ht="15.75">
      <c r="A22" s="44">
        <v>17</v>
      </c>
      <c r="B22" s="36" t="s">
        <v>354</v>
      </c>
      <c r="C22" s="38"/>
      <c r="D22" s="38"/>
      <c r="E22" s="38"/>
    </row>
    <row r="23" spans="1:5" ht="15.75">
      <c r="A23" s="44">
        <v>18</v>
      </c>
      <c r="B23" s="36" t="s">
        <v>356</v>
      </c>
      <c r="C23" s="38"/>
      <c r="D23" s="38"/>
      <c r="E23" s="38"/>
    </row>
    <row r="24" spans="1:5" ht="15.75">
      <c r="A24" s="44">
        <v>19</v>
      </c>
      <c r="B24" s="36" t="s">
        <v>483</v>
      </c>
      <c r="C24" s="38"/>
      <c r="D24" s="38"/>
      <c r="E24" s="38"/>
    </row>
    <row r="25" spans="1:5" ht="15.75">
      <c r="A25" s="44">
        <v>20</v>
      </c>
      <c r="B25" s="36" t="s">
        <v>1175</v>
      </c>
      <c r="C25" s="38"/>
      <c r="D25" s="38"/>
      <c r="E25" s="38"/>
    </row>
    <row r="26" spans="1:5" ht="15.75">
      <c r="A26" s="44">
        <v>21</v>
      </c>
      <c r="B26" s="36" t="s">
        <v>527</v>
      </c>
      <c r="C26" s="38"/>
      <c r="D26" s="38"/>
      <c r="E26" s="38"/>
    </row>
    <row r="27" spans="1:7" ht="15.75">
      <c r="A27" s="44" t="s">
        <v>1178</v>
      </c>
      <c r="B27" s="40" t="s">
        <v>528</v>
      </c>
      <c r="C27" s="38"/>
      <c r="D27" s="38"/>
      <c r="E27" s="38"/>
      <c r="G27" s="38"/>
    </row>
    <row r="28" spans="1:5" ht="15.75">
      <c r="A28" s="44">
        <v>22</v>
      </c>
      <c r="B28" s="36" t="s">
        <v>1789</v>
      </c>
      <c r="C28" s="38"/>
      <c r="D28" s="38"/>
      <c r="E28" s="38"/>
    </row>
    <row r="29" spans="1:2" ht="15.75">
      <c r="A29" s="44">
        <v>23</v>
      </c>
      <c r="B29" s="36" t="s">
        <v>674</v>
      </c>
    </row>
    <row r="30" spans="1:5" ht="15.75">
      <c r="A30" s="44">
        <v>24</v>
      </c>
      <c r="B30" s="36" t="s">
        <v>1343</v>
      </c>
      <c r="C30" s="38"/>
      <c r="D30" s="38"/>
      <c r="E30" s="38"/>
    </row>
    <row r="31" spans="1:5" ht="15.75">
      <c r="A31" s="44">
        <v>25</v>
      </c>
      <c r="B31" s="36" t="s">
        <v>1795</v>
      </c>
      <c r="C31" s="38"/>
      <c r="D31" s="38"/>
      <c r="E31" s="38"/>
    </row>
    <row r="32" spans="1:5" ht="15.75">
      <c r="A32" s="44" t="s">
        <v>1178</v>
      </c>
      <c r="B32" s="40" t="s">
        <v>529</v>
      </c>
      <c r="C32" s="38"/>
      <c r="D32" s="38"/>
      <c r="E32" s="38"/>
    </row>
    <row r="33" spans="1:5" ht="15.75" customHeight="1">
      <c r="A33" s="44">
        <v>26</v>
      </c>
      <c r="B33" s="36" t="s">
        <v>1229</v>
      </c>
      <c r="C33" s="38"/>
      <c r="D33" s="38"/>
      <c r="E33" s="38"/>
    </row>
    <row r="34" spans="1:5" ht="15.75" customHeight="1">
      <c r="A34" s="44">
        <v>27</v>
      </c>
      <c r="B34" s="36" t="s">
        <v>1315</v>
      </c>
      <c r="C34" s="38"/>
      <c r="D34" s="38"/>
      <c r="E34" s="38"/>
    </row>
    <row r="35" spans="1:5" ht="15.75">
      <c r="A35" s="44">
        <v>28</v>
      </c>
      <c r="B35" s="38" t="s">
        <v>1384</v>
      </c>
      <c r="C35" s="38"/>
      <c r="D35" s="38"/>
      <c r="E35" s="38"/>
    </row>
    <row r="36" spans="1:5" ht="15.75">
      <c r="A36" s="44">
        <v>29</v>
      </c>
      <c r="B36" s="38" t="s">
        <v>530</v>
      </c>
      <c r="C36" s="38"/>
      <c r="D36" s="38"/>
      <c r="E36" s="38"/>
    </row>
    <row r="37" spans="1:5" ht="15.75">
      <c r="A37" s="44">
        <v>30</v>
      </c>
      <c r="B37" s="38" t="s">
        <v>1416</v>
      </c>
      <c r="C37" s="38"/>
      <c r="D37" s="38"/>
      <c r="E37" s="38"/>
    </row>
    <row r="38" spans="1:5" ht="15.75">
      <c r="A38" s="44"/>
      <c r="B38" s="37" t="s">
        <v>531</v>
      </c>
      <c r="C38" s="38"/>
      <c r="D38" s="38"/>
      <c r="E38" s="38"/>
    </row>
    <row r="39" spans="1:5" ht="15.75">
      <c r="A39" s="44">
        <v>31</v>
      </c>
      <c r="B39" s="38" t="s">
        <v>1598</v>
      </c>
      <c r="C39" s="38"/>
      <c r="D39" s="38"/>
      <c r="E39" s="38"/>
    </row>
    <row r="40" spans="1:5" ht="15.75">
      <c r="A40" s="44">
        <v>32</v>
      </c>
      <c r="B40" s="38" t="s">
        <v>397</v>
      </c>
      <c r="C40" s="38"/>
      <c r="D40" s="38"/>
      <c r="E40" s="38"/>
    </row>
    <row r="41" spans="1:6" ht="15.75">
      <c r="A41" s="44">
        <v>33</v>
      </c>
      <c r="B41" s="36" t="s">
        <v>1174</v>
      </c>
      <c r="C41" s="38"/>
      <c r="D41" s="38"/>
      <c r="E41" s="38"/>
      <c r="F41" s="36" t="s">
        <v>1178</v>
      </c>
    </row>
    <row r="42" spans="1:5" ht="15.75">
      <c r="A42" s="44">
        <v>34</v>
      </c>
      <c r="B42" s="38" t="s">
        <v>1796</v>
      </c>
      <c r="C42" s="38"/>
      <c r="D42" s="38"/>
      <c r="E42" s="38"/>
    </row>
    <row r="43" spans="1:5" ht="15.75">
      <c r="A43" s="44"/>
      <c r="B43" s="37" t="s">
        <v>532</v>
      </c>
      <c r="C43" s="38"/>
      <c r="D43" s="38"/>
      <c r="E43" s="38"/>
    </row>
    <row r="44" spans="1:5" ht="15.75">
      <c r="A44" s="44">
        <v>35</v>
      </c>
      <c r="B44" s="38" t="s">
        <v>1599</v>
      </c>
      <c r="C44" s="38"/>
      <c r="D44" s="38"/>
      <c r="E44" s="38"/>
    </row>
    <row r="45" spans="1:5" ht="15.75">
      <c r="A45" s="44">
        <v>36</v>
      </c>
      <c r="B45" s="38" t="s">
        <v>775</v>
      </c>
      <c r="C45" s="38"/>
      <c r="D45" s="38"/>
      <c r="E45" s="38"/>
    </row>
    <row r="46" spans="1:5" ht="15.75">
      <c r="A46" s="44">
        <v>37</v>
      </c>
      <c r="B46" s="38" t="s">
        <v>776</v>
      </c>
      <c r="C46" s="38"/>
      <c r="D46" s="38"/>
      <c r="E46" s="38"/>
    </row>
    <row r="47" spans="1:5" ht="15.75">
      <c r="A47" s="44">
        <v>38</v>
      </c>
      <c r="B47" s="38" t="s">
        <v>1257</v>
      </c>
      <c r="C47" s="38"/>
      <c r="D47" s="38"/>
      <c r="E47" s="38"/>
    </row>
    <row r="48" spans="1:5" ht="15.75">
      <c r="A48" s="44">
        <v>39</v>
      </c>
      <c r="B48" s="38" t="s">
        <v>1258</v>
      </c>
      <c r="C48" s="38"/>
      <c r="D48" s="38"/>
      <c r="E48" s="38"/>
    </row>
    <row r="49" spans="1:5" ht="15.75">
      <c r="A49" s="44">
        <v>40</v>
      </c>
      <c r="B49" s="38" t="s">
        <v>1177</v>
      </c>
      <c r="C49" s="38"/>
      <c r="D49" s="38"/>
      <c r="E49" s="38"/>
    </row>
    <row r="50" spans="1:5" ht="15.75">
      <c r="A50" s="44">
        <v>41</v>
      </c>
      <c r="B50" s="38" t="s">
        <v>533</v>
      </c>
      <c r="C50" s="38"/>
      <c r="D50" s="38"/>
      <c r="E50" s="38"/>
    </row>
    <row r="51" spans="1:5" ht="15.75">
      <c r="A51" s="44">
        <v>42</v>
      </c>
      <c r="B51" s="38" t="s">
        <v>1600</v>
      </c>
      <c r="C51" s="38"/>
      <c r="D51" s="38"/>
      <c r="E51" s="38"/>
    </row>
    <row r="52" spans="1:5" ht="15.75">
      <c r="A52" s="44">
        <v>43</v>
      </c>
      <c r="B52" s="38" t="s">
        <v>534</v>
      </c>
      <c r="C52" s="38"/>
      <c r="D52" s="38"/>
      <c r="E52" s="38"/>
    </row>
    <row r="53" spans="1:5" ht="15.75">
      <c r="A53" s="44">
        <v>44</v>
      </c>
      <c r="B53" s="72" t="s">
        <v>1717</v>
      </c>
      <c r="C53" s="38"/>
      <c r="D53" s="38"/>
      <c r="E53" s="38"/>
    </row>
    <row r="54" spans="1:2" ht="15.75">
      <c r="A54" s="44">
        <v>45</v>
      </c>
      <c r="B54" s="72" t="s">
        <v>1710</v>
      </c>
    </row>
    <row r="55" spans="1:5" ht="15.75">
      <c r="A55" s="38"/>
      <c r="B55" s="38"/>
      <c r="C55" s="38"/>
      <c r="D55" s="38"/>
      <c r="E55" s="38"/>
    </row>
    <row r="56" spans="1:5" ht="15.75">
      <c r="A56" s="38"/>
      <c r="B56" s="38"/>
      <c r="C56" s="38"/>
      <c r="D56" s="38"/>
      <c r="E56" s="38"/>
    </row>
    <row r="57" spans="1:5" ht="15.75">
      <c r="A57" s="38"/>
      <c r="B57" s="38"/>
      <c r="C57" s="38"/>
      <c r="D57" s="38"/>
      <c r="E57" s="38"/>
    </row>
    <row r="58" spans="1:5" ht="15.75">
      <c r="A58" s="38"/>
      <c r="B58" s="38"/>
      <c r="C58" s="38"/>
      <c r="D58" s="38"/>
      <c r="E58" s="38"/>
    </row>
    <row r="59" spans="1:5" ht="15.75">
      <c r="A59" s="38"/>
      <c r="B59" s="38"/>
      <c r="C59" s="38"/>
      <c r="D59" s="38"/>
      <c r="E59" s="38"/>
    </row>
    <row r="60" spans="1:5" ht="15.75">
      <c r="A60" s="38"/>
      <c r="B60" s="38"/>
      <c r="C60" s="38"/>
      <c r="D60" s="38"/>
      <c r="E60" s="38"/>
    </row>
    <row r="61" spans="1:5" ht="15.75">
      <c r="A61" s="38"/>
      <c r="B61" s="38"/>
      <c r="C61" s="38"/>
      <c r="D61" s="38"/>
      <c r="E61" s="38"/>
    </row>
    <row r="62" spans="1:5" ht="15.75">
      <c r="A62" s="38"/>
      <c r="B62" s="38"/>
      <c r="C62" s="38"/>
      <c r="D62" s="38"/>
      <c r="E62" s="38"/>
    </row>
    <row r="63" spans="1:5" ht="15.75">
      <c r="A63" s="38"/>
      <c r="B63" s="38"/>
      <c r="C63" s="38"/>
      <c r="D63" s="38"/>
      <c r="E63" s="38"/>
    </row>
    <row r="64" spans="1:5" ht="15.75">
      <c r="A64" s="38"/>
      <c r="B64" s="38"/>
      <c r="C64" s="38"/>
      <c r="D64" s="38"/>
      <c r="E64" s="38"/>
    </row>
    <row r="65" spans="1:5" ht="15.75">
      <c r="A65" s="38"/>
      <c r="B65" s="38"/>
      <c r="C65" s="38"/>
      <c r="D65" s="38"/>
      <c r="E65" s="38"/>
    </row>
    <row r="66" spans="1:5" ht="15.75">
      <c r="A66" s="38"/>
      <c r="B66" s="38"/>
      <c r="C66" s="38"/>
      <c r="D66" s="38"/>
      <c r="E66" s="38"/>
    </row>
    <row r="67" spans="1:5" ht="15.75">
      <c r="A67" s="38"/>
      <c r="B67" s="38"/>
      <c r="C67" s="38"/>
      <c r="D67" s="38"/>
      <c r="E67" s="38"/>
    </row>
    <row r="68" spans="1:5" ht="15.75">
      <c r="A68" s="38"/>
      <c r="B68" s="38"/>
      <c r="C68" s="38"/>
      <c r="D68" s="38"/>
      <c r="E68" s="38"/>
    </row>
    <row r="69" spans="1:5" ht="15.75">
      <c r="A69" s="38"/>
      <c r="B69" s="38"/>
      <c r="C69" s="38"/>
      <c r="D69" s="38"/>
      <c r="E69" s="38"/>
    </row>
    <row r="70" spans="1:5" ht="15.75">
      <c r="A70" s="38"/>
      <c r="B70" s="38"/>
      <c r="C70" s="38"/>
      <c r="D70" s="38"/>
      <c r="E70" s="38"/>
    </row>
    <row r="71" spans="1:5" ht="15.75">
      <c r="A71" s="38"/>
      <c r="B71" s="38"/>
      <c r="C71" s="38"/>
      <c r="D71" s="38"/>
      <c r="E71" s="38"/>
    </row>
    <row r="72" spans="1:5" ht="15.75">
      <c r="A72" s="38"/>
      <c r="B72" s="38"/>
      <c r="C72" s="38"/>
      <c r="D72" s="38"/>
      <c r="E72" s="38"/>
    </row>
    <row r="73" spans="1:5" ht="15.75">
      <c r="A73" s="38"/>
      <c r="B73" s="38"/>
      <c r="C73" s="38"/>
      <c r="D73" s="38"/>
      <c r="E73" s="38"/>
    </row>
    <row r="74" spans="1:5" ht="15.75">
      <c r="A74" s="38"/>
      <c r="B74" s="38"/>
      <c r="C74" s="38"/>
      <c r="D74" s="38"/>
      <c r="E74" s="38"/>
    </row>
    <row r="75" spans="1:5" ht="15.75">
      <c r="A75" s="38"/>
      <c r="B75" s="38"/>
      <c r="C75" s="38"/>
      <c r="D75" s="38"/>
      <c r="E75" s="38"/>
    </row>
    <row r="76" spans="1:5" ht="15.75">
      <c r="A76" s="38"/>
      <c r="B76" s="38"/>
      <c r="C76" s="38"/>
      <c r="D76" s="38"/>
      <c r="E76" s="38"/>
    </row>
    <row r="77" spans="1:5" ht="15.75">
      <c r="A77" s="38"/>
      <c r="B77" s="38"/>
      <c r="C77" s="38"/>
      <c r="D77" s="38"/>
      <c r="E77" s="38"/>
    </row>
    <row r="78" spans="1:5" ht="15.75">
      <c r="A78" s="38"/>
      <c r="B78" s="38"/>
      <c r="C78" s="38"/>
      <c r="D78" s="38"/>
      <c r="E78" s="38"/>
    </row>
    <row r="79" spans="1:5" ht="15.75">
      <c r="A79" s="38"/>
      <c r="B79" s="38"/>
      <c r="C79" s="38"/>
      <c r="D79" s="38"/>
      <c r="E79" s="38"/>
    </row>
    <row r="80" spans="1:5" ht="15.75">
      <c r="A80" s="38"/>
      <c r="B80" s="38"/>
      <c r="C80" s="38"/>
      <c r="D80" s="38"/>
      <c r="E80" s="38"/>
    </row>
    <row r="81" spans="1:5" ht="15.75">
      <c r="A81" s="38"/>
      <c r="B81" s="38"/>
      <c r="C81" s="38"/>
      <c r="D81" s="38"/>
      <c r="E81" s="38"/>
    </row>
    <row r="82" spans="1:5" ht="15.75">
      <c r="A82" s="38"/>
      <c r="B82" s="38"/>
      <c r="C82" s="38"/>
      <c r="D82" s="38"/>
      <c r="E82" s="38"/>
    </row>
    <row r="83" spans="1:5" ht="15.75">
      <c r="A83" s="38"/>
      <c r="B83" s="38"/>
      <c r="C83" s="38"/>
      <c r="D83" s="38"/>
      <c r="E83" s="38"/>
    </row>
    <row r="84" spans="1:5" ht="15.75">
      <c r="A84" s="38"/>
      <c r="B84" s="38"/>
      <c r="C84" s="38"/>
      <c r="D84" s="38"/>
      <c r="E84" s="38"/>
    </row>
    <row r="85" spans="1:5" ht="15.75">
      <c r="A85" s="38"/>
      <c r="B85" s="38"/>
      <c r="C85" s="38"/>
      <c r="D85" s="38"/>
      <c r="E85" s="38"/>
    </row>
    <row r="86" spans="1:5" ht="15.75">
      <c r="A86" s="38"/>
      <c r="B86" s="38"/>
      <c r="C86" s="38"/>
      <c r="D86" s="38"/>
      <c r="E86" s="38"/>
    </row>
    <row r="87" spans="1:5" ht="15.75">
      <c r="A87" s="38"/>
      <c r="B87" s="38"/>
      <c r="C87" s="38"/>
      <c r="D87" s="38"/>
      <c r="E87" s="38"/>
    </row>
    <row r="88" spans="1:5" ht="15.75">
      <c r="A88" s="38"/>
      <c r="B88" s="38"/>
      <c r="C88" s="38"/>
      <c r="D88" s="38"/>
      <c r="E88" s="38"/>
    </row>
    <row r="89" spans="1:5" ht="15.75">
      <c r="A89" s="38"/>
      <c r="B89" s="38"/>
      <c r="C89" s="38"/>
      <c r="D89" s="38"/>
      <c r="E89" s="38"/>
    </row>
    <row r="90" spans="1:5" ht="15.75">
      <c r="A90" s="38"/>
      <c r="B90" s="38"/>
      <c r="C90" s="38"/>
      <c r="D90" s="38"/>
      <c r="E90" s="38"/>
    </row>
    <row r="91" spans="1:5" ht="15.75">
      <c r="A91" s="38"/>
      <c r="B91" s="38"/>
      <c r="C91" s="38"/>
      <c r="D91" s="38"/>
      <c r="E91" s="38"/>
    </row>
    <row r="92" spans="1:5" ht="15.75">
      <c r="A92" s="38"/>
      <c r="B92" s="38"/>
      <c r="C92" s="38"/>
      <c r="D92" s="38"/>
      <c r="E92" s="38"/>
    </row>
    <row r="93" spans="1:5" ht="15.75">
      <c r="A93" s="38"/>
      <c r="B93" s="38"/>
      <c r="C93" s="38"/>
      <c r="D93" s="38"/>
      <c r="E93" s="38"/>
    </row>
    <row r="94" spans="1:5" ht="15.75">
      <c r="A94" s="38"/>
      <c r="B94" s="38"/>
      <c r="C94" s="38"/>
      <c r="D94" s="38"/>
      <c r="E94" s="38"/>
    </row>
    <row r="95" spans="1:5" ht="15.75">
      <c r="A95" s="38"/>
      <c r="B95" s="38"/>
      <c r="C95" s="38"/>
      <c r="D95" s="38"/>
      <c r="E95" s="38"/>
    </row>
    <row r="96" spans="1:5" ht="15.75">
      <c r="A96" s="38"/>
      <c r="B96" s="38"/>
      <c r="C96" s="38"/>
      <c r="D96" s="38"/>
      <c r="E96" s="38"/>
    </row>
    <row r="97" spans="1:5" ht="15.75">
      <c r="A97" s="38"/>
      <c r="B97" s="38"/>
      <c r="C97" s="38"/>
      <c r="D97" s="38"/>
      <c r="E97" s="38"/>
    </row>
    <row r="98" spans="1:5" ht="15.75">
      <c r="A98" s="38"/>
      <c r="B98" s="38"/>
      <c r="C98" s="38"/>
      <c r="D98" s="38"/>
      <c r="E98" s="38"/>
    </row>
    <row r="99" spans="1:5" ht="15.75">
      <c r="A99" s="38"/>
      <c r="B99" s="38"/>
      <c r="C99" s="38"/>
      <c r="D99" s="38"/>
      <c r="E99" s="38"/>
    </row>
    <row r="100" spans="1:5" ht="15.75">
      <c r="A100" s="38"/>
      <c r="B100" s="38"/>
      <c r="C100" s="38"/>
      <c r="D100" s="38"/>
      <c r="E100" s="38"/>
    </row>
    <row r="101" spans="1:5" ht="15.75">
      <c r="A101" s="38"/>
      <c r="B101" s="38"/>
      <c r="C101" s="38"/>
      <c r="D101" s="38"/>
      <c r="E101" s="38"/>
    </row>
    <row r="102" spans="1:5" ht="15.75">
      <c r="A102" s="38"/>
      <c r="B102" s="38"/>
      <c r="C102" s="38"/>
      <c r="D102" s="38"/>
      <c r="E102" s="38"/>
    </row>
    <row r="103" spans="1:5" ht="15.75">
      <c r="A103" s="38"/>
      <c r="B103" s="38"/>
      <c r="C103" s="38"/>
      <c r="D103" s="38"/>
      <c r="E103" s="38"/>
    </row>
    <row r="104" spans="1:5" ht="15.75">
      <c r="A104" s="38"/>
      <c r="B104" s="38"/>
      <c r="C104" s="38"/>
      <c r="D104" s="38"/>
      <c r="E104" s="38"/>
    </row>
    <row r="105" spans="1:5" ht="15.75">
      <c r="A105" s="38"/>
      <c r="B105" s="38"/>
      <c r="C105" s="38"/>
      <c r="D105" s="38"/>
      <c r="E105" s="38"/>
    </row>
    <row r="106" spans="1:5" ht="15.75">
      <c r="A106" s="38"/>
      <c r="B106" s="38"/>
      <c r="C106" s="38"/>
      <c r="D106" s="38"/>
      <c r="E106" s="38"/>
    </row>
    <row r="107" spans="1:5" ht="15.75">
      <c r="A107" s="38"/>
      <c r="B107" s="38"/>
      <c r="C107" s="38"/>
      <c r="D107" s="38"/>
      <c r="E107" s="38"/>
    </row>
    <row r="108" spans="1:5" ht="15.75">
      <c r="A108" s="38"/>
      <c r="B108" s="38"/>
      <c r="C108" s="38"/>
      <c r="D108" s="38"/>
      <c r="E108" s="38"/>
    </row>
    <row r="109" spans="1:5" ht="15.75">
      <c r="A109" s="38"/>
      <c r="B109" s="38"/>
      <c r="C109" s="38"/>
      <c r="D109" s="38"/>
      <c r="E109" s="38"/>
    </row>
    <row r="110" spans="1:5" ht="15.75">
      <c r="A110" s="38"/>
      <c r="B110" s="38"/>
      <c r="C110" s="38"/>
      <c r="D110" s="38"/>
      <c r="E110" s="38"/>
    </row>
    <row r="111" spans="1:5" ht="15.75">
      <c r="A111" s="38"/>
      <c r="B111" s="38"/>
      <c r="C111" s="38"/>
      <c r="D111" s="38"/>
      <c r="E111" s="38"/>
    </row>
    <row r="112" spans="1:5" ht="15.75">
      <c r="A112" s="38"/>
      <c r="B112" s="38"/>
      <c r="C112" s="38"/>
      <c r="D112" s="38"/>
      <c r="E112" s="38"/>
    </row>
    <row r="113" spans="1:5" ht="15.75">
      <c r="A113" s="38"/>
      <c r="B113" s="38"/>
      <c r="C113" s="38"/>
      <c r="D113" s="38"/>
      <c r="E113" s="38"/>
    </row>
    <row r="114" spans="1:5" ht="15.75">
      <c r="A114" s="38"/>
      <c r="B114" s="38"/>
      <c r="C114" s="38"/>
      <c r="D114" s="38"/>
      <c r="E114" s="38"/>
    </row>
    <row r="115" spans="1:5" ht="15.75">
      <c r="A115" s="38"/>
      <c r="B115" s="38"/>
      <c r="C115" s="38"/>
      <c r="D115" s="38"/>
      <c r="E115" s="38"/>
    </row>
    <row r="116" spans="1:5" ht="15.75">
      <c r="A116" s="38"/>
      <c r="B116" s="38"/>
      <c r="C116" s="38"/>
      <c r="D116" s="38"/>
      <c r="E116" s="38"/>
    </row>
    <row r="117" spans="1:5" ht="15.75">
      <c r="A117" s="38"/>
      <c r="B117" s="38"/>
      <c r="C117" s="38"/>
      <c r="D117" s="38"/>
      <c r="E117" s="38"/>
    </row>
    <row r="118" spans="1:5" ht="15.75">
      <c r="A118" s="38"/>
      <c r="B118" s="38"/>
      <c r="C118" s="38"/>
      <c r="D118" s="38"/>
      <c r="E118" s="38"/>
    </row>
    <row r="119" spans="1:5" ht="15.75">
      <c r="A119" s="38"/>
      <c r="B119" s="38"/>
      <c r="C119" s="38"/>
      <c r="D119" s="38"/>
      <c r="E119" s="38"/>
    </row>
    <row r="120" spans="1:5" ht="15.75">
      <c r="A120" s="38"/>
      <c r="B120" s="38"/>
      <c r="C120" s="38"/>
      <c r="D120" s="38"/>
      <c r="E120" s="38"/>
    </row>
    <row r="121" spans="1:5" ht="15.75">
      <c r="A121" s="38"/>
      <c r="B121" s="38"/>
      <c r="C121" s="38"/>
      <c r="D121" s="38"/>
      <c r="E121" s="38"/>
    </row>
    <row r="122" spans="1:5" ht="15.75">
      <c r="A122" s="38"/>
      <c r="B122" s="38"/>
      <c r="C122" s="38"/>
      <c r="D122" s="38"/>
      <c r="E122" s="38"/>
    </row>
    <row r="123" spans="1:5" ht="15.75">
      <c r="A123" s="38"/>
      <c r="B123" s="38"/>
      <c r="C123" s="38"/>
      <c r="D123" s="38"/>
      <c r="E123" s="38"/>
    </row>
    <row r="124" spans="1:5" ht="15.75">
      <c r="A124" s="38"/>
      <c r="B124" s="38"/>
      <c r="C124" s="38"/>
      <c r="D124" s="38"/>
      <c r="E124" s="38"/>
    </row>
    <row r="125" spans="1:5" ht="15.75">
      <c r="A125" s="38"/>
      <c r="B125" s="38"/>
      <c r="C125" s="38"/>
      <c r="D125" s="38"/>
      <c r="E125" s="38"/>
    </row>
    <row r="126" spans="1:5" ht="15.75">
      <c r="A126" s="38"/>
      <c r="B126" s="38"/>
      <c r="C126" s="38"/>
      <c r="D126" s="38"/>
      <c r="E126" s="38"/>
    </row>
    <row r="127" spans="1:5" ht="15.75">
      <c r="A127" s="38"/>
      <c r="B127" s="38"/>
      <c r="C127" s="38"/>
      <c r="D127" s="38"/>
      <c r="E127" s="38"/>
    </row>
    <row r="128" spans="1:5" ht="15.75">
      <c r="A128" s="38"/>
      <c r="B128" s="38"/>
      <c r="C128" s="38"/>
      <c r="D128" s="38"/>
      <c r="E128" s="38"/>
    </row>
    <row r="129" spans="1:5" ht="15.75">
      <c r="A129" s="38"/>
      <c r="B129" s="38"/>
      <c r="C129" s="38"/>
      <c r="D129" s="38"/>
      <c r="E129" s="38"/>
    </row>
    <row r="130" spans="1:5" ht="15.75">
      <c r="A130" s="38"/>
      <c r="B130" s="38"/>
      <c r="C130" s="38"/>
      <c r="D130" s="38"/>
      <c r="E130" s="38"/>
    </row>
    <row r="131" spans="1:5" ht="15.75">
      <c r="A131" s="38"/>
      <c r="B131" s="38"/>
      <c r="C131" s="38"/>
      <c r="D131" s="38"/>
      <c r="E131" s="38"/>
    </row>
    <row r="132" spans="1:5" ht="15.75">
      <c r="A132" s="38"/>
      <c r="B132" s="38"/>
      <c r="C132" s="38"/>
      <c r="D132" s="38"/>
      <c r="E132" s="38"/>
    </row>
    <row r="133" spans="1:5" ht="15.75">
      <c r="A133" s="38"/>
      <c r="B133" s="38"/>
      <c r="C133" s="38"/>
      <c r="D133" s="38"/>
      <c r="E133" s="38"/>
    </row>
    <row r="134" spans="1:5" ht="15.75">
      <c r="A134" s="38"/>
      <c r="B134" s="38"/>
      <c r="C134" s="38"/>
      <c r="D134" s="38"/>
      <c r="E134" s="38"/>
    </row>
    <row r="135" spans="1:5" ht="15.75">
      <c r="A135" s="38"/>
      <c r="B135" s="38"/>
      <c r="C135" s="38"/>
      <c r="D135" s="38"/>
      <c r="E135" s="38"/>
    </row>
    <row r="136" spans="1:5" ht="15.75">
      <c r="A136" s="38"/>
      <c r="B136" s="38"/>
      <c r="C136" s="38"/>
      <c r="D136" s="38"/>
      <c r="E136" s="38"/>
    </row>
    <row r="137" spans="1:5" ht="15.75">
      <c r="A137" s="38"/>
      <c r="B137" s="38"/>
      <c r="C137" s="38"/>
      <c r="D137" s="38"/>
      <c r="E137" s="38"/>
    </row>
    <row r="138" spans="1:5" ht="15.75">
      <c r="A138" s="38"/>
      <c r="B138" s="38"/>
      <c r="C138" s="38"/>
      <c r="D138" s="38"/>
      <c r="E138" s="38"/>
    </row>
    <row r="139" spans="1:5" ht="15.75">
      <c r="A139" s="38"/>
      <c r="B139" s="38"/>
      <c r="C139" s="38"/>
      <c r="D139" s="38"/>
      <c r="E139" s="38"/>
    </row>
    <row r="140" spans="1:5" ht="15.75">
      <c r="A140" s="38"/>
      <c r="B140" s="38"/>
      <c r="C140" s="38"/>
      <c r="D140" s="38"/>
      <c r="E140" s="38"/>
    </row>
    <row r="141" spans="1:5" ht="15.75">
      <c r="A141" s="38"/>
      <c r="B141" s="38"/>
      <c r="C141" s="38"/>
      <c r="D141" s="38"/>
      <c r="E141" s="38"/>
    </row>
    <row r="142" spans="1:5" ht="15.75">
      <c r="A142" s="38"/>
      <c r="B142" s="38"/>
      <c r="C142" s="38"/>
      <c r="D142" s="38"/>
      <c r="E142" s="38"/>
    </row>
    <row r="143" spans="1:5" ht="15.75">
      <c r="A143" s="38"/>
      <c r="B143" s="38"/>
      <c r="C143" s="38"/>
      <c r="D143" s="38"/>
      <c r="E143" s="38"/>
    </row>
    <row r="144" spans="1:5" ht="15.75">
      <c r="A144" s="38"/>
      <c r="B144" s="38"/>
      <c r="C144" s="38"/>
      <c r="D144" s="38"/>
      <c r="E144" s="38"/>
    </row>
    <row r="145" spans="1:5" ht="15.75">
      <c r="A145" s="38"/>
      <c r="B145" s="38"/>
      <c r="C145" s="38"/>
      <c r="D145" s="38"/>
      <c r="E145" s="38"/>
    </row>
    <row r="146" spans="1:5" ht="15.75">
      <c r="A146" s="38"/>
      <c r="B146" s="38"/>
      <c r="C146" s="38"/>
      <c r="D146" s="38"/>
      <c r="E146" s="38"/>
    </row>
    <row r="147" spans="1:5" ht="15.75">
      <c r="A147" s="38"/>
      <c r="B147" s="38"/>
      <c r="C147" s="38"/>
      <c r="D147" s="38"/>
      <c r="E147" s="38"/>
    </row>
    <row r="148" spans="1:5" ht="15.75">
      <c r="A148" s="38"/>
      <c r="B148" s="38"/>
      <c r="C148" s="38"/>
      <c r="D148" s="38"/>
      <c r="E148" s="38"/>
    </row>
    <row r="149" spans="1:5" ht="15.75">
      <c r="A149" s="38"/>
      <c r="B149" s="38"/>
      <c r="C149" s="38"/>
      <c r="D149" s="38"/>
      <c r="E149" s="38"/>
    </row>
    <row r="150" spans="1:5" ht="15.75">
      <c r="A150" s="38"/>
      <c r="B150" s="38"/>
      <c r="C150" s="38"/>
      <c r="D150" s="38"/>
      <c r="E150" s="38"/>
    </row>
    <row r="151" spans="1:5" ht="15.75">
      <c r="A151" s="38"/>
      <c r="B151" s="38"/>
      <c r="C151" s="38"/>
      <c r="D151" s="38"/>
      <c r="E151" s="38"/>
    </row>
    <row r="152" spans="1:5" ht="15.75">
      <c r="A152" s="38"/>
      <c r="B152" s="38"/>
      <c r="C152" s="38"/>
      <c r="D152" s="38"/>
      <c r="E152" s="38"/>
    </row>
    <row r="153" spans="1:5" ht="15.75">
      <c r="A153" s="38"/>
      <c r="B153" s="38"/>
      <c r="C153" s="38"/>
      <c r="D153" s="38"/>
      <c r="E153" s="38"/>
    </row>
    <row r="154" spans="1:5" ht="15.75">
      <c r="A154" s="38"/>
      <c r="B154" s="38"/>
      <c r="C154" s="38"/>
      <c r="D154" s="38"/>
      <c r="E154" s="38"/>
    </row>
    <row r="155" spans="1:5" ht="15.75">
      <c r="A155" s="38"/>
      <c r="B155" s="38"/>
      <c r="C155" s="38"/>
      <c r="D155" s="38"/>
      <c r="E155" s="38"/>
    </row>
    <row r="156" spans="1:5" ht="15.75">
      <c r="A156" s="38"/>
      <c r="B156" s="38"/>
      <c r="C156" s="38"/>
      <c r="D156" s="38"/>
      <c r="E156" s="38"/>
    </row>
    <row r="157" spans="1:5" ht="15.75">
      <c r="A157" s="38"/>
      <c r="B157" s="38"/>
      <c r="C157" s="38"/>
      <c r="D157" s="38"/>
      <c r="E157" s="38"/>
    </row>
    <row r="158" spans="1:5" ht="15.75">
      <c r="A158" s="38"/>
      <c r="B158" s="38"/>
      <c r="C158" s="38"/>
      <c r="D158" s="38"/>
      <c r="E158" s="38"/>
    </row>
    <row r="159" spans="1:5" ht="15.75">
      <c r="A159" s="38"/>
      <c r="B159" s="38"/>
      <c r="C159" s="38"/>
      <c r="D159" s="38"/>
      <c r="E159" s="38"/>
    </row>
    <row r="160" spans="1:5" ht="15.75">
      <c r="A160" s="38"/>
      <c r="B160" s="38"/>
      <c r="C160" s="38"/>
      <c r="D160" s="38"/>
      <c r="E160" s="38"/>
    </row>
    <row r="161" spans="1:5" ht="15.75">
      <c r="A161" s="38"/>
      <c r="B161" s="38"/>
      <c r="C161" s="38"/>
      <c r="D161" s="38"/>
      <c r="E161" s="38"/>
    </row>
    <row r="162" spans="1:5" ht="15.75">
      <c r="A162" s="38"/>
      <c r="B162" s="38"/>
      <c r="C162" s="38"/>
      <c r="D162" s="38"/>
      <c r="E162" s="38"/>
    </row>
    <row r="163" spans="1:5" ht="15.75">
      <c r="A163" s="38"/>
      <c r="B163" s="38"/>
      <c r="C163" s="38"/>
      <c r="D163" s="38"/>
      <c r="E163" s="38"/>
    </row>
    <row r="164" spans="1:5" ht="15.75">
      <c r="A164" s="38"/>
      <c r="B164" s="38"/>
      <c r="C164" s="38"/>
      <c r="D164" s="38"/>
      <c r="E164" s="38"/>
    </row>
    <row r="165" spans="1:5" ht="15.75">
      <c r="A165" s="38"/>
      <c r="B165" s="38"/>
      <c r="C165" s="38"/>
      <c r="D165" s="38"/>
      <c r="E165" s="38"/>
    </row>
    <row r="166" spans="1:5" ht="15.75">
      <c r="A166" s="38"/>
      <c r="B166" s="38"/>
      <c r="C166" s="38"/>
      <c r="D166" s="38"/>
      <c r="E166" s="38"/>
    </row>
    <row r="167" spans="1:5" ht="15.75">
      <c r="A167" s="38"/>
      <c r="B167" s="38"/>
      <c r="C167" s="38"/>
      <c r="D167" s="38"/>
      <c r="E167" s="38"/>
    </row>
    <row r="168" spans="1:5" ht="15.75">
      <c r="A168" s="38"/>
      <c r="B168" s="38"/>
      <c r="C168" s="38"/>
      <c r="D168" s="38"/>
      <c r="E168" s="38"/>
    </row>
    <row r="169" spans="1:5" ht="15.75">
      <c r="A169" s="38"/>
      <c r="B169" s="38"/>
      <c r="C169" s="38"/>
      <c r="D169" s="38"/>
      <c r="E169" s="38"/>
    </row>
    <row r="170" spans="1:5" ht="15.75">
      <c r="A170" s="38"/>
      <c r="B170" s="38"/>
      <c r="C170" s="38"/>
      <c r="D170" s="38"/>
      <c r="E170" s="38"/>
    </row>
    <row r="171" spans="1:5" ht="15.75">
      <c r="A171" s="38"/>
      <c r="B171" s="38"/>
      <c r="C171" s="38"/>
      <c r="D171" s="38"/>
      <c r="E171" s="38"/>
    </row>
    <row r="172" spans="1:5" ht="15.75">
      <c r="A172" s="38"/>
      <c r="B172" s="38"/>
      <c r="C172" s="38"/>
      <c r="D172" s="38"/>
      <c r="E172" s="38"/>
    </row>
    <row r="173" spans="1:5" ht="15.75">
      <c r="A173" s="38"/>
      <c r="B173" s="38"/>
      <c r="C173" s="38"/>
      <c r="D173" s="38"/>
      <c r="E173" s="38"/>
    </row>
    <row r="174" spans="1:5" ht="15.75">
      <c r="A174" s="38"/>
      <c r="B174" s="38"/>
      <c r="C174" s="38"/>
      <c r="D174" s="38"/>
      <c r="E174" s="38"/>
    </row>
    <row r="175" spans="1:5" ht="15.75">
      <c r="A175" s="38"/>
      <c r="B175" s="38"/>
      <c r="C175" s="38"/>
      <c r="D175" s="38"/>
      <c r="E175" s="38"/>
    </row>
    <row r="176" spans="1:5" ht="15.75">
      <c r="A176" s="38"/>
      <c r="B176" s="38"/>
      <c r="C176" s="38"/>
      <c r="D176" s="38"/>
      <c r="E176" s="38"/>
    </row>
    <row r="177" spans="1:5" ht="15.75">
      <c r="A177" s="38"/>
      <c r="B177" s="38"/>
      <c r="C177" s="38"/>
      <c r="D177" s="38"/>
      <c r="E177" s="38"/>
    </row>
    <row r="178" spans="1:5" ht="15.75">
      <c r="A178" s="38"/>
      <c r="B178" s="38"/>
      <c r="C178" s="38"/>
      <c r="D178" s="38"/>
      <c r="E178" s="38"/>
    </row>
    <row r="179" spans="1:5" ht="15.75">
      <c r="A179" s="38"/>
      <c r="B179" s="38"/>
      <c r="C179" s="38"/>
      <c r="D179" s="38"/>
      <c r="E179" s="38"/>
    </row>
    <row r="180" spans="1:5" ht="15.75">
      <c r="A180" s="38"/>
      <c r="B180" s="38"/>
      <c r="C180" s="38"/>
      <c r="D180" s="38"/>
      <c r="E180" s="38"/>
    </row>
    <row r="181" spans="1:5" ht="15.75">
      <c r="A181" s="38"/>
      <c r="B181" s="38"/>
      <c r="C181" s="38"/>
      <c r="D181" s="38"/>
      <c r="E181" s="38"/>
    </row>
    <row r="182" spans="1:5" ht="15.75">
      <c r="A182" s="38"/>
      <c r="B182" s="38"/>
      <c r="C182" s="38"/>
      <c r="D182" s="38"/>
      <c r="E182" s="38"/>
    </row>
    <row r="183" spans="1:5" ht="15.75">
      <c r="A183" s="38"/>
      <c r="B183" s="38"/>
      <c r="C183" s="38"/>
      <c r="D183" s="38"/>
      <c r="E183" s="38"/>
    </row>
    <row r="184" spans="1:5" ht="15.75">
      <c r="A184" s="38"/>
      <c r="B184" s="38"/>
      <c r="C184" s="38"/>
      <c r="D184" s="38"/>
      <c r="E184" s="38"/>
    </row>
    <row r="185" spans="1:5" ht="15.75">
      <c r="A185" s="38"/>
      <c r="B185" s="38"/>
      <c r="C185" s="38"/>
      <c r="D185" s="38"/>
      <c r="E185" s="38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L39" sqref="L39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350" t="s">
        <v>1382</v>
      </c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</row>
    <row r="2" spans="1:13" ht="15.75">
      <c r="A2" s="1327" t="s">
        <v>400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</row>
    <row r="3" spans="1:13" ht="13.5" thickBot="1">
      <c r="A3" s="15"/>
      <c r="B3" s="55"/>
      <c r="C3" s="26"/>
      <c r="D3" s="55"/>
      <c r="E3" s="26"/>
      <c r="F3" s="55"/>
      <c r="G3" s="54"/>
      <c r="H3" s="54"/>
      <c r="I3" s="26"/>
      <c r="J3" s="54"/>
      <c r="K3" s="177"/>
      <c r="L3" s="1384" t="s">
        <v>906</v>
      </c>
      <c r="M3" s="1384"/>
    </row>
    <row r="4" spans="1:13" ht="13.5" thickTop="1">
      <c r="A4" s="1328" t="s">
        <v>1703</v>
      </c>
      <c r="B4" s="1349" t="s">
        <v>1179</v>
      </c>
      <c r="C4" s="1349"/>
      <c r="D4" s="1349" t="s">
        <v>1180</v>
      </c>
      <c r="E4" s="1349"/>
      <c r="F4" s="1349" t="s">
        <v>1720</v>
      </c>
      <c r="G4" s="1349"/>
      <c r="H4" s="1349" t="s">
        <v>782</v>
      </c>
      <c r="I4" s="1349"/>
      <c r="J4" s="1349" t="s">
        <v>153</v>
      </c>
      <c r="K4" s="1349"/>
      <c r="L4" s="1349" t="s">
        <v>1743</v>
      </c>
      <c r="M4" s="1330"/>
    </row>
    <row r="5" spans="1:13" ht="33" customHeight="1">
      <c r="A5" s="1329"/>
      <c r="B5" s="206" t="s">
        <v>1182</v>
      </c>
      <c r="C5" s="1127" t="s">
        <v>327</v>
      </c>
      <c r="D5" s="206" t="s">
        <v>1182</v>
      </c>
      <c r="E5" s="1127" t="s">
        <v>327</v>
      </c>
      <c r="F5" s="206" t="s">
        <v>1182</v>
      </c>
      <c r="G5" s="1128" t="s">
        <v>327</v>
      </c>
      <c r="H5" s="206" t="s">
        <v>1182</v>
      </c>
      <c r="I5" s="1128" t="s">
        <v>327</v>
      </c>
      <c r="J5" s="206" t="s">
        <v>1182</v>
      </c>
      <c r="K5" s="1128" t="s">
        <v>327</v>
      </c>
      <c r="L5" s="206" t="s">
        <v>1182</v>
      </c>
      <c r="M5" s="1129" t="s">
        <v>327</v>
      </c>
    </row>
    <row r="6" spans="1:13" ht="15" customHeight="1">
      <c r="A6" s="245" t="s">
        <v>328</v>
      </c>
      <c r="B6" s="767">
        <v>1440</v>
      </c>
      <c r="C6" s="381">
        <v>3.4685</v>
      </c>
      <c r="D6" s="767">
        <v>1000</v>
      </c>
      <c r="E6" s="381">
        <v>2.506</v>
      </c>
      <c r="F6" s="769">
        <v>0</v>
      </c>
      <c r="G6" s="382">
        <v>0</v>
      </c>
      <c r="H6" s="769">
        <v>3500</v>
      </c>
      <c r="I6" s="382">
        <v>4.94</v>
      </c>
      <c r="J6" s="769">
        <v>7440</v>
      </c>
      <c r="K6" s="382">
        <v>2.17</v>
      </c>
      <c r="L6" s="769">
        <v>0</v>
      </c>
      <c r="M6" s="1205">
        <v>0</v>
      </c>
    </row>
    <row r="7" spans="1:13" ht="15" customHeight="1">
      <c r="A7" s="245" t="s">
        <v>329</v>
      </c>
      <c r="B7" s="391">
        <v>0</v>
      </c>
      <c r="C7" s="381">
        <v>0</v>
      </c>
      <c r="D7" s="391">
        <v>1250</v>
      </c>
      <c r="E7" s="381">
        <v>3.0606</v>
      </c>
      <c r="F7" s="393">
        <v>0</v>
      </c>
      <c r="G7" s="382">
        <v>0</v>
      </c>
      <c r="H7" s="424">
        <v>0</v>
      </c>
      <c r="I7" s="382">
        <v>0</v>
      </c>
      <c r="J7" s="424">
        <v>0</v>
      </c>
      <c r="K7" s="382">
        <v>0</v>
      </c>
      <c r="L7" s="424">
        <v>0</v>
      </c>
      <c r="M7" s="1205">
        <v>0</v>
      </c>
    </row>
    <row r="8" spans="1:13" ht="15" customHeight="1">
      <c r="A8" s="245" t="s">
        <v>330</v>
      </c>
      <c r="B8" s="391">
        <v>2000</v>
      </c>
      <c r="C8" s="381">
        <v>3.8467</v>
      </c>
      <c r="D8" s="391">
        <v>1020</v>
      </c>
      <c r="E8" s="381">
        <v>3.3775</v>
      </c>
      <c r="F8" s="393">
        <v>0</v>
      </c>
      <c r="G8" s="382">
        <v>0</v>
      </c>
      <c r="H8" s="393">
        <v>0</v>
      </c>
      <c r="I8" s="382">
        <v>0</v>
      </c>
      <c r="J8" s="393">
        <v>0</v>
      </c>
      <c r="K8" s="382">
        <v>0</v>
      </c>
      <c r="L8" s="393">
        <v>2000</v>
      </c>
      <c r="M8" s="1205">
        <v>5.56</v>
      </c>
    </row>
    <row r="9" spans="1:13" ht="15" customHeight="1">
      <c r="A9" s="245" t="s">
        <v>331</v>
      </c>
      <c r="B9" s="391">
        <v>300</v>
      </c>
      <c r="C9" s="381">
        <v>3.0207</v>
      </c>
      <c r="D9" s="391">
        <v>0</v>
      </c>
      <c r="E9" s="381">
        <v>0</v>
      </c>
      <c r="F9" s="393">
        <v>500</v>
      </c>
      <c r="G9" s="382">
        <v>3.4401</v>
      </c>
      <c r="H9" s="393">
        <v>2000</v>
      </c>
      <c r="I9" s="382">
        <v>5.2</v>
      </c>
      <c r="J9" s="393">
        <v>0</v>
      </c>
      <c r="K9" s="382">
        <v>0</v>
      </c>
      <c r="L9" s="424">
        <v>0</v>
      </c>
      <c r="M9" s="1205">
        <v>0</v>
      </c>
    </row>
    <row r="10" spans="1:13" ht="15" customHeight="1">
      <c r="A10" s="245" t="s">
        <v>332</v>
      </c>
      <c r="B10" s="391">
        <v>830</v>
      </c>
      <c r="C10" s="381">
        <v>1.9046</v>
      </c>
      <c r="D10" s="391">
        <v>2620</v>
      </c>
      <c r="E10" s="381">
        <v>1.5936</v>
      </c>
      <c r="F10" s="393">
        <v>740</v>
      </c>
      <c r="G10" s="382">
        <v>4.3315</v>
      </c>
      <c r="H10" s="393">
        <v>1960</v>
      </c>
      <c r="I10" s="382">
        <v>4.95</v>
      </c>
      <c r="J10" s="393">
        <v>0</v>
      </c>
      <c r="K10" s="382">
        <v>0</v>
      </c>
      <c r="L10" s="424">
        <v>0</v>
      </c>
      <c r="M10" s="1205">
        <v>0</v>
      </c>
    </row>
    <row r="11" spans="1:13" ht="15" customHeight="1">
      <c r="A11" s="245" t="s">
        <v>333</v>
      </c>
      <c r="B11" s="391">
        <v>0</v>
      </c>
      <c r="C11" s="381">
        <v>0</v>
      </c>
      <c r="D11" s="391">
        <v>0</v>
      </c>
      <c r="E11" s="381">
        <v>0</v>
      </c>
      <c r="F11" s="393">
        <v>0</v>
      </c>
      <c r="G11" s="382">
        <v>0</v>
      </c>
      <c r="H11" s="393">
        <v>0</v>
      </c>
      <c r="I11" s="382">
        <v>0</v>
      </c>
      <c r="J11" s="393">
        <v>0</v>
      </c>
      <c r="K11" s="382">
        <v>0</v>
      </c>
      <c r="L11" s="424">
        <v>0</v>
      </c>
      <c r="M11" s="1205">
        <v>0</v>
      </c>
    </row>
    <row r="12" spans="1:13" ht="15" customHeight="1">
      <c r="A12" s="245" t="s">
        <v>334</v>
      </c>
      <c r="B12" s="391">
        <v>0</v>
      </c>
      <c r="C12" s="381">
        <v>0</v>
      </c>
      <c r="D12" s="391">
        <v>0</v>
      </c>
      <c r="E12" s="381">
        <v>0</v>
      </c>
      <c r="F12" s="393">
        <v>0</v>
      </c>
      <c r="G12" s="382">
        <v>0</v>
      </c>
      <c r="H12" s="393">
        <v>0</v>
      </c>
      <c r="I12" s="382">
        <v>0</v>
      </c>
      <c r="J12" s="393">
        <v>0</v>
      </c>
      <c r="K12" s="382">
        <v>0</v>
      </c>
      <c r="L12" s="424">
        <v>0</v>
      </c>
      <c r="M12" s="1205">
        <v>0</v>
      </c>
    </row>
    <row r="13" spans="1:13" ht="15" customHeight="1">
      <c r="A13" s="245" t="s">
        <v>335</v>
      </c>
      <c r="B13" s="391">
        <v>470</v>
      </c>
      <c r="C13" s="382">
        <v>3.7437</v>
      </c>
      <c r="D13" s="391">
        <v>2000</v>
      </c>
      <c r="E13" s="382">
        <v>2.9419</v>
      </c>
      <c r="F13" s="393">
        <v>2460</v>
      </c>
      <c r="G13" s="382">
        <v>4.871</v>
      </c>
      <c r="H13" s="393">
        <v>0</v>
      </c>
      <c r="I13" s="382">
        <v>0</v>
      </c>
      <c r="J13" s="393">
        <v>0</v>
      </c>
      <c r="K13" s="382">
        <v>0</v>
      </c>
      <c r="L13" s="424">
        <v>0</v>
      </c>
      <c r="M13" s="1205">
        <v>0</v>
      </c>
    </row>
    <row r="14" spans="1:13" ht="15" customHeight="1">
      <c r="A14" s="245" t="s">
        <v>336</v>
      </c>
      <c r="B14" s="391">
        <v>930</v>
      </c>
      <c r="C14" s="382">
        <v>4.006</v>
      </c>
      <c r="D14" s="391">
        <v>1010</v>
      </c>
      <c r="E14" s="382">
        <v>2.5443</v>
      </c>
      <c r="F14" s="393">
        <v>770</v>
      </c>
      <c r="G14" s="382">
        <v>4.049</v>
      </c>
      <c r="H14" s="393">
        <v>0</v>
      </c>
      <c r="I14" s="382">
        <v>0</v>
      </c>
      <c r="J14" s="393">
        <v>0</v>
      </c>
      <c r="K14" s="382">
        <v>0</v>
      </c>
      <c r="L14" s="1287" t="s">
        <v>13</v>
      </c>
      <c r="M14" s="1205">
        <v>0</v>
      </c>
    </row>
    <row r="15" spans="1:13" ht="15" customHeight="1">
      <c r="A15" s="245" t="s">
        <v>1562</v>
      </c>
      <c r="B15" s="391">
        <v>0</v>
      </c>
      <c r="C15" s="382">
        <v>0</v>
      </c>
      <c r="D15" s="393">
        <v>1300</v>
      </c>
      <c r="E15" s="382">
        <v>3.3656</v>
      </c>
      <c r="F15" s="393">
        <v>2000</v>
      </c>
      <c r="G15" s="382">
        <v>5.38</v>
      </c>
      <c r="H15" s="393">
        <v>0</v>
      </c>
      <c r="I15" s="382">
        <v>0</v>
      </c>
      <c r="J15" s="393">
        <v>0</v>
      </c>
      <c r="K15" s="382">
        <v>0</v>
      </c>
      <c r="L15" s="393"/>
      <c r="M15" s="1205"/>
    </row>
    <row r="16" spans="1:13" ht="15" customHeight="1">
      <c r="A16" s="245" t="s">
        <v>1563</v>
      </c>
      <c r="B16" s="391">
        <v>3390</v>
      </c>
      <c r="C16" s="382">
        <v>3.5012</v>
      </c>
      <c r="D16" s="393">
        <v>6050</v>
      </c>
      <c r="E16" s="382">
        <v>2.7965</v>
      </c>
      <c r="F16" s="393">
        <v>3430</v>
      </c>
      <c r="G16" s="382">
        <v>5.98</v>
      </c>
      <c r="H16" s="393">
        <v>0</v>
      </c>
      <c r="I16" s="382">
        <v>0</v>
      </c>
      <c r="J16" s="393">
        <v>0</v>
      </c>
      <c r="K16" s="382">
        <v>0</v>
      </c>
      <c r="L16" s="393"/>
      <c r="M16" s="1205"/>
    </row>
    <row r="17" spans="1:13" ht="15" customHeight="1">
      <c r="A17" s="300" t="s">
        <v>1564</v>
      </c>
      <c r="B17" s="399">
        <v>4150</v>
      </c>
      <c r="C17" s="384">
        <v>3.6783</v>
      </c>
      <c r="D17" s="399">
        <v>2150</v>
      </c>
      <c r="E17" s="384">
        <v>4.513486046511628</v>
      </c>
      <c r="F17" s="399">
        <v>4950</v>
      </c>
      <c r="G17" s="384">
        <v>5.652</v>
      </c>
      <c r="H17" s="399">
        <v>0</v>
      </c>
      <c r="I17" s="384">
        <v>0</v>
      </c>
      <c r="J17" s="399">
        <v>0</v>
      </c>
      <c r="K17" s="384">
        <v>0</v>
      </c>
      <c r="L17" s="399"/>
      <c r="M17" s="1206"/>
    </row>
    <row r="18" spans="1:13" ht="15" customHeight="1" thickBot="1">
      <c r="A18" s="385" t="s">
        <v>1567</v>
      </c>
      <c r="B18" s="1130">
        <v>13510</v>
      </c>
      <c r="C18" s="1207"/>
      <c r="D18" s="1131">
        <v>18400</v>
      </c>
      <c r="E18" s="1208"/>
      <c r="F18" s="1131">
        <v>14850</v>
      </c>
      <c r="G18" s="1209">
        <v>4.814</v>
      </c>
      <c r="H18" s="1131">
        <v>7460</v>
      </c>
      <c r="I18" s="1208">
        <v>0</v>
      </c>
      <c r="J18" s="1131">
        <v>7440</v>
      </c>
      <c r="K18" s="1208">
        <v>2.17</v>
      </c>
      <c r="L18" s="1131">
        <v>2000</v>
      </c>
      <c r="M18" s="1210"/>
    </row>
    <row r="19" spans="1:13" ht="13.5" thickTop="1">
      <c r="A19" s="42" t="s">
        <v>337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2.75">
      <c r="A20" s="1331" t="s">
        <v>1133</v>
      </c>
      <c r="B20" s="1331"/>
      <c r="C20" s="1331"/>
      <c r="D20" s="1331"/>
      <c r="E20" s="1331"/>
      <c r="F20" s="1331"/>
      <c r="G20" s="1331"/>
      <c r="H20" s="1331"/>
      <c r="I20" s="1331"/>
      <c r="J20" s="1331"/>
      <c r="K20" s="1331"/>
      <c r="L20" s="1331"/>
      <c r="M20" s="1331"/>
    </row>
    <row r="21" spans="6:13" ht="12.75">
      <c r="F21" s="54"/>
      <c r="G21" s="54"/>
      <c r="H21" s="54"/>
      <c r="I21" s="54"/>
      <c r="J21" s="54"/>
      <c r="K21" s="54"/>
      <c r="L21" s="54"/>
      <c r="M21" s="54"/>
    </row>
    <row r="22" spans="1:13" ht="12.75">
      <c r="A22" s="4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2.75">
      <c r="A23" s="1350" t="s">
        <v>1415</v>
      </c>
      <c r="B23" s="1350"/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</row>
    <row r="24" spans="1:13" ht="15.75">
      <c r="A24" s="1327" t="s">
        <v>411</v>
      </c>
      <c r="B24" s="1327"/>
      <c r="C24" s="1327"/>
      <c r="D24" s="1327"/>
      <c r="E24" s="1327"/>
      <c r="F24" s="1327"/>
      <c r="G24" s="1327"/>
      <c r="H24" s="1327"/>
      <c r="I24" s="1327"/>
      <c r="J24" s="1327"/>
      <c r="K24" s="1327"/>
      <c r="L24" s="1327"/>
      <c r="M24" s="1327"/>
    </row>
    <row r="25" spans="1:13" ht="13.5" thickBot="1">
      <c r="A25" s="15"/>
      <c r="B25" s="55"/>
      <c r="C25" s="26"/>
      <c r="D25" s="55"/>
      <c r="E25" s="26"/>
      <c r="F25" s="55"/>
      <c r="G25" s="54"/>
      <c r="H25" s="54"/>
      <c r="I25" s="26"/>
      <c r="J25" s="54"/>
      <c r="K25" s="177"/>
      <c r="L25" s="1384" t="s">
        <v>906</v>
      </c>
      <c r="M25" s="1384"/>
    </row>
    <row r="26" spans="1:13" ht="13.5" thickTop="1">
      <c r="A26" s="1328" t="s">
        <v>1703</v>
      </c>
      <c r="B26" s="1349" t="s">
        <v>1179</v>
      </c>
      <c r="C26" s="1349"/>
      <c r="D26" s="1349" t="s">
        <v>1180</v>
      </c>
      <c r="E26" s="1349"/>
      <c r="F26" s="1349" t="s">
        <v>1720</v>
      </c>
      <c r="G26" s="1349"/>
      <c r="H26" s="1349" t="s">
        <v>782</v>
      </c>
      <c r="I26" s="1349"/>
      <c r="J26" s="1349" t="s">
        <v>153</v>
      </c>
      <c r="K26" s="1349"/>
      <c r="L26" s="1349" t="s">
        <v>1743</v>
      </c>
      <c r="M26" s="1330"/>
    </row>
    <row r="27" spans="1:13" ht="38.25">
      <c r="A27" s="1329"/>
      <c r="B27" s="206" t="s">
        <v>1182</v>
      </c>
      <c r="C27" s="1127" t="s">
        <v>327</v>
      </c>
      <c r="D27" s="206" t="s">
        <v>1182</v>
      </c>
      <c r="E27" s="1127" t="s">
        <v>327</v>
      </c>
      <c r="F27" s="206" t="s">
        <v>1182</v>
      </c>
      <c r="G27" s="1128" t="s">
        <v>327</v>
      </c>
      <c r="H27" s="206" t="s">
        <v>1182</v>
      </c>
      <c r="I27" s="1128" t="s">
        <v>327</v>
      </c>
      <c r="J27" s="206" t="s">
        <v>1182</v>
      </c>
      <c r="K27" s="1128" t="s">
        <v>327</v>
      </c>
      <c r="L27" s="206" t="s">
        <v>1182</v>
      </c>
      <c r="M27" s="1129" t="s">
        <v>327</v>
      </c>
    </row>
    <row r="28" spans="1:13" ht="15" customHeight="1">
      <c r="A28" s="245" t="s">
        <v>328</v>
      </c>
      <c r="B28" s="391">
        <v>0</v>
      </c>
      <c r="C28" s="381">
        <v>0</v>
      </c>
      <c r="D28" s="423">
        <v>0</v>
      </c>
      <c r="E28" s="381">
        <v>0</v>
      </c>
      <c r="F28" s="424">
        <v>0</v>
      </c>
      <c r="G28" s="1211">
        <v>0</v>
      </c>
      <c r="H28" s="424">
        <v>0</v>
      </c>
      <c r="I28" s="1211">
        <v>0</v>
      </c>
      <c r="J28" s="424">
        <v>0</v>
      </c>
      <c r="K28" s="1211">
        <v>0</v>
      </c>
      <c r="L28" s="424">
        <v>0</v>
      </c>
      <c r="M28" s="1212">
        <v>0</v>
      </c>
    </row>
    <row r="29" spans="1:13" ht="15" customHeight="1">
      <c r="A29" s="245" t="s">
        <v>329</v>
      </c>
      <c r="B29" s="391">
        <v>0</v>
      </c>
      <c r="C29" s="381">
        <v>0</v>
      </c>
      <c r="D29" s="423">
        <v>0</v>
      </c>
      <c r="E29" s="381">
        <v>0</v>
      </c>
      <c r="F29" s="424">
        <v>0</v>
      </c>
      <c r="G29" s="1211">
        <v>0</v>
      </c>
      <c r="H29" s="424">
        <v>0</v>
      </c>
      <c r="I29" s="1211">
        <v>0</v>
      </c>
      <c r="J29" s="424">
        <v>0</v>
      </c>
      <c r="K29" s="1211">
        <v>0</v>
      </c>
      <c r="L29" s="424">
        <v>0</v>
      </c>
      <c r="M29" s="1212">
        <v>0</v>
      </c>
    </row>
    <row r="30" spans="1:13" ht="15" customHeight="1">
      <c r="A30" s="245" t="s">
        <v>330</v>
      </c>
      <c r="B30" s="391">
        <v>530</v>
      </c>
      <c r="C30" s="381">
        <v>4.9897</v>
      </c>
      <c r="D30" s="423">
        <v>0</v>
      </c>
      <c r="E30" s="1213">
        <v>0</v>
      </c>
      <c r="F30" s="424">
        <v>0</v>
      </c>
      <c r="G30" s="1214">
        <v>0</v>
      </c>
      <c r="H30" s="424">
        <v>0</v>
      </c>
      <c r="I30" s="1214">
        <v>0</v>
      </c>
      <c r="J30" s="424">
        <v>0</v>
      </c>
      <c r="K30" s="1214">
        <v>0</v>
      </c>
      <c r="L30" s="424">
        <v>0</v>
      </c>
      <c r="M30" s="1212">
        <v>0</v>
      </c>
    </row>
    <row r="31" spans="1:13" ht="15" customHeight="1">
      <c r="A31" s="245" t="s">
        <v>331</v>
      </c>
      <c r="B31" s="391">
        <v>300</v>
      </c>
      <c r="C31" s="381">
        <v>3.516</v>
      </c>
      <c r="D31" s="423">
        <v>0</v>
      </c>
      <c r="E31" s="1213">
        <v>0</v>
      </c>
      <c r="F31" s="424">
        <v>0</v>
      </c>
      <c r="G31" s="1214">
        <v>0</v>
      </c>
      <c r="H31" s="424">
        <v>0</v>
      </c>
      <c r="I31" s="1214">
        <v>0</v>
      </c>
      <c r="J31" s="424">
        <v>0</v>
      </c>
      <c r="K31" s="1214">
        <v>0</v>
      </c>
      <c r="L31" s="424">
        <v>0</v>
      </c>
      <c r="M31" s="1212">
        <v>0</v>
      </c>
    </row>
    <row r="32" spans="1:13" ht="15" customHeight="1">
      <c r="A32" s="245" t="s">
        <v>332</v>
      </c>
      <c r="B32" s="391">
        <v>0</v>
      </c>
      <c r="C32" s="381">
        <v>0</v>
      </c>
      <c r="D32" s="423">
        <v>0</v>
      </c>
      <c r="E32" s="381">
        <v>0</v>
      </c>
      <c r="F32" s="424">
        <v>0</v>
      </c>
      <c r="G32" s="1211">
        <v>0</v>
      </c>
      <c r="H32" s="424">
        <v>0</v>
      </c>
      <c r="I32" s="1211">
        <v>0</v>
      </c>
      <c r="J32" s="424">
        <v>0</v>
      </c>
      <c r="K32" s="1211">
        <v>0</v>
      </c>
      <c r="L32" s="424">
        <v>0</v>
      </c>
      <c r="M32" s="1212">
        <v>0</v>
      </c>
    </row>
    <row r="33" spans="1:13" ht="15" customHeight="1">
      <c r="A33" s="245" t="s">
        <v>333</v>
      </c>
      <c r="B33" s="391">
        <v>0</v>
      </c>
      <c r="C33" s="381">
        <v>0</v>
      </c>
      <c r="D33" s="423">
        <v>0</v>
      </c>
      <c r="E33" s="381">
        <v>0</v>
      </c>
      <c r="F33" s="424">
        <v>0</v>
      </c>
      <c r="G33" s="1211">
        <v>0</v>
      </c>
      <c r="H33" s="424">
        <v>0</v>
      </c>
      <c r="I33" s="1211">
        <v>0</v>
      </c>
      <c r="J33" s="424">
        <v>3381.73</v>
      </c>
      <c r="K33" s="1211">
        <v>4.51</v>
      </c>
      <c r="L33" s="424">
        <v>0</v>
      </c>
      <c r="M33" s="1212">
        <v>0</v>
      </c>
    </row>
    <row r="34" spans="1:13" ht="15" customHeight="1">
      <c r="A34" s="245" t="s">
        <v>334</v>
      </c>
      <c r="B34" s="391">
        <v>0</v>
      </c>
      <c r="C34" s="381">
        <v>0</v>
      </c>
      <c r="D34" s="423">
        <v>0</v>
      </c>
      <c r="E34" s="381">
        <v>0</v>
      </c>
      <c r="F34" s="424">
        <v>0</v>
      </c>
      <c r="G34" s="1211">
        <v>0</v>
      </c>
      <c r="H34" s="424">
        <v>0</v>
      </c>
      <c r="I34" s="1211">
        <v>0</v>
      </c>
      <c r="J34" s="424">
        <v>0</v>
      </c>
      <c r="K34" s="1211">
        <v>0</v>
      </c>
      <c r="L34" s="424">
        <v>0</v>
      </c>
      <c r="M34" s="1212">
        <v>0</v>
      </c>
    </row>
    <row r="35" spans="1:13" ht="15" customHeight="1">
      <c r="A35" s="245" t="s">
        <v>335</v>
      </c>
      <c r="B35" s="391">
        <v>0</v>
      </c>
      <c r="C35" s="381">
        <v>0</v>
      </c>
      <c r="D35" s="423">
        <v>0</v>
      </c>
      <c r="E35" s="381">
        <v>0</v>
      </c>
      <c r="F35" s="424">
        <v>0</v>
      </c>
      <c r="G35" s="1211">
        <v>0</v>
      </c>
      <c r="H35" s="424">
        <v>0</v>
      </c>
      <c r="I35" s="1211">
        <v>0</v>
      </c>
      <c r="J35" s="424">
        <v>0</v>
      </c>
      <c r="K35" s="1211">
        <v>0</v>
      </c>
      <c r="L35" s="424">
        <v>0</v>
      </c>
      <c r="M35" s="1212">
        <v>0</v>
      </c>
    </row>
    <row r="36" spans="1:13" ht="15" customHeight="1">
      <c r="A36" s="245" t="s">
        <v>336</v>
      </c>
      <c r="B36" s="391">
        <v>0</v>
      </c>
      <c r="C36" s="381">
        <v>0</v>
      </c>
      <c r="D36" s="423">
        <v>0</v>
      </c>
      <c r="E36" s="381">
        <v>0</v>
      </c>
      <c r="F36" s="424">
        <v>0</v>
      </c>
      <c r="G36" s="1211">
        <v>0</v>
      </c>
      <c r="H36" s="424">
        <v>0</v>
      </c>
      <c r="I36" s="1211">
        <v>0</v>
      </c>
      <c r="J36" s="424">
        <v>0</v>
      </c>
      <c r="K36" s="1211">
        <v>0</v>
      </c>
      <c r="L36" s="424">
        <v>0</v>
      </c>
      <c r="M36" s="1212">
        <v>0</v>
      </c>
    </row>
    <row r="37" spans="1:13" ht="15" customHeight="1">
      <c r="A37" s="245" t="s">
        <v>1562</v>
      </c>
      <c r="B37" s="391">
        <v>0</v>
      </c>
      <c r="C37" s="381">
        <v>0</v>
      </c>
      <c r="D37" s="424">
        <v>0</v>
      </c>
      <c r="E37" s="382">
        <v>0</v>
      </c>
      <c r="F37" s="424">
        <v>0</v>
      </c>
      <c r="G37" s="1211">
        <v>0</v>
      </c>
      <c r="H37" s="424">
        <v>0</v>
      </c>
      <c r="I37" s="1211">
        <v>0</v>
      </c>
      <c r="J37" s="424">
        <v>0</v>
      </c>
      <c r="K37" s="1211">
        <v>0</v>
      </c>
      <c r="L37" s="424"/>
      <c r="M37" s="1212"/>
    </row>
    <row r="38" spans="1:13" ht="15" customHeight="1">
      <c r="A38" s="245" t="s">
        <v>1563</v>
      </c>
      <c r="B38" s="391">
        <v>0</v>
      </c>
      <c r="C38" s="381">
        <v>0</v>
      </c>
      <c r="D38" s="424">
        <v>0</v>
      </c>
      <c r="E38" s="382">
        <v>0</v>
      </c>
      <c r="F38" s="424">
        <v>0</v>
      </c>
      <c r="G38" s="1211">
        <v>0</v>
      </c>
      <c r="H38" s="424">
        <v>0</v>
      </c>
      <c r="I38" s="1211">
        <v>0</v>
      </c>
      <c r="J38" s="424">
        <v>0</v>
      </c>
      <c r="K38" s="1211">
        <v>0</v>
      </c>
      <c r="L38" s="424"/>
      <c r="M38" s="1212"/>
    </row>
    <row r="39" spans="1:13" ht="15" customHeight="1">
      <c r="A39" s="300" t="s">
        <v>1564</v>
      </c>
      <c r="B39" s="399">
        <v>0</v>
      </c>
      <c r="C39" s="384">
        <v>0</v>
      </c>
      <c r="D39" s="427">
        <v>0</v>
      </c>
      <c r="E39" s="384">
        <v>0</v>
      </c>
      <c r="F39" s="424">
        <v>0</v>
      </c>
      <c r="G39" s="1211">
        <v>0</v>
      </c>
      <c r="H39" s="424">
        <v>0</v>
      </c>
      <c r="I39" s="1211">
        <v>0</v>
      </c>
      <c r="J39" s="424">
        <v>0</v>
      </c>
      <c r="K39" s="1211">
        <v>0</v>
      </c>
      <c r="L39" s="424"/>
      <c r="M39" s="1212"/>
    </row>
    <row r="40" spans="1:13" ht="15" customHeight="1" thickBot="1">
      <c r="A40" s="386" t="s">
        <v>1567</v>
      </c>
      <c r="B40" s="1132">
        <v>830</v>
      </c>
      <c r="C40" s="387"/>
      <c r="D40" s="1133">
        <v>0</v>
      </c>
      <c r="E40" s="388">
        <v>0</v>
      </c>
      <c r="F40" s="430">
        <v>0</v>
      </c>
      <c r="G40" s="1215">
        <v>0</v>
      </c>
      <c r="H40" s="430">
        <v>0</v>
      </c>
      <c r="I40" s="1215">
        <v>0</v>
      </c>
      <c r="J40" s="430">
        <v>3381.73</v>
      </c>
      <c r="K40" s="1215">
        <v>4.5059</v>
      </c>
      <c r="L40" s="430"/>
      <c r="M40" s="1216"/>
    </row>
    <row r="41" spans="1:13" ht="13.5" thickTop="1">
      <c r="A41" s="1332" t="s">
        <v>337</v>
      </c>
      <c r="B41" s="1332"/>
      <c r="C41" s="1332"/>
      <c r="D41" s="1332"/>
      <c r="E41" s="56"/>
      <c r="F41" s="56"/>
      <c r="G41" s="56"/>
      <c r="H41" s="54"/>
      <c r="I41" s="54"/>
      <c r="J41" s="54"/>
      <c r="K41" s="54"/>
      <c r="L41" s="54"/>
      <c r="M41" s="54"/>
    </row>
    <row r="42" spans="1:13" ht="12.75">
      <c r="A42" s="1331" t="s">
        <v>1132</v>
      </c>
      <c r="B42" s="1331"/>
      <c r="C42" s="1331"/>
      <c r="D42" s="1331"/>
      <c r="E42" s="1331"/>
      <c r="F42" s="1331"/>
      <c r="G42" s="1331"/>
      <c r="H42" s="1331"/>
      <c r="I42" s="1331"/>
      <c r="J42" s="1331"/>
      <c r="K42" s="1331"/>
      <c r="L42" s="1331"/>
      <c r="M42" s="1331"/>
    </row>
    <row r="43" spans="1:13" ht="12.75">
      <c r="A43" s="4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</sheetData>
  <mergeCells count="23">
    <mergeCell ref="A42:M42"/>
    <mergeCell ref="A20:M20"/>
    <mergeCell ref="L3:M3"/>
    <mergeCell ref="L25:M25"/>
    <mergeCell ref="L26:M26"/>
    <mergeCell ref="A41:D41"/>
    <mergeCell ref="F26:G26"/>
    <mergeCell ref="H26:I26"/>
    <mergeCell ref="J26:K26"/>
    <mergeCell ref="A26:A27"/>
    <mergeCell ref="A1:M1"/>
    <mergeCell ref="A2:M2"/>
    <mergeCell ref="A23:M23"/>
    <mergeCell ref="A24:M24"/>
    <mergeCell ref="A4:A5"/>
    <mergeCell ref="L4:M4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B1">
      <selection activeCell="H37" sqref="H37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350" t="s">
        <v>1483</v>
      </c>
      <c r="C1" s="1350"/>
      <c r="D1" s="1350"/>
      <c r="E1" s="1350"/>
      <c r="F1" s="1350"/>
      <c r="G1" s="1350"/>
      <c r="H1" s="1350"/>
      <c r="I1" s="1350"/>
    </row>
    <row r="2" spans="1:9" ht="15" customHeight="1">
      <c r="A2" s="15"/>
      <c r="B2" s="1327" t="s">
        <v>412</v>
      </c>
      <c r="C2" s="1327"/>
      <c r="D2" s="1327"/>
      <c r="E2" s="1327"/>
      <c r="F2" s="1327"/>
      <c r="G2" s="1327"/>
      <c r="H2" s="1327"/>
      <c r="I2" s="1327"/>
    </row>
    <row r="3" spans="1:9" ht="15" customHeight="1" thickBot="1">
      <c r="A3" s="15"/>
      <c r="B3" s="15"/>
      <c r="C3" s="15"/>
      <c r="D3" s="26"/>
      <c r="E3" s="26"/>
      <c r="F3" s="15"/>
      <c r="G3" s="26"/>
      <c r="H3" s="1333" t="s">
        <v>906</v>
      </c>
      <c r="I3" s="1333"/>
    </row>
    <row r="4" spans="1:9" ht="15" customHeight="1" thickTop="1">
      <c r="A4" s="15"/>
      <c r="B4" s="389" t="s">
        <v>1703</v>
      </c>
      <c r="C4" s="390" t="s">
        <v>326</v>
      </c>
      <c r="D4" s="378" t="s">
        <v>1179</v>
      </c>
      <c r="E4" s="390" t="s">
        <v>1180</v>
      </c>
      <c r="F4" s="390" t="s">
        <v>1720</v>
      </c>
      <c r="G4" s="390" t="s">
        <v>782</v>
      </c>
      <c r="H4" s="390" t="s">
        <v>153</v>
      </c>
      <c r="I4" s="1030" t="s">
        <v>1743</v>
      </c>
    </row>
    <row r="5" spans="1:9" ht="15" customHeight="1">
      <c r="A5" s="15"/>
      <c r="B5" s="242" t="s">
        <v>328</v>
      </c>
      <c r="C5" s="767">
        <v>0</v>
      </c>
      <c r="D5" s="768">
        <v>0</v>
      </c>
      <c r="E5" s="767">
        <v>0</v>
      </c>
      <c r="F5" s="769">
        <v>0</v>
      </c>
      <c r="G5" s="769">
        <v>0</v>
      </c>
      <c r="H5" s="769">
        <v>0</v>
      </c>
      <c r="I5" s="770">
        <v>0</v>
      </c>
    </row>
    <row r="6" spans="1:9" ht="15" customHeight="1">
      <c r="A6" s="15"/>
      <c r="B6" s="245" t="s">
        <v>329</v>
      </c>
      <c r="C6" s="391">
        <v>0</v>
      </c>
      <c r="D6" s="392">
        <v>0</v>
      </c>
      <c r="E6" s="391">
        <v>0</v>
      </c>
      <c r="F6" s="393">
        <v>0</v>
      </c>
      <c r="G6" s="393">
        <v>0</v>
      </c>
      <c r="H6" s="393">
        <v>0</v>
      </c>
      <c r="I6" s="394">
        <v>0</v>
      </c>
    </row>
    <row r="7" spans="1:9" ht="15" customHeight="1">
      <c r="A7" s="15"/>
      <c r="B7" s="245" t="s">
        <v>330</v>
      </c>
      <c r="C7" s="391">
        <v>0</v>
      </c>
      <c r="D7" s="392">
        <v>0</v>
      </c>
      <c r="E7" s="391">
        <v>0</v>
      </c>
      <c r="F7" s="393">
        <v>0</v>
      </c>
      <c r="G7" s="393">
        <v>0</v>
      </c>
      <c r="H7" s="393">
        <v>1000</v>
      </c>
      <c r="I7" s="394">
        <v>3000</v>
      </c>
    </row>
    <row r="8" spans="1:9" ht="15" customHeight="1">
      <c r="A8" s="15"/>
      <c r="B8" s="245" t="s">
        <v>331</v>
      </c>
      <c r="C8" s="391">
        <v>1050</v>
      </c>
      <c r="D8" s="392">
        <v>0</v>
      </c>
      <c r="E8" s="391">
        <v>0</v>
      </c>
      <c r="F8" s="393">
        <v>0</v>
      </c>
      <c r="G8" s="393">
        <v>0</v>
      </c>
      <c r="H8" s="393">
        <v>2000</v>
      </c>
      <c r="I8" s="394">
        <v>2000</v>
      </c>
    </row>
    <row r="9" spans="1:9" ht="15" customHeight="1">
      <c r="A9" s="15"/>
      <c r="B9" s="245" t="s">
        <v>332</v>
      </c>
      <c r="C9" s="391">
        <v>1610</v>
      </c>
      <c r="D9" s="392">
        <v>0</v>
      </c>
      <c r="E9" s="391">
        <v>0</v>
      </c>
      <c r="F9" s="393">
        <v>0</v>
      </c>
      <c r="G9" s="393">
        <v>0</v>
      </c>
      <c r="H9" s="393">
        <v>13000</v>
      </c>
      <c r="I9" s="394">
        <v>0</v>
      </c>
    </row>
    <row r="10" spans="1:9" ht="15" customHeight="1">
      <c r="A10" s="15"/>
      <c r="B10" s="245" t="s">
        <v>333</v>
      </c>
      <c r="C10" s="391">
        <v>0</v>
      </c>
      <c r="D10" s="392">
        <v>0</v>
      </c>
      <c r="E10" s="391">
        <v>0</v>
      </c>
      <c r="F10" s="393">
        <v>2000</v>
      </c>
      <c r="G10" s="393">
        <v>0</v>
      </c>
      <c r="H10" s="393">
        <v>23982</v>
      </c>
      <c r="I10" s="394">
        <v>13000</v>
      </c>
    </row>
    <row r="11" spans="1:9" ht="15" customHeight="1">
      <c r="A11" s="15"/>
      <c r="B11" s="245" t="s">
        <v>334</v>
      </c>
      <c r="C11" s="391">
        <v>2800</v>
      </c>
      <c r="D11" s="392">
        <v>450</v>
      </c>
      <c r="E11" s="391">
        <v>0</v>
      </c>
      <c r="F11" s="393">
        <v>5000</v>
      </c>
      <c r="G11" s="393">
        <v>4000</v>
      </c>
      <c r="H11" s="393">
        <v>18953</v>
      </c>
      <c r="I11" s="394">
        <v>10000</v>
      </c>
    </row>
    <row r="12" spans="1:9" ht="15" customHeight="1">
      <c r="A12" s="15"/>
      <c r="B12" s="245" t="s">
        <v>335</v>
      </c>
      <c r="C12" s="391">
        <v>300</v>
      </c>
      <c r="D12" s="392">
        <v>0</v>
      </c>
      <c r="E12" s="391">
        <v>0</v>
      </c>
      <c r="F12" s="393">
        <v>2000</v>
      </c>
      <c r="G12" s="393">
        <v>5000</v>
      </c>
      <c r="H12" s="393">
        <v>15250.3</v>
      </c>
      <c r="I12" s="394">
        <v>13804.6</v>
      </c>
    </row>
    <row r="13" spans="1:9" ht="15" customHeight="1">
      <c r="A13" s="15"/>
      <c r="B13" s="245" t="s">
        <v>336</v>
      </c>
      <c r="C13" s="391">
        <v>0</v>
      </c>
      <c r="D13" s="392">
        <v>0</v>
      </c>
      <c r="E13" s="393">
        <v>0</v>
      </c>
      <c r="F13" s="395" t="s">
        <v>13</v>
      </c>
      <c r="G13" s="395">
        <v>0</v>
      </c>
      <c r="H13" s="395">
        <v>20929</v>
      </c>
      <c r="I13" s="396">
        <v>15187.375</v>
      </c>
    </row>
    <row r="14" spans="1:9" ht="15" customHeight="1">
      <c r="A14" s="15"/>
      <c r="B14" s="245" t="s">
        <v>1562</v>
      </c>
      <c r="C14" s="391">
        <v>600</v>
      </c>
      <c r="D14" s="392">
        <v>0</v>
      </c>
      <c r="E14" s="393">
        <v>2000</v>
      </c>
      <c r="F14" s="395" t="s">
        <v>13</v>
      </c>
      <c r="G14" s="395">
        <v>0</v>
      </c>
      <c r="H14" s="395">
        <v>12000</v>
      </c>
      <c r="I14" s="396"/>
    </row>
    <row r="15" spans="1:9" ht="15" customHeight="1">
      <c r="A15" s="15"/>
      <c r="B15" s="245" t="s">
        <v>1563</v>
      </c>
      <c r="C15" s="391">
        <v>0</v>
      </c>
      <c r="D15" s="392">
        <v>0</v>
      </c>
      <c r="E15" s="393">
        <v>0</v>
      </c>
      <c r="F15" s="395" t="s">
        <v>13</v>
      </c>
      <c r="G15" s="395">
        <v>2000</v>
      </c>
      <c r="H15" s="395">
        <v>11996.5</v>
      </c>
      <c r="I15" s="396"/>
    </row>
    <row r="16" spans="1:9" ht="15" customHeight="1">
      <c r="A16" s="15"/>
      <c r="B16" s="300" t="s">
        <v>1564</v>
      </c>
      <c r="C16" s="397">
        <v>320</v>
      </c>
      <c r="D16" s="398">
        <v>0</v>
      </c>
      <c r="E16" s="393">
        <v>0</v>
      </c>
      <c r="F16" s="395" t="s">
        <v>13</v>
      </c>
      <c r="G16" s="399">
        <v>0</v>
      </c>
      <c r="H16" s="399">
        <v>12566</v>
      </c>
      <c r="I16" s="400"/>
    </row>
    <row r="17" spans="1:9" ht="15" customHeight="1" thickBot="1">
      <c r="A17" s="15"/>
      <c r="B17" s="386" t="s">
        <v>1567</v>
      </c>
      <c r="C17" s="401">
        <v>6680</v>
      </c>
      <c r="D17" s="401">
        <v>450</v>
      </c>
      <c r="E17" s="402">
        <v>2000</v>
      </c>
      <c r="F17" s="402">
        <v>9000</v>
      </c>
      <c r="G17" s="403">
        <v>11000</v>
      </c>
      <c r="H17" s="403">
        <v>131676.8</v>
      </c>
      <c r="I17" s="404">
        <v>56991.975</v>
      </c>
    </row>
    <row r="18" spans="1:9" ht="13.5" thickTop="1">
      <c r="A18" s="15"/>
      <c r="B18" s="990" t="s">
        <v>672</v>
      </c>
      <c r="C18" s="809"/>
      <c r="D18" s="809"/>
      <c r="E18" s="809"/>
      <c r="F18" s="809"/>
      <c r="G18" s="809"/>
      <c r="H18" s="15"/>
      <c r="I18" s="15"/>
    </row>
    <row r="19" spans="1:9" ht="12.75">
      <c r="A19" s="15"/>
      <c r="B19" s="990"/>
      <c r="C19" s="809"/>
      <c r="D19" s="809"/>
      <c r="E19" s="809"/>
      <c r="F19" s="809"/>
      <c r="G19" s="809"/>
      <c r="H19" s="15"/>
      <c r="I19" s="15"/>
    </row>
    <row r="20" spans="1:9" ht="15" customHeight="1">
      <c r="A20" s="15"/>
      <c r="B20" s="42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2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350" t="s">
        <v>1484</v>
      </c>
      <c r="C22" s="1350"/>
      <c r="D22" s="1350"/>
      <c r="E22" s="1350"/>
      <c r="F22" s="1350"/>
      <c r="G22" s="1350"/>
      <c r="H22" s="1350"/>
      <c r="I22" s="1350"/>
    </row>
    <row r="23" spans="1:9" ht="15" customHeight="1">
      <c r="A23" s="15"/>
      <c r="B23" s="1327" t="s">
        <v>413</v>
      </c>
      <c r="C23" s="1327"/>
      <c r="D23" s="1327"/>
      <c r="E23" s="1327"/>
      <c r="F23" s="1327"/>
      <c r="G23" s="1327"/>
      <c r="H23" s="1327"/>
      <c r="I23" s="1327"/>
    </row>
    <row r="24" spans="1:9" ht="15" customHeight="1" thickBot="1">
      <c r="A24" s="15"/>
      <c r="B24" s="15"/>
      <c r="C24" s="15"/>
      <c r="D24" s="26"/>
      <c r="E24" s="26"/>
      <c r="F24" s="15"/>
      <c r="G24" s="26"/>
      <c r="H24" s="1384" t="s">
        <v>906</v>
      </c>
      <c r="I24" s="1384"/>
    </row>
    <row r="25" spans="1:9" ht="15" customHeight="1" thickTop="1">
      <c r="A25" s="15"/>
      <c r="B25" s="771" t="s">
        <v>1703</v>
      </c>
      <c r="C25" s="390" t="str">
        <f aca="true" t="shared" si="0" ref="C25:H25">C4</f>
        <v>2004/05</v>
      </c>
      <c r="D25" s="378" t="str">
        <f t="shared" si="0"/>
        <v>2005/06</v>
      </c>
      <c r="E25" s="378" t="str">
        <f t="shared" si="0"/>
        <v>2006/07</v>
      </c>
      <c r="F25" s="379" t="str">
        <f t="shared" si="0"/>
        <v>2007/08</v>
      </c>
      <c r="G25" s="390" t="str">
        <f t="shared" si="0"/>
        <v>2008/09</v>
      </c>
      <c r="H25" s="390" t="str">
        <f t="shared" si="0"/>
        <v>2009/10</v>
      </c>
      <c r="I25" s="1030" t="str">
        <f>I4</f>
        <v>2010/11</v>
      </c>
    </row>
    <row r="26" spans="1:9" ht="15" customHeight="1">
      <c r="A26" s="15"/>
      <c r="B26" s="242" t="s">
        <v>328</v>
      </c>
      <c r="C26" s="767">
        <v>0</v>
      </c>
      <c r="D26" s="768">
        <v>0</v>
      </c>
      <c r="E26" s="768">
        <v>2590</v>
      </c>
      <c r="F26" s="772">
        <v>0</v>
      </c>
      <c r="G26" s="769">
        <v>2000</v>
      </c>
      <c r="H26" s="769">
        <v>0</v>
      </c>
      <c r="I26" s="770">
        <v>12000</v>
      </c>
    </row>
    <row r="27" spans="1:9" ht="15" customHeight="1">
      <c r="A27" s="15"/>
      <c r="B27" s="245" t="s">
        <v>329</v>
      </c>
      <c r="C27" s="391">
        <v>0</v>
      </c>
      <c r="D27" s="392">
        <v>0</v>
      </c>
      <c r="E27" s="392">
        <v>1500</v>
      </c>
      <c r="F27" s="405">
        <v>1000</v>
      </c>
      <c r="G27" s="393">
        <v>3520</v>
      </c>
      <c r="H27" s="393">
        <v>1000</v>
      </c>
      <c r="I27" s="394">
        <v>7000</v>
      </c>
    </row>
    <row r="28" spans="1:9" ht="15" customHeight="1">
      <c r="A28" s="15"/>
      <c r="B28" s="245" t="s">
        <v>330</v>
      </c>
      <c r="C28" s="391">
        <v>1500</v>
      </c>
      <c r="D28" s="392">
        <v>0</v>
      </c>
      <c r="E28" s="392">
        <v>1500</v>
      </c>
      <c r="F28" s="405">
        <v>4570</v>
      </c>
      <c r="G28" s="393">
        <v>0</v>
      </c>
      <c r="H28" s="393">
        <v>0</v>
      </c>
      <c r="I28" s="394">
        <v>0</v>
      </c>
    </row>
    <row r="29" spans="1:9" ht="15" customHeight="1">
      <c r="A29" s="15"/>
      <c r="B29" s="245" t="s">
        <v>331</v>
      </c>
      <c r="C29" s="391">
        <v>0</v>
      </c>
      <c r="D29" s="392">
        <v>500</v>
      </c>
      <c r="E29" s="392">
        <v>6150</v>
      </c>
      <c r="F29" s="405">
        <v>0</v>
      </c>
      <c r="G29" s="393">
        <v>0</v>
      </c>
      <c r="H29" s="393">
        <v>0</v>
      </c>
      <c r="I29" s="394">
        <v>0</v>
      </c>
    </row>
    <row r="30" spans="1:9" ht="15" customHeight="1">
      <c r="A30" s="15"/>
      <c r="B30" s="245" t="s">
        <v>332</v>
      </c>
      <c r="C30" s="391">
        <v>0</v>
      </c>
      <c r="D30" s="392">
        <v>1500</v>
      </c>
      <c r="E30" s="392">
        <v>750</v>
      </c>
      <c r="F30" s="405">
        <v>0</v>
      </c>
      <c r="G30" s="393">
        <v>3500</v>
      </c>
      <c r="H30" s="393">
        <v>0</v>
      </c>
      <c r="I30" s="394">
        <v>0</v>
      </c>
    </row>
    <row r="31" spans="1:9" ht="15" customHeight="1">
      <c r="A31" s="15"/>
      <c r="B31" s="245" t="s">
        <v>333</v>
      </c>
      <c r="C31" s="391">
        <v>2570</v>
      </c>
      <c r="D31" s="392">
        <v>2000</v>
      </c>
      <c r="E31" s="392">
        <v>1070</v>
      </c>
      <c r="F31" s="405">
        <v>0</v>
      </c>
      <c r="G31" s="393">
        <v>4240</v>
      </c>
      <c r="H31" s="393">
        <v>0</v>
      </c>
      <c r="I31" s="394">
        <v>0</v>
      </c>
    </row>
    <row r="32" spans="1:9" ht="15" customHeight="1">
      <c r="A32" s="15"/>
      <c r="B32" s="245" t="s">
        <v>334</v>
      </c>
      <c r="C32" s="391">
        <v>0</v>
      </c>
      <c r="D32" s="392">
        <v>1000</v>
      </c>
      <c r="E32" s="392">
        <v>0</v>
      </c>
      <c r="F32" s="405">
        <v>0</v>
      </c>
      <c r="G32" s="393">
        <v>0</v>
      </c>
      <c r="H32" s="393">
        <v>0</v>
      </c>
      <c r="I32" s="394">
        <v>0</v>
      </c>
    </row>
    <row r="33" spans="1:9" ht="15" customHeight="1">
      <c r="A33" s="15"/>
      <c r="B33" s="245" t="s">
        <v>335</v>
      </c>
      <c r="C33" s="391">
        <v>0</v>
      </c>
      <c r="D33" s="392">
        <v>0</v>
      </c>
      <c r="E33" s="392">
        <v>500</v>
      </c>
      <c r="F33" s="405">
        <v>0</v>
      </c>
      <c r="G33" s="393">
        <v>0</v>
      </c>
      <c r="H33" s="393">
        <v>0</v>
      </c>
      <c r="I33" s="394">
        <v>0</v>
      </c>
    </row>
    <row r="34" spans="1:9" ht="15" customHeight="1">
      <c r="A34" s="15"/>
      <c r="B34" s="245" t="s">
        <v>336</v>
      </c>
      <c r="C34" s="391">
        <v>1200</v>
      </c>
      <c r="D34" s="392">
        <v>1500</v>
      </c>
      <c r="E34" s="392">
        <v>0</v>
      </c>
      <c r="F34" s="380">
        <v>1000</v>
      </c>
      <c r="G34" s="391">
        <v>0</v>
      </c>
      <c r="H34" s="391">
        <v>0</v>
      </c>
      <c r="I34" s="406">
        <v>0</v>
      </c>
    </row>
    <row r="35" spans="1:9" ht="15" customHeight="1">
      <c r="A35" s="15"/>
      <c r="B35" s="245" t="s">
        <v>1562</v>
      </c>
      <c r="C35" s="391">
        <v>0</v>
      </c>
      <c r="D35" s="392">
        <v>0</v>
      </c>
      <c r="E35" s="407">
        <v>0</v>
      </c>
      <c r="F35" s="408">
        <v>0</v>
      </c>
      <c r="G35" s="409">
        <v>0</v>
      </c>
      <c r="H35" s="409">
        <v>0</v>
      </c>
      <c r="I35" s="410"/>
    </row>
    <row r="36" spans="1:9" ht="15" customHeight="1">
      <c r="A36" s="15"/>
      <c r="B36" s="245" t="s">
        <v>1563</v>
      </c>
      <c r="C36" s="391">
        <v>0</v>
      </c>
      <c r="D36" s="392">
        <v>0</v>
      </c>
      <c r="E36" s="407">
        <v>0</v>
      </c>
      <c r="F36" s="408">
        <v>0</v>
      </c>
      <c r="G36" s="409">
        <v>0</v>
      </c>
      <c r="H36" s="409">
        <v>0</v>
      </c>
      <c r="I36" s="410"/>
    </row>
    <row r="37" spans="1:9" ht="15" customHeight="1">
      <c r="A37" s="15"/>
      <c r="B37" s="300" t="s">
        <v>1564</v>
      </c>
      <c r="C37" s="397">
        <v>0</v>
      </c>
      <c r="D37" s="398">
        <v>0</v>
      </c>
      <c r="E37" s="407">
        <v>280</v>
      </c>
      <c r="F37" s="408">
        <v>0</v>
      </c>
      <c r="G37" s="393">
        <v>0</v>
      </c>
      <c r="H37" s="1288"/>
      <c r="I37" s="394"/>
    </row>
    <row r="38" spans="1:9" ht="15" customHeight="1" thickBot="1">
      <c r="A38" s="15"/>
      <c r="B38" s="386" t="s">
        <v>1567</v>
      </c>
      <c r="C38" s="401">
        <v>5270</v>
      </c>
      <c r="D38" s="401">
        <v>6500</v>
      </c>
      <c r="E38" s="402">
        <v>14340</v>
      </c>
      <c r="F38" s="411">
        <v>6570</v>
      </c>
      <c r="G38" s="402">
        <v>13260</v>
      </c>
      <c r="H38" s="402">
        <v>1000</v>
      </c>
      <c r="I38" s="404">
        <v>19000</v>
      </c>
    </row>
    <row r="39" spans="1:9" ht="15" customHeight="1" thickTop="1">
      <c r="A39" s="15"/>
      <c r="B39" s="990" t="s">
        <v>673</v>
      </c>
      <c r="C39" s="809"/>
      <c r="D39" s="809"/>
      <c r="E39" s="809"/>
      <c r="F39" s="809"/>
      <c r="G39" s="809"/>
      <c r="H39" s="15"/>
      <c r="I39" s="15"/>
    </row>
    <row r="40" spans="1:9" ht="15" customHeight="1">
      <c r="A40" s="15"/>
      <c r="B40" s="990"/>
      <c r="C40" s="809"/>
      <c r="D40" s="809"/>
      <c r="E40" s="809"/>
      <c r="F40" s="809"/>
      <c r="G40" s="809"/>
      <c r="H40" s="15"/>
      <c r="I40" s="15"/>
    </row>
  </sheetData>
  <mergeCells count="6">
    <mergeCell ref="H24:I24"/>
    <mergeCell ref="B1:I1"/>
    <mergeCell ref="B2:I2"/>
    <mergeCell ref="B22:I22"/>
    <mergeCell ref="B23:I23"/>
    <mergeCell ref="H3:I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I1">
      <selection activeCell="Y1" sqref="Y1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1.00390625" style="0" bestFit="1" customWidth="1"/>
    <col min="21" max="21" width="7.57421875" style="0" bestFit="1" customWidth="1"/>
    <col min="22" max="22" width="11.8515625" style="0" bestFit="1" customWidth="1"/>
  </cols>
  <sheetData>
    <row r="1" spans="1:22" ht="15" customHeight="1">
      <c r="A1" s="1334" t="s">
        <v>1527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</row>
    <row r="2" spans="1:22" ht="15" customHeight="1">
      <c r="A2" s="1335" t="s">
        <v>338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  <c r="P2" s="1335"/>
      <c r="Q2" s="1335"/>
      <c r="R2" s="1335"/>
      <c r="S2" s="1335"/>
      <c r="T2" s="1335"/>
      <c r="U2" s="1335"/>
      <c r="V2" s="1335"/>
    </row>
    <row r="3" spans="1:22" ht="15" customHeight="1" thickBot="1">
      <c r="A3" s="57"/>
      <c r="B3" s="57"/>
      <c r="C3" s="57"/>
      <c r="D3" s="57"/>
      <c r="E3" s="57"/>
      <c r="F3" s="41"/>
      <c r="G3" s="41"/>
      <c r="H3" s="57"/>
      <c r="I3" s="41"/>
      <c r="J3" s="26"/>
      <c r="K3" s="57"/>
      <c r="L3" s="41"/>
      <c r="M3" s="15"/>
      <c r="N3" s="15"/>
      <c r="O3" s="15"/>
      <c r="P3" s="26"/>
      <c r="Q3" s="15"/>
      <c r="R3" s="15"/>
      <c r="S3" s="177"/>
      <c r="T3" s="15"/>
      <c r="U3" s="1384" t="s">
        <v>906</v>
      </c>
      <c r="V3" s="1384"/>
    </row>
    <row r="4" spans="1:22" ht="15" customHeight="1" thickTop="1">
      <c r="A4" s="412"/>
      <c r="B4" s="1336" t="s">
        <v>326</v>
      </c>
      <c r="C4" s="1336"/>
      <c r="D4" s="1336"/>
      <c r="E4" s="1336" t="s">
        <v>1179</v>
      </c>
      <c r="F4" s="1336"/>
      <c r="G4" s="1336"/>
      <c r="H4" s="1336" t="s">
        <v>1180</v>
      </c>
      <c r="I4" s="1336"/>
      <c r="J4" s="1336"/>
      <c r="K4" s="1336" t="s">
        <v>1720</v>
      </c>
      <c r="L4" s="1336"/>
      <c r="M4" s="1336"/>
      <c r="N4" s="1336" t="s">
        <v>782</v>
      </c>
      <c r="O4" s="1336"/>
      <c r="P4" s="1336"/>
      <c r="Q4" s="1336" t="s">
        <v>153</v>
      </c>
      <c r="R4" s="1336"/>
      <c r="S4" s="1336"/>
      <c r="T4" s="1336" t="s">
        <v>1743</v>
      </c>
      <c r="U4" s="1336"/>
      <c r="V4" s="1337"/>
    </row>
    <row r="5" spans="1:22" ht="25.5" customHeight="1">
      <c r="A5" s="1068" t="s">
        <v>1703</v>
      </c>
      <c r="B5" s="1144" t="s">
        <v>343</v>
      </c>
      <c r="C5" s="1144" t="s">
        <v>344</v>
      </c>
      <c r="D5" s="1145" t="s">
        <v>345</v>
      </c>
      <c r="E5" s="1146" t="s">
        <v>343</v>
      </c>
      <c r="F5" s="1146" t="s">
        <v>344</v>
      </c>
      <c r="G5" s="1145" t="s">
        <v>345</v>
      </c>
      <c r="H5" s="1146" t="s">
        <v>343</v>
      </c>
      <c r="I5" s="1146" t="s">
        <v>344</v>
      </c>
      <c r="J5" s="1145" t="s">
        <v>345</v>
      </c>
      <c r="K5" s="1146" t="s">
        <v>343</v>
      </c>
      <c r="L5" s="1146" t="s">
        <v>344</v>
      </c>
      <c r="M5" s="1145" t="s">
        <v>345</v>
      </c>
      <c r="N5" s="1146" t="s">
        <v>343</v>
      </c>
      <c r="O5" s="1146" t="s">
        <v>344</v>
      </c>
      <c r="P5" s="1145" t="s">
        <v>345</v>
      </c>
      <c r="Q5" s="1146" t="s">
        <v>343</v>
      </c>
      <c r="R5" s="1146" t="s">
        <v>344</v>
      </c>
      <c r="S5" s="1145" t="s">
        <v>345</v>
      </c>
      <c r="T5" s="1146" t="s">
        <v>343</v>
      </c>
      <c r="U5" s="1146" t="s">
        <v>344</v>
      </c>
      <c r="V5" s="1147" t="s">
        <v>345</v>
      </c>
    </row>
    <row r="6" spans="1:22" ht="15" customHeight="1">
      <c r="A6" s="245" t="s">
        <v>328</v>
      </c>
      <c r="B6" s="423">
        <v>1357.5</v>
      </c>
      <c r="C6" s="423">
        <v>0</v>
      </c>
      <c r="D6" s="423">
        <v>1357.5</v>
      </c>
      <c r="E6" s="423">
        <v>1699.84</v>
      </c>
      <c r="F6" s="423">
        <v>522.736</v>
      </c>
      <c r="G6" s="423">
        <v>1177.1139999999998</v>
      </c>
      <c r="H6" s="423">
        <v>6548.66</v>
      </c>
      <c r="I6" s="423">
        <v>0</v>
      </c>
      <c r="J6" s="423">
        <v>6548.66</v>
      </c>
      <c r="K6" s="424">
        <v>2250.71</v>
      </c>
      <c r="L6" s="424">
        <v>0</v>
      </c>
      <c r="M6" s="424">
        <v>2250.71</v>
      </c>
      <c r="N6" s="424">
        <v>5574.13</v>
      </c>
      <c r="O6" s="424">
        <v>183.84</v>
      </c>
      <c r="P6" s="424">
        <v>5390.29</v>
      </c>
      <c r="Q6" s="424">
        <v>5766.139</v>
      </c>
      <c r="R6" s="424">
        <v>0</v>
      </c>
      <c r="S6" s="424">
        <v>5766.139</v>
      </c>
      <c r="T6" s="424">
        <v>12823.187</v>
      </c>
      <c r="U6" s="424"/>
      <c r="V6" s="425">
        <v>12823.187</v>
      </c>
    </row>
    <row r="7" spans="1:22" ht="15" customHeight="1">
      <c r="A7" s="245" t="s">
        <v>329</v>
      </c>
      <c r="B7" s="423">
        <v>2067.5</v>
      </c>
      <c r="C7" s="423">
        <v>0</v>
      </c>
      <c r="D7" s="423">
        <v>2067.5</v>
      </c>
      <c r="E7" s="423">
        <v>2160.84</v>
      </c>
      <c r="F7" s="423">
        <v>0</v>
      </c>
      <c r="G7" s="423">
        <v>2160.84</v>
      </c>
      <c r="H7" s="423">
        <v>4746.41</v>
      </c>
      <c r="I7" s="423">
        <v>0</v>
      </c>
      <c r="J7" s="423">
        <v>4746.41</v>
      </c>
      <c r="K7" s="424">
        <v>4792.01</v>
      </c>
      <c r="L7" s="424">
        <v>400.38</v>
      </c>
      <c r="M7" s="424">
        <v>4391.63</v>
      </c>
      <c r="N7" s="424">
        <v>7770</v>
      </c>
      <c r="O7" s="424">
        <v>974.74</v>
      </c>
      <c r="P7" s="424">
        <v>6795.26</v>
      </c>
      <c r="Q7" s="424">
        <v>9851.092</v>
      </c>
      <c r="R7" s="424">
        <v>0</v>
      </c>
      <c r="S7" s="424">
        <v>9851.092</v>
      </c>
      <c r="T7" s="424">
        <v>11110.185</v>
      </c>
      <c r="U7" s="424"/>
      <c r="V7" s="425">
        <v>11110.185</v>
      </c>
    </row>
    <row r="8" spans="1:22" ht="15" customHeight="1">
      <c r="A8" s="245" t="s">
        <v>330</v>
      </c>
      <c r="B8" s="423">
        <v>3687.8</v>
      </c>
      <c r="C8" s="423">
        <v>0</v>
      </c>
      <c r="D8" s="423">
        <v>3687.8</v>
      </c>
      <c r="E8" s="423">
        <v>3783.86</v>
      </c>
      <c r="F8" s="423">
        <v>0</v>
      </c>
      <c r="G8" s="423">
        <v>3783.86</v>
      </c>
      <c r="H8" s="423">
        <v>5593.18</v>
      </c>
      <c r="I8" s="423">
        <v>0</v>
      </c>
      <c r="J8" s="423">
        <v>5593.18</v>
      </c>
      <c r="K8" s="424">
        <v>7387.13</v>
      </c>
      <c r="L8" s="424">
        <v>0</v>
      </c>
      <c r="M8" s="424">
        <v>7387.13</v>
      </c>
      <c r="N8" s="424">
        <v>18467.03</v>
      </c>
      <c r="O8" s="424">
        <v>0</v>
      </c>
      <c r="P8" s="424">
        <v>18467.03</v>
      </c>
      <c r="Q8" s="424">
        <v>4561.7625</v>
      </c>
      <c r="R8" s="424">
        <v>0</v>
      </c>
      <c r="S8" s="424">
        <v>4561.7625</v>
      </c>
      <c r="T8" s="424">
        <v>12631.04525</v>
      </c>
      <c r="U8" s="424"/>
      <c r="V8" s="425">
        <v>12631.04525</v>
      </c>
    </row>
    <row r="9" spans="1:22" ht="15" customHeight="1">
      <c r="A9" s="245" t="s">
        <v>331</v>
      </c>
      <c r="B9" s="423">
        <v>2435.07</v>
      </c>
      <c r="C9" s="423">
        <v>1088.43</v>
      </c>
      <c r="D9" s="423">
        <v>1346.64</v>
      </c>
      <c r="E9" s="423">
        <v>6195.489499999999</v>
      </c>
      <c r="F9" s="423">
        <v>0</v>
      </c>
      <c r="G9" s="423">
        <v>6195.489499999999</v>
      </c>
      <c r="H9" s="423">
        <v>5134.5</v>
      </c>
      <c r="I9" s="423">
        <v>0</v>
      </c>
      <c r="J9" s="423">
        <v>5134.5</v>
      </c>
      <c r="K9" s="424">
        <v>6602.39</v>
      </c>
      <c r="L9" s="424">
        <v>0</v>
      </c>
      <c r="M9" s="424">
        <v>6602.39</v>
      </c>
      <c r="N9" s="424">
        <v>11548.76</v>
      </c>
      <c r="O9" s="424">
        <v>0</v>
      </c>
      <c r="P9" s="424">
        <v>11548.76</v>
      </c>
      <c r="Q9" s="424">
        <v>6372.0455</v>
      </c>
      <c r="R9" s="424">
        <v>0</v>
      </c>
      <c r="S9" s="424">
        <v>6372.0455</v>
      </c>
      <c r="T9" s="424">
        <v>19304.079</v>
      </c>
      <c r="U9" s="424"/>
      <c r="V9" s="425">
        <v>19304.079</v>
      </c>
    </row>
    <row r="10" spans="1:22" ht="15" customHeight="1">
      <c r="A10" s="245" t="s">
        <v>332</v>
      </c>
      <c r="B10" s="423">
        <v>3233.32</v>
      </c>
      <c r="C10" s="423">
        <v>0</v>
      </c>
      <c r="D10" s="423">
        <v>3233.32</v>
      </c>
      <c r="E10" s="423">
        <v>4826.32</v>
      </c>
      <c r="F10" s="423">
        <v>0</v>
      </c>
      <c r="G10" s="423">
        <v>4826.32</v>
      </c>
      <c r="H10" s="423">
        <v>6876.1</v>
      </c>
      <c r="I10" s="423">
        <v>0</v>
      </c>
      <c r="J10" s="423">
        <v>6876.1</v>
      </c>
      <c r="K10" s="424">
        <v>9124.41</v>
      </c>
      <c r="L10" s="424">
        <v>0</v>
      </c>
      <c r="M10" s="424">
        <v>9124.41</v>
      </c>
      <c r="N10" s="424">
        <v>17492.02</v>
      </c>
      <c r="O10" s="424">
        <v>0</v>
      </c>
      <c r="P10" s="424">
        <v>17492.02</v>
      </c>
      <c r="Q10" s="424">
        <v>7210.115</v>
      </c>
      <c r="R10" s="424">
        <v>0</v>
      </c>
      <c r="S10" s="424">
        <v>7210.115</v>
      </c>
      <c r="T10" s="424">
        <v>13241.123375</v>
      </c>
      <c r="U10" s="424">
        <v>363.033</v>
      </c>
      <c r="V10" s="425">
        <v>12878.090375</v>
      </c>
    </row>
    <row r="11" spans="1:22" ht="15" customHeight="1">
      <c r="A11" s="245" t="s">
        <v>333</v>
      </c>
      <c r="B11" s="423">
        <v>4718.09</v>
      </c>
      <c r="C11" s="423">
        <v>0</v>
      </c>
      <c r="D11" s="423">
        <v>4718.09</v>
      </c>
      <c r="E11" s="423">
        <v>4487.173</v>
      </c>
      <c r="F11" s="423">
        <v>131.742</v>
      </c>
      <c r="G11" s="423">
        <v>4355.431</v>
      </c>
      <c r="H11" s="423">
        <v>5420.58</v>
      </c>
      <c r="I11" s="423">
        <v>0</v>
      </c>
      <c r="J11" s="423">
        <v>5420.58</v>
      </c>
      <c r="K11" s="424">
        <v>5915.13</v>
      </c>
      <c r="L11" s="424">
        <v>0</v>
      </c>
      <c r="M11" s="424">
        <v>5915.13</v>
      </c>
      <c r="N11" s="424">
        <v>13494.7</v>
      </c>
      <c r="O11" s="424">
        <v>0</v>
      </c>
      <c r="P11" s="424">
        <v>13494.7</v>
      </c>
      <c r="Q11" s="424">
        <v>4258.9175</v>
      </c>
      <c r="R11" s="424">
        <v>446.76</v>
      </c>
      <c r="S11" s="424">
        <v>3812.1574999999993</v>
      </c>
      <c r="T11" s="424">
        <v>13375.4642</v>
      </c>
      <c r="U11" s="424"/>
      <c r="V11" s="425">
        <v>13375.4642</v>
      </c>
    </row>
    <row r="12" spans="1:22" ht="15" customHeight="1">
      <c r="A12" s="245" t="s">
        <v>334</v>
      </c>
      <c r="B12" s="423">
        <v>2090.36</v>
      </c>
      <c r="C12" s="423">
        <v>1750.53</v>
      </c>
      <c r="D12" s="423">
        <v>339.83</v>
      </c>
      <c r="E12" s="423">
        <v>2934.97</v>
      </c>
      <c r="F12" s="423">
        <v>0</v>
      </c>
      <c r="G12" s="423">
        <v>2934.97</v>
      </c>
      <c r="H12" s="423">
        <v>3363.4045</v>
      </c>
      <c r="I12" s="423">
        <v>511.488</v>
      </c>
      <c r="J12" s="423">
        <v>2851.9165000000003</v>
      </c>
      <c r="K12" s="424">
        <v>7033.14</v>
      </c>
      <c r="L12" s="424">
        <v>548.94</v>
      </c>
      <c r="M12" s="424">
        <v>6484.18</v>
      </c>
      <c r="N12" s="424">
        <v>12134.07</v>
      </c>
      <c r="O12" s="424">
        <v>0</v>
      </c>
      <c r="P12" s="424">
        <v>12134.07</v>
      </c>
      <c r="Q12" s="424">
        <v>8642.305</v>
      </c>
      <c r="R12" s="424">
        <v>0</v>
      </c>
      <c r="S12" s="424">
        <v>8642.305</v>
      </c>
      <c r="T12" s="424">
        <v>12401.2905</v>
      </c>
      <c r="U12" s="424"/>
      <c r="V12" s="425">
        <v>12401.2905</v>
      </c>
    </row>
    <row r="13" spans="1:22" ht="15" customHeight="1">
      <c r="A13" s="245" t="s">
        <v>335</v>
      </c>
      <c r="B13" s="423">
        <v>2120.21</v>
      </c>
      <c r="C13" s="423">
        <v>0</v>
      </c>
      <c r="D13" s="423">
        <v>2120.21</v>
      </c>
      <c r="E13" s="423">
        <v>5263.02</v>
      </c>
      <c r="F13" s="423">
        <v>0</v>
      </c>
      <c r="G13" s="423">
        <v>5263.02</v>
      </c>
      <c r="H13" s="423">
        <v>7260.27</v>
      </c>
      <c r="I13" s="423">
        <v>0</v>
      </c>
      <c r="J13" s="423">
        <v>7260.27</v>
      </c>
      <c r="K13" s="424">
        <v>12834.02</v>
      </c>
      <c r="L13" s="424">
        <v>0</v>
      </c>
      <c r="M13" s="424">
        <v>12834.02</v>
      </c>
      <c r="N13" s="424">
        <v>11919.78</v>
      </c>
      <c r="O13" s="424">
        <v>0</v>
      </c>
      <c r="P13" s="424">
        <v>11919.78</v>
      </c>
      <c r="Q13" s="424">
        <v>8950.886</v>
      </c>
      <c r="R13" s="424">
        <v>0</v>
      </c>
      <c r="S13" s="424">
        <v>8950.886</v>
      </c>
      <c r="T13" s="424">
        <v>14411.04</v>
      </c>
      <c r="U13" s="424"/>
      <c r="V13" s="425">
        <v>14411.04</v>
      </c>
    </row>
    <row r="14" spans="1:22" ht="15" customHeight="1">
      <c r="A14" s="245" t="s">
        <v>336</v>
      </c>
      <c r="B14" s="423">
        <v>6237.81</v>
      </c>
      <c r="C14" s="423">
        <v>0</v>
      </c>
      <c r="D14" s="423">
        <v>6237.81</v>
      </c>
      <c r="E14" s="423">
        <v>3922.8</v>
      </c>
      <c r="F14" s="423">
        <v>0</v>
      </c>
      <c r="G14" s="423">
        <v>3922.8</v>
      </c>
      <c r="H14" s="424">
        <v>3531.87</v>
      </c>
      <c r="I14" s="424">
        <v>0</v>
      </c>
      <c r="J14" s="424">
        <v>3531.87</v>
      </c>
      <c r="K14" s="424">
        <v>10993.26</v>
      </c>
      <c r="L14" s="424">
        <v>0</v>
      </c>
      <c r="M14" s="424">
        <v>10993.26</v>
      </c>
      <c r="N14" s="424">
        <v>10794.48</v>
      </c>
      <c r="O14" s="424">
        <v>0</v>
      </c>
      <c r="P14" s="424">
        <v>10794.48</v>
      </c>
      <c r="Q14" s="424">
        <v>13701.534</v>
      </c>
      <c r="R14" s="424">
        <v>0</v>
      </c>
      <c r="S14" s="424">
        <v>13701.534</v>
      </c>
      <c r="T14" s="424">
        <v>11399.27</v>
      </c>
      <c r="U14" s="424"/>
      <c r="V14" s="425">
        <v>11399.27</v>
      </c>
    </row>
    <row r="15" spans="1:22" ht="15" customHeight="1">
      <c r="A15" s="245" t="s">
        <v>1562</v>
      </c>
      <c r="B15" s="423">
        <v>3808.95</v>
      </c>
      <c r="C15" s="423">
        <v>780.34</v>
      </c>
      <c r="D15" s="423">
        <v>3028.61</v>
      </c>
      <c r="E15" s="423">
        <v>5023.75</v>
      </c>
      <c r="F15" s="423">
        <v>0</v>
      </c>
      <c r="G15" s="423">
        <v>5023.75</v>
      </c>
      <c r="H15" s="424">
        <v>4500.14</v>
      </c>
      <c r="I15" s="424">
        <v>0</v>
      </c>
      <c r="J15" s="424">
        <v>4500.14</v>
      </c>
      <c r="K15" s="424">
        <v>10622.39</v>
      </c>
      <c r="L15" s="424">
        <v>0</v>
      </c>
      <c r="M15" s="424">
        <v>10622.39</v>
      </c>
      <c r="N15" s="424">
        <v>13464.8</v>
      </c>
      <c r="O15" s="424"/>
      <c r="P15" s="424">
        <v>13464.8</v>
      </c>
      <c r="Q15" s="424">
        <v>15581.091</v>
      </c>
      <c r="R15" s="424">
        <v>0</v>
      </c>
      <c r="S15" s="424">
        <v>15581.091</v>
      </c>
      <c r="T15" s="424"/>
      <c r="U15" s="424"/>
      <c r="V15" s="425"/>
    </row>
    <row r="16" spans="1:22" ht="15" customHeight="1">
      <c r="A16" s="245" t="s">
        <v>1563</v>
      </c>
      <c r="B16" s="423">
        <v>2288.94</v>
      </c>
      <c r="C16" s="423">
        <v>0</v>
      </c>
      <c r="D16" s="423">
        <v>2288.94</v>
      </c>
      <c r="E16" s="423">
        <v>9752.21</v>
      </c>
      <c r="F16" s="423">
        <v>0</v>
      </c>
      <c r="G16" s="423">
        <v>9752.21</v>
      </c>
      <c r="H16" s="424">
        <v>5395.53</v>
      </c>
      <c r="I16" s="424">
        <v>0</v>
      </c>
      <c r="J16" s="424">
        <v>5395.53</v>
      </c>
      <c r="K16" s="424">
        <v>12503.12</v>
      </c>
      <c r="L16" s="424">
        <v>0</v>
      </c>
      <c r="M16" s="424">
        <v>12503.12</v>
      </c>
      <c r="N16" s="424">
        <v>9098.5</v>
      </c>
      <c r="O16" s="424">
        <v>377.7</v>
      </c>
      <c r="P16" s="424">
        <v>8720.8</v>
      </c>
      <c r="Q16" s="424">
        <v>16544.959</v>
      </c>
      <c r="R16" s="424">
        <v>0</v>
      </c>
      <c r="S16" s="424">
        <v>16544.959</v>
      </c>
      <c r="T16" s="424"/>
      <c r="U16" s="424"/>
      <c r="V16" s="425"/>
    </row>
    <row r="17" spans="1:22" ht="15" customHeight="1">
      <c r="A17" s="300" t="s">
        <v>1564</v>
      </c>
      <c r="B17" s="426">
        <v>3849.1</v>
      </c>
      <c r="C17" s="426">
        <v>0</v>
      </c>
      <c r="D17" s="424">
        <v>3849.1</v>
      </c>
      <c r="E17" s="424">
        <v>5827.24</v>
      </c>
      <c r="F17" s="424">
        <v>0</v>
      </c>
      <c r="G17" s="424">
        <v>5827.24</v>
      </c>
      <c r="H17" s="424">
        <v>6596.009</v>
      </c>
      <c r="I17" s="424">
        <v>0</v>
      </c>
      <c r="J17" s="424">
        <v>6596.009</v>
      </c>
      <c r="K17" s="424">
        <v>13516.69</v>
      </c>
      <c r="L17" s="424">
        <v>215.42</v>
      </c>
      <c r="M17" s="424">
        <v>13301.27</v>
      </c>
      <c r="N17" s="424">
        <v>12276.9</v>
      </c>
      <c r="O17" s="424">
        <v>0</v>
      </c>
      <c r="P17" s="424">
        <v>12276.9</v>
      </c>
      <c r="Q17" s="424">
        <v>17665.917</v>
      </c>
      <c r="R17" s="424">
        <v>0</v>
      </c>
      <c r="S17" s="424">
        <v>17665.917</v>
      </c>
      <c r="T17" s="424"/>
      <c r="U17" s="424"/>
      <c r="V17" s="425"/>
    </row>
    <row r="18" spans="1:22" ht="15" customHeight="1" thickBot="1">
      <c r="A18" s="415" t="s">
        <v>1567</v>
      </c>
      <c r="B18" s="430">
        <v>37894.65</v>
      </c>
      <c r="C18" s="430">
        <v>3619.3</v>
      </c>
      <c r="D18" s="430">
        <v>34275.35</v>
      </c>
      <c r="E18" s="430">
        <v>55877.5125</v>
      </c>
      <c r="F18" s="430">
        <v>654.478</v>
      </c>
      <c r="G18" s="430">
        <v>55223.034499999994</v>
      </c>
      <c r="H18" s="430">
        <v>64966.6535</v>
      </c>
      <c r="I18" s="430">
        <v>511.488</v>
      </c>
      <c r="J18" s="430">
        <v>64455.1555</v>
      </c>
      <c r="K18" s="430">
        <v>103574.4</v>
      </c>
      <c r="L18" s="430">
        <v>1164.74</v>
      </c>
      <c r="M18" s="430">
        <v>102409.66</v>
      </c>
      <c r="N18" s="430">
        <v>144035.17</v>
      </c>
      <c r="O18" s="430">
        <v>1536.28</v>
      </c>
      <c r="P18" s="430">
        <v>142498.89</v>
      </c>
      <c r="Q18" s="430">
        <v>119106.7635</v>
      </c>
      <c r="R18" s="430">
        <v>446.76</v>
      </c>
      <c r="S18" s="430">
        <v>118660.0035</v>
      </c>
      <c r="T18" s="430">
        <v>120696.684325</v>
      </c>
      <c r="U18" s="430">
        <v>363.033</v>
      </c>
      <c r="V18" s="431">
        <v>120333.651325</v>
      </c>
    </row>
    <row r="19" spans="1:22" ht="15" customHeight="1" thickTop="1">
      <c r="A19" s="47" t="s">
        <v>346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59"/>
      <c r="O19" s="59"/>
      <c r="P19" s="59"/>
      <c r="Q19" s="59"/>
      <c r="R19" s="59"/>
      <c r="S19" s="59"/>
      <c r="T19" s="59"/>
      <c r="U19" s="59"/>
      <c r="V19" s="59"/>
    </row>
    <row r="20" spans="2:22" ht="15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ht="12.75">
      <c r="S21" s="1110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9.421875" style="0" customWidth="1"/>
    <col min="21" max="21" width="5.57421875" style="0" bestFit="1" customWidth="1"/>
    <col min="22" max="22" width="10.7109375" style="0" customWidth="1"/>
  </cols>
  <sheetData>
    <row r="1" spans="1:22" ht="15" customHeight="1">
      <c r="A1" s="1338" t="s">
        <v>1621</v>
      </c>
      <c r="B1" s="1338"/>
      <c r="C1" s="1338"/>
      <c r="D1" s="1338"/>
      <c r="E1" s="1338"/>
      <c r="F1" s="1338"/>
      <c r="G1" s="1338"/>
      <c r="H1" s="1338"/>
      <c r="I1" s="1338"/>
      <c r="J1" s="1338"/>
      <c r="K1" s="1338"/>
      <c r="L1" s="1338"/>
      <c r="M1" s="1338"/>
      <c r="N1" s="1338"/>
      <c r="O1" s="1338"/>
      <c r="P1" s="1338"/>
      <c r="Q1" s="1338"/>
      <c r="R1" s="1338"/>
      <c r="S1" s="1338"/>
      <c r="T1" s="1338"/>
      <c r="U1" s="1338"/>
      <c r="V1" s="1338"/>
    </row>
    <row r="2" spans="1:22" ht="15" customHeight="1">
      <c r="A2" s="1300" t="s">
        <v>338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1300"/>
      <c r="R2" s="1300"/>
      <c r="S2" s="1300"/>
      <c r="T2" s="1300"/>
      <c r="U2" s="1300"/>
      <c r="V2" s="1300"/>
    </row>
    <row r="3" spans="1:22" ht="15" customHeight="1" thickBot="1">
      <c r="A3" s="57"/>
      <c r="B3" s="57"/>
      <c r="C3" s="57"/>
      <c r="D3" s="57"/>
      <c r="E3" s="57"/>
      <c r="F3" s="41"/>
      <c r="G3" s="41"/>
      <c r="H3" s="57"/>
      <c r="I3" s="41"/>
      <c r="J3" s="26"/>
      <c r="K3" s="57"/>
      <c r="L3" s="41"/>
      <c r="M3" s="15"/>
      <c r="N3" s="15"/>
      <c r="O3" s="15"/>
      <c r="P3" s="26"/>
      <c r="Q3" s="15"/>
      <c r="R3" s="15"/>
      <c r="S3" s="177"/>
      <c r="T3" s="15"/>
      <c r="U3" s="1305" t="s">
        <v>618</v>
      </c>
      <c r="V3" s="1305"/>
    </row>
    <row r="4" spans="1:22" ht="15" customHeight="1" thickTop="1">
      <c r="A4" s="412"/>
      <c r="B4" s="1301" t="s">
        <v>326</v>
      </c>
      <c r="C4" s="1302"/>
      <c r="D4" s="1304"/>
      <c r="E4" s="1301" t="s">
        <v>1179</v>
      </c>
      <c r="F4" s="1302"/>
      <c r="G4" s="1304"/>
      <c r="H4" s="1301" t="s">
        <v>1180</v>
      </c>
      <c r="I4" s="1302"/>
      <c r="J4" s="1304"/>
      <c r="K4" s="1301" t="s">
        <v>1720</v>
      </c>
      <c r="L4" s="1302"/>
      <c r="M4" s="1304"/>
      <c r="N4" s="1301" t="s">
        <v>782</v>
      </c>
      <c r="O4" s="1302"/>
      <c r="P4" s="1304"/>
      <c r="Q4" s="1301" t="s">
        <v>153</v>
      </c>
      <c r="R4" s="1302"/>
      <c r="S4" s="1304"/>
      <c r="T4" s="1301" t="s">
        <v>1743</v>
      </c>
      <c r="U4" s="1302"/>
      <c r="V4" s="1303"/>
    </row>
    <row r="5" spans="1:22" ht="29.25" customHeight="1">
      <c r="A5" s="1068" t="s">
        <v>1703</v>
      </c>
      <c r="B5" s="1144" t="s">
        <v>343</v>
      </c>
      <c r="C5" s="1144" t="s">
        <v>344</v>
      </c>
      <c r="D5" s="1148" t="s">
        <v>345</v>
      </c>
      <c r="E5" s="1144" t="s">
        <v>343</v>
      </c>
      <c r="F5" s="1144" t="s">
        <v>344</v>
      </c>
      <c r="G5" s="1148" t="s">
        <v>345</v>
      </c>
      <c r="H5" s="1144" t="s">
        <v>343</v>
      </c>
      <c r="I5" s="1144" t="s">
        <v>344</v>
      </c>
      <c r="J5" s="1148" t="s">
        <v>345</v>
      </c>
      <c r="K5" s="1144" t="s">
        <v>343</v>
      </c>
      <c r="L5" s="1144" t="s">
        <v>344</v>
      </c>
      <c r="M5" s="1148" t="s">
        <v>345</v>
      </c>
      <c r="N5" s="1144" t="s">
        <v>343</v>
      </c>
      <c r="O5" s="1144" t="s">
        <v>344</v>
      </c>
      <c r="P5" s="1148" t="s">
        <v>345</v>
      </c>
      <c r="Q5" s="1144" t="s">
        <v>343</v>
      </c>
      <c r="R5" s="1144" t="s">
        <v>344</v>
      </c>
      <c r="S5" s="1148" t="s">
        <v>345</v>
      </c>
      <c r="T5" s="1144" t="s">
        <v>343</v>
      </c>
      <c r="U5" s="1144" t="s">
        <v>344</v>
      </c>
      <c r="V5" s="1149" t="s">
        <v>345</v>
      </c>
    </row>
    <row r="6" spans="1:22" ht="15" customHeight="1">
      <c r="A6" s="245" t="s">
        <v>328</v>
      </c>
      <c r="B6" s="423">
        <v>18.2</v>
      </c>
      <c r="C6" s="423">
        <v>0</v>
      </c>
      <c r="D6" s="423">
        <v>18.2</v>
      </c>
      <c r="E6" s="423">
        <v>24.1</v>
      </c>
      <c r="F6" s="423">
        <v>7.4</v>
      </c>
      <c r="G6" s="423">
        <v>16.7</v>
      </c>
      <c r="H6" s="423">
        <v>87.5</v>
      </c>
      <c r="I6" s="423">
        <v>0</v>
      </c>
      <c r="J6" s="423">
        <v>87.5</v>
      </c>
      <c r="K6" s="424">
        <v>34.55</v>
      </c>
      <c r="L6" s="424">
        <v>0</v>
      </c>
      <c r="M6" s="424">
        <v>34.55</v>
      </c>
      <c r="N6" s="424">
        <v>81.75</v>
      </c>
      <c r="O6" s="424">
        <v>2.7</v>
      </c>
      <c r="P6" s="424">
        <v>79.05</v>
      </c>
      <c r="Q6" s="424">
        <v>74.75</v>
      </c>
      <c r="R6" s="424">
        <v>0</v>
      </c>
      <c r="S6" s="424">
        <v>74.75</v>
      </c>
      <c r="T6" s="424">
        <v>172</v>
      </c>
      <c r="U6" s="424"/>
      <c r="V6" s="425">
        <v>172</v>
      </c>
    </row>
    <row r="7" spans="1:22" ht="15" customHeight="1">
      <c r="A7" s="245" t="s">
        <v>329</v>
      </c>
      <c r="B7" s="423">
        <v>27.6</v>
      </c>
      <c r="C7" s="423">
        <v>0</v>
      </c>
      <c r="D7" s="423">
        <v>27.6</v>
      </c>
      <c r="E7" s="423">
        <v>30.5</v>
      </c>
      <c r="F7" s="423">
        <v>0</v>
      </c>
      <c r="G7" s="423">
        <v>30.5</v>
      </c>
      <c r="H7" s="423">
        <v>63.85</v>
      </c>
      <c r="I7" s="423">
        <v>0</v>
      </c>
      <c r="J7" s="423">
        <v>63.85</v>
      </c>
      <c r="K7" s="424">
        <v>72.9</v>
      </c>
      <c r="L7" s="424">
        <v>6</v>
      </c>
      <c r="M7" s="424">
        <v>66.9</v>
      </c>
      <c r="N7" s="424">
        <v>109.6</v>
      </c>
      <c r="O7" s="424">
        <v>13.75</v>
      </c>
      <c r="P7" s="424">
        <v>95.85</v>
      </c>
      <c r="Q7" s="424">
        <v>126.55</v>
      </c>
      <c r="R7" s="424">
        <v>0</v>
      </c>
      <c r="S7" s="424">
        <v>126.55</v>
      </c>
      <c r="T7" s="424">
        <v>148.975</v>
      </c>
      <c r="U7" s="424"/>
      <c r="V7" s="425">
        <v>148.975</v>
      </c>
    </row>
    <row r="8" spans="1:22" ht="15" customHeight="1">
      <c r="A8" s="245" t="s">
        <v>330</v>
      </c>
      <c r="B8" s="423">
        <v>49.4</v>
      </c>
      <c r="C8" s="423">
        <v>0</v>
      </c>
      <c r="D8" s="423">
        <v>49.4</v>
      </c>
      <c r="E8" s="423">
        <v>53</v>
      </c>
      <c r="F8" s="423">
        <v>0</v>
      </c>
      <c r="G8" s="423">
        <v>53</v>
      </c>
      <c r="H8" s="423">
        <v>76.25</v>
      </c>
      <c r="I8" s="423">
        <v>0</v>
      </c>
      <c r="J8" s="423">
        <v>76.25</v>
      </c>
      <c r="K8" s="424">
        <v>115.9</v>
      </c>
      <c r="L8" s="424">
        <v>0</v>
      </c>
      <c r="M8" s="424">
        <v>115.9</v>
      </c>
      <c r="N8" s="424">
        <v>245.2</v>
      </c>
      <c r="O8" s="424">
        <v>0</v>
      </c>
      <c r="P8" s="424">
        <v>245.2</v>
      </c>
      <c r="Q8" s="424">
        <v>59.8</v>
      </c>
      <c r="R8" s="424">
        <v>0</v>
      </c>
      <c r="S8" s="424">
        <v>59.8</v>
      </c>
      <c r="T8" s="424">
        <v>176.25</v>
      </c>
      <c r="U8" s="424"/>
      <c r="V8" s="425">
        <v>176.25</v>
      </c>
    </row>
    <row r="9" spans="1:22" ht="15" customHeight="1">
      <c r="A9" s="245" t="s">
        <v>331</v>
      </c>
      <c r="B9" s="423">
        <v>32.9</v>
      </c>
      <c r="C9" s="423">
        <v>14.6</v>
      </c>
      <c r="D9" s="423">
        <v>18.3</v>
      </c>
      <c r="E9" s="423">
        <v>84.35</v>
      </c>
      <c r="F9" s="423">
        <v>0</v>
      </c>
      <c r="G9" s="423">
        <v>84.35</v>
      </c>
      <c r="H9" s="423">
        <v>71.05</v>
      </c>
      <c r="I9" s="423">
        <v>0</v>
      </c>
      <c r="J9" s="423">
        <v>71.05</v>
      </c>
      <c r="K9" s="424">
        <v>104.1</v>
      </c>
      <c r="L9" s="424">
        <v>0</v>
      </c>
      <c r="M9" s="424">
        <v>104.1</v>
      </c>
      <c r="N9" s="424">
        <v>149.53</v>
      </c>
      <c r="O9" s="424">
        <v>0</v>
      </c>
      <c r="P9" s="424">
        <v>149.53</v>
      </c>
      <c r="Q9" s="424">
        <v>85.3</v>
      </c>
      <c r="R9" s="424">
        <v>0</v>
      </c>
      <c r="S9" s="424">
        <v>85.3</v>
      </c>
      <c r="T9" s="424">
        <v>270.85</v>
      </c>
      <c r="U9" s="424"/>
      <c r="V9" s="425">
        <v>270.85</v>
      </c>
    </row>
    <row r="10" spans="1:22" ht="15" customHeight="1">
      <c r="A10" s="245" t="s">
        <v>332</v>
      </c>
      <c r="B10" s="423">
        <v>44.5</v>
      </c>
      <c r="C10" s="423">
        <v>0</v>
      </c>
      <c r="D10" s="423">
        <v>44.5</v>
      </c>
      <c r="E10" s="423">
        <v>65</v>
      </c>
      <c r="F10" s="423">
        <v>0</v>
      </c>
      <c r="G10" s="423">
        <v>65</v>
      </c>
      <c r="H10" s="423">
        <v>95.85</v>
      </c>
      <c r="I10" s="423">
        <v>0</v>
      </c>
      <c r="J10" s="423">
        <v>95.85</v>
      </c>
      <c r="K10" s="424">
        <v>143.4</v>
      </c>
      <c r="L10" s="424">
        <v>0</v>
      </c>
      <c r="M10" s="424">
        <v>143.4</v>
      </c>
      <c r="N10" s="424">
        <v>219.45</v>
      </c>
      <c r="O10" s="424">
        <v>0</v>
      </c>
      <c r="P10" s="424">
        <v>219.45</v>
      </c>
      <c r="Q10" s="424">
        <v>96.95</v>
      </c>
      <c r="R10" s="424">
        <v>0</v>
      </c>
      <c r="S10" s="424">
        <v>96.95</v>
      </c>
      <c r="T10" s="424">
        <v>182.8625</v>
      </c>
      <c r="U10" s="424">
        <v>4.95</v>
      </c>
      <c r="V10" s="425">
        <v>177.9125</v>
      </c>
    </row>
    <row r="11" spans="1:22" ht="15" customHeight="1">
      <c r="A11" s="245" t="s">
        <v>333</v>
      </c>
      <c r="B11" s="423">
        <v>66.2</v>
      </c>
      <c r="C11" s="423">
        <v>0</v>
      </c>
      <c r="D11" s="423">
        <v>66.2</v>
      </c>
      <c r="E11" s="423">
        <v>62.3</v>
      </c>
      <c r="F11" s="423">
        <v>1.8</v>
      </c>
      <c r="G11" s="423">
        <v>60.5</v>
      </c>
      <c r="H11" s="423">
        <v>75.95</v>
      </c>
      <c r="I11" s="423">
        <v>0</v>
      </c>
      <c r="J11" s="423">
        <v>75.95</v>
      </c>
      <c r="K11" s="424">
        <v>93.3</v>
      </c>
      <c r="L11" s="424">
        <v>0</v>
      </c>
      <c r="M11" s="424">
        <v>93.3</v>
      </c>
      <c r="N11" s="424">
        <v>174.5</v>
      </c>
      <c r="O11" s="424">
        <v>0</v>
      </c>
      <c r="P11" s="424">
        <v>174.5</v>
      </c>
      <c r="Q11" s="424">
        <v>57.35</v>
      </c>
      <c r="R11" s="424">
        <v>6</v>
      </c>
      <c r="S11" s="424">
        <v>51.35</v>
      </c>
      <c r="T11" s="424">
        <v>184.81</v>
      </c>
      <c r="U11" s="424"/>
      <c r="V11" s="425">
        <v>184.81</v>
      </c>
    </row>
    <row r="12" spans="1:22" ht="15" customHeight="1">
      <c r="A12" s="245" t="s">
        <v>334</v>
      </c>
      <c r="B12" s="423">
        <v>29.5</v>
      </c>
      <c r="C12" s="423">
        <v>24.5</v>
      </c>
      <c r="D12" s="423">
        <v>5</v>
      </c>
      <c r="E12" s="423">
        <v>41.2</v>
      </c>
      <c r="F12" s="423">
        <v>0</v>
      </c>
      <c r="G12" s="423">
        <v>41.2</v>
      </c>
      <c r="H12" s="423">
        <v>47.55</v>
      </c>
      <c r="I12" s="423">
        <v>7.2</v>
      </c>
      <c r="J12" s="423">
        <v>40.35</v>
      </c>
      <c r="K12" s="423">
        <v>111.05</v>
      </c>
      <c r="L12" s="423">
        <v>8.6</v>
      </c>
      <c r="M12" s="423">
        <v>102.45</v>
      </c>
      <c r="N12" s="423">
        <v>155.15</v>
      </c>
      <c r="O12" s="424">
        <v>0</v>
      </c>
      <c r="P12" s="423">
        <v>155.15</v>
      </c>
      <c r="Q12" s="423">
        <v>116.7</v>
      </c>
      <c r="R12" s="424">
        <v>0</v>
      </c>
      <c r="S12" s="423">
        <v>116.7</v>
      </c>
      <c r="T12" s="423">
        <v>170.125</v>
      </c>
      <c r="U12" s="424"/>
      <c r="V12" s="1150">
        <v>170.125</v>
      </c>
    </row>
    <row r="13" spans="1:22" ht="15" customHeight="1">
      <c r="A13" s="245" t="s">
        <v>335</v>
      </c>
      <c r="B13" s="423">
        <v>29.9</v>
      </c>
      <c r="C13" s="423">
        <v>0</v>
      </c>
      <c r="D13" s="423">
        <v>29.9</v>
      </c>
      <c r="E13" s="423">
        <v>73.6</v>
      </c>
      <c r="F13" s="423">
        <v>0</v>
      </c>
      <c r="G13" s="423">
        <v>73.6</v>
      </c>
      <c r="H13" s="423">
        <v>102.5</v>
      </c>
      <c r="I13" s="423">
        <v>0</v>
      </c>
      <c r="J13" s="423">
        <v>102.5</v>
      </c>
      <c r="K13" s="423">
        <v>199.6</v>
      </c>
      <c r="L13" s="423">
        <v>0</v>
      </c>
      <c r="M13" s="423">
        <v>199.6</v>
      </c>
      <c r="N13" s="423">
        <v>147.65</v>
      </c>
      <c r="O13" s="424">
        <v>0</v>
      </c>
      <c r="P13" s="423">
        <v>147.65</v>
      </c>
      <c r="Q13" s="423">
        <v>121.7</v>
      </c>
      <c r="R13" s="424">
        <v>0</v>
      </c>
      <c r="S13" s="423">
        <v>121.7</v>
      </c>
      <c r="T13" s="423">
        <v>199.1</v>
      </c>
      <c r="U13" s="424"/>
      <c r="V13" s="1150">
        <v>199.1</v>
      </c>
    </row>
    <row r="14" spans="1:22" ht="15" customHeight="1">
      <c r="A14" s="245" t="s">
        <v>336</v>
      </c>
      <c r="B14" s="423">
        <v>88</v>
      </c>
      <c r="C14" s="423">
        <v>0</v>
      </c>
      <c r="D14" s="423">
        <v>88</v>
      </c>
      <c r="E14" s="423">
        <v>54.7</v>
      </c>
      <c r="F14" s="423">
        <v>0</v>
      </c>
      <c r="G14" s="423">
        <v>54.7</v>
      </c>
      <c r="H14" s="424">
        <v>50.9</v>
      </c>
      <c r="I14" s="424">
        <v>0</v>
      </c>
      <c r="J14" s="424">
        <v>50.9</v>
      </c>
      <c r="K14" s="424">
        <v>170.25</v>
      </c>
      <c r="L14" s="424">
        <v>0</v>
      </c>
      <c r="M14" s="424">
        <v>170.25</v>
      </c>
      <c r="N14" s="424">
        <v>132.6</v>
      </c>
      <c r="O14" s="424">
        <v>0</v>
      </c>
      <c r="P14" s="424">
        <v>132.6</v>
      </c>
      <c r="Q14" s="424">
        <v>190.2</v>
      </c>
      <c r="R14" s="424">
        <v>0</v>
      </c>
      <c r="S14" s="424">
        <v>190.2</v>
      </c>
      <c r="T14" s="424">
        <v>159.6</v>
      </c>
      <c r="U14" s="424"/>
      <c r="V14" s="425">
        <v>159.6</v>
      </c>
    </row>
    <row r="15" spans="1:22" ht="15" customHeight="1">
      <c r="A15" s="245" t="s">
        <v>1562</v>
      </c>
      <c r="B15" s="423">
        <v>53.9</v>
      </c>
      <c r="C15" s="423">
        <v>11</v>
      </c>
      <c r="D15" s="423">
        <v>42.9</v>
      </c>
      <c r="E15" s="423">
        <v>69.25</v>
      </c>
      <c r="F15" s="423">
        <v>0</v>
      </c>
      <c r="G15" s="423">
        <v>69.25</v>
      </c>
      <c r="H15" s="424">
        <v>67.5</v>
      </c>
      <c r="I15" s="424">
        <v>0</v>
      </c>
      <c r="J15" s="424">
        <v>67.5</v>
      </c>
      <c r="K15" s="424">
        <v>164.3</v>
      </c>
      <c r="L15" s="424">
        <v>0</v>
      </c>
      <c r="M15" s="424">
        <v>164.3</v>
      </c>
      <c r="N15" s="424">
        <v>168.9</v>
      </c>
      <c r="O15" s="424"/>
      <c r="P15" s="424">
        <v>168.9</v>
      </c>
      <c r="Q15" s="424">
        <v>218.9</v>
      </c>
      <c r="R15" s="424">
        <v>0</v>
      </c>
      <c r="S15" s="424">
        <v>218.9</v>
      </c>
      <c r="T15" s="424"/>
      <c r="U15" s="424"/>
      <c r="V15" s="425"/>
    </row>
    <row r="16" spans="1:22" ht="15" customHeight="1">
      <c r="A16" s="245" t="s">
        <v>1563</v>
      </c>
      <c r="B16" s="423">
        <v>32.4</v>
      </c>
      <c r="C16" s="423">
        <v>0</v>
      </c>
      <c r="D16" s="423">
        <v>32.4</v>
      </c>
      <c r="E16" s="423">
        <v>133</v>
      </c>
      <c r="F16" s="423">
        <v>0</v>
      </c>
      <c r="G16" s="423">
        <v>133</v>
      </c>
      <c r="H16" s="424">
        <v>82.75</v>
      </c>
      <c r="I16" s="424">
        <v>0</v>
      </c>
      <c r="J16" s="424">
        <v>82.75</v>
      </c>
      <c r="K16" s="424">
        <v>183.45</v>
      </c>
      <c r="L16" s="424">
        <v>0</v>
      </c>
      <c r="M16" s="424">
        <v>183.45</v>
      </c>
      <c r="N16" s="424">
        <v>119.5</v>
      </c>
      <c r="O16" s="424">
        <v>5</v>
      </c>
      <c r="P16" s="424">
        <v>114.5</v>
      </c>
      <c r="Q16" s="424">
        <v>222.3</v>
      </c>
      <c r="R16" s="424">
        <v>0</v>
      </c>
      <c r="S16" s="424">
        <v>222.3</v>
      </c>
      <c r="T16" s="424"/>
      <c r="U16" s="424"/>
      <c r="V16" s="425"/>
    </row>
    <row r="17" spans="1:22" ht="15" customHeight="1">
      <c r="A17" s="300" t="s">
        <v>1564</v>
      </c>
      <c r="B17" s="426">
        <v>54.5</v>
      </c>
      <c r="C17" s="426">
        <v>0</v>
      </c>
      <c r="D17" s="424">
        <v>54.5</v>
      </c>
      <c r="E17" s="424">
        <v>78.8</v>
      </c>
      <c r="F17" s="424">
        <v>0</v>
      </c>
      <c r="G17" s="424">
        <v>78.8</v>
      </c>
      <c r="H17" s="424">
        <v>101.3</v>
      </c>
      <c r="I17" s="424">
        <v>0</v>
      </c>
      <c r="J17" s="424">
        <v>101.3</v>
      </c>
      <c r="K17" s="424">
        <v>196.35</v>
      </c>
      <c r="L17" s="424">
        <v>3.1</v>
      </c>
      <c r="M17" s="424">
        <v>193.25</v>
      </c>
      <c r="N17" s="427">
        <v>159.1</v>
      </c>
      <c r="O17" s="427">
        <v>0</v>
      </c>
      <c r="P17" s="427">
        <v>159.1</v>
      </c>
      <c r="Q17" s="427">
        <v>237.1</v>
      </c>
      <c r="R17" s="427">
        <v>0</v>
      </c>
      <c r="S17" s="427">
        <v>237.1</v>
      </c>
      <c r="T17" s="427"/>
      <c r="U17" s="427"/>
      <c r="V17" s="428"/>
    </row>
    <row r="18" spans="1:22" ht="15" customHeight="1" thickBot="1">
      <c r="A18" s="415" t="s">
        <v>1567</v>
      </c>
      <c r="B18" s="430">
        <v>527</v>
      </c>
      <c r="C18" s="430">
        <v>50.1</v>
      </c>
      <c r="D18" s="430">
        <v>476.9</v>
      </c>
      <c r="E18" s="430">
        <v>769.8</v>
      </c>
      <c r="F18" s="430">
        <v>9.2</v>
      </c>
      <c r="G18" s="430">
        <v>760.6</v>
      </c>
      <c r="H18" s="430">
        <v>922.95</v>
      </c>
      <c r="I18" s="430">
        <v>7.2</v>
      </c>
      <c r="J18" s="430">
        <v>915.75</v>
      </c>
      <c r="K18" s="430">
        <v>1589.15</v>
      </c>
      <c r="L18" s="430">
        <v>17.7</v>
      </c>
      <c r="M18" s="430">
        <v>1571.45</v>
      </c>
      <c r="N18" s="430">
        <v>1862.93</v>
      </c>
      <c r="O18" s="430">
        <v>21.45</v>
      </c>
      <c r="P18" s="430">
        <v>1841.48</v>
      </c>
      <c r="Q18" s="430">
        <v>1607.6</v>
      </c>
      <c r="R18" s="430">
        <v>6</v>
      </c>
      <c r="S18" s="430">
        <v>1601.6</v>
      </c>
      <c r="T18" s="430">
        <v>1664.5724999999998</v>
      </c>
      <c r="U18" s="430">
        <v>4.95</v>
      </c>
      <c r="V18" s="431">
        <v>1659.6224999999997</v>
      </c>
    </row>
    <row r="19" ht="13.5" thickTop="1">
      <c r="A19" s="15" t="s">
        <v>346</v>
      </c>
    </row>
    <row r="20" ht="12.75">
      <c r="S20" s="1110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A1" sqref="A1:O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394" t="s">
        <v>1622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</row>
    <row r="2" spans="1:15" ht="15" customHeight="1">
      <c r="A2" s="1354" t="s">
        <v>524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</row>
    <row r="3" spans="1:15" ht="15" customHeight="1" thickBot="1">
      <c r="A3" s="1305" t="s">
        <v>287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</row>
    <row r="4" spans="1:15" ht="15" customHeight="1" thickTop="1">
      <c r="A4" s="416"/>
      <c r="B4" s="1308" t="s">
        <v>326</v>
      </c>
      <c r="C4" s="1307"/>
      <c r="D4" s="1306" t="s">
        <v>1179</v>
      </c>
      <c r="E4" s="1307"/>
      <c r="F4" s="1306" t="s">
        <v>1180</v>
      </c>
      <c r="G4" s="1307"/>
      <c r="H4" s="1306" t="s">
        <v>1720</v>
      </c>
      <c r="I4" s="1307"/>
      <c r="J4" s="1306" t="s">
        <v>782</v>
      </c>
      <c r="K4" s="1307"/>
      <c r="L4" s="1306" t="s">
        <v>153</v>
      </c>
      <c r="M4" s="1307"/>
      <c r="N4" s="1308" t="s">
        <v>1743</v>
      </c>
      <c r="O4" s="1309"/>
    </row>
    <row r="5" spans="1:15" ht="15" customHeight="1">
      <c r="A5" s="417" t="s">
        <v>1703</v>
      </c>
      <c r="B5" s="1151" t="s">
        <v>347</v>
      </c>
      <c r="C5" s="1151" t="s">
        <v>348</v>
      </c>
      <c r="D5" s="1151" t="s">
        <v>347</v>
      </c>
      <c r="E5" s="1151" t="s">
        <v>348</v>
      </c>
      <c r="F5" s="1151" t="s">
        <v>347</v>
      </c>
      <c r="G5" s="1151" t="s">
        <v>348</v>
      </c>
      <c r="H5" s="1151" t="s">
        <v>347</v>
      </c>
      <c r="I5" s="1151" t="s">
        <v>348</v>
      </c>
      <c r="J5" s="1151" t="s">
        <v>347</v>
      </c>
      <c r="K5" s="1151" t="s">
        <v>348</v>
      </c>
      <c r="L5" s="1151" t="s">
        <v>347</v>
      </c>
      <c r="M5" s="1151" t="s">
        <v>348</v>
      </c>
      <c r="N5" s="1151" t="s">
        <v>347</v>
      </c>
      <c r="O5" s="1152" t="s">
        <v>348</v>
      </c>
    </row>
    <row r="6" spans="1:15" ht="24.75" customHeight="1">
      <c r="A6" s="245" t="s">
        <v>328</v>
      </c>
      <c r="B6" s="1153">
        <v>1847.355</v>
      </c>
      <c r="C6" s="1154">
        <v>40</v>
      </c>
      <c r="D6" s="1153">
        <v>2611.31</v>
      </c>
      <c r="E6" s="1154">
        <v>60</v>
      </c>
      <c r="F6" s="1153">
        <v>2334.575</v>
      </c>
      <c r="G6" s="1154">
        <v>50</v>
      </c>
      <c r="H6" s="1155">
        <v>3641.625</v>
      </c>
      <c r="I6" s="1154">
        <v>90</v>
      </c>
      <c r="J6" s="1155">
        <v>5969.58</v>
      </c>
      <c r="K6" s="1154">
        <v>140</v>
      </c>
      <c r="L6" s="1155">
        <v>15930.35</v>
      </c>
      <c r="M6" s="1154">
        <v>330</v>
      </c>
      <c r="N6" s="1155">
        <v>7447.35</v>
      </c>
      <c r="O6" s="1156">
        <v>160</v>
      </c>
    </row>
    <row r="7" spans="1:15" ht="24.75" customHeight="1">
      <c r="A7" s="245" t="s">
        <v>329</v>
      </c>
      <c r="B7" s="1153">
        <v>0</v>
      </c>
      <c r="C7" s="1153">
        <v>0</v>
      </c>
      <c r="D7" s="1153">
        <v>2191.9</v>
      </c>
      <c r="E7" s="1154">
        <v>50</v>
      </c>
      <c r="F7" s="1153">
        <v>2786.475</v>
      </c>
      <c r="G7" s="1154">
        <v>60</v>
      </c>
      <c r="H7" s="1155">
        <v>3675.4249999999997</v>
      </c>
      <c r="I7" s="1154">
        <v>90</v>
      </c>
      <c r="J7" s="1155">
        <v>2644.05</v>
      </c>
      <c r="K7" s="1154">
        <v>60</v>
      </c>
      <c r="L7" s="1155">
        <v>8748.6</v>
      </c>
      <c r="M7" s="1154">
        <v>180</v>
      </c>
      <c r="N7" s="1155">
        <v>9334.23</v>
      </c>
      <c r="O7" s="1156">
        <v>200</v>
      </c>
    </row>
    <row r="8" spans="1:15" ht="24.75" customHeight="1">
      <c r="A8" s="245" t="s">
        <v>330</v>
      </c>
      <c r="B8" s="1153">
        <v>0</v>
      </c>
      <c r="C8" s="1153">
        <v>0</v>
      </c>
      <c r="D8" s="1153">
        <v>2652.09</v>
      </c>
      <c r="E8" s="1154">
        <v>50</v>
      </c>
      <c r="F8" s="1153">
        <v>3205.3</v>
      </c>
      <c r="G8" s="1154">
        <v>70</v>
      </c>
      <c r="H8" s="1157">
        <v>5542.724999999999</v>
      </c>
      <c r="I8" s="1158">
        <v>140</v>
      </c>
      <c r="J8" s="1157">
        <v>3257.1</v>
      </c>
      <c r="K8" s="1158">
        <v>70</v>
      </c>
      <c r="L8" s="1157">
        <v>5629.95</v>
      </c>
      <c r="M8" s="1158">
        <v>120</v>
      </c>
      <c r="N8" s="1157">
        <v>9010.18</v>
      </c>
      <c r="O8" s="1159">
        <v>200</v>
      </c>
    </row>
    <row r="9" spans="1:15" ht="24.75" customHeight="1">
      <c r="A9" s="245" t="s">
        <v>331</v>
      </c>
      <c r="B9" s="1153">
        <v>0</v>
      </c>
      <c r="C9" s="1153">
        <v>0</v>
      </c>
      <c r="D9" s="1153">
        <v>1810.725</v>
      </c>
      <c r="E9" s="1154">
        <v>40</v>
      </c>
      <c r="F9" s="1160">
        <v>3602.15</v>
      </c>
      <c r="G9" s="1158">
        <v>80</v>
      </c>
      <c r="H9" s="1157">
        <v>3932.35</v>
      </c>
      <c r="I9" s="1158">
        <v>100</v>
      </c>
      <c r="J9" s="1157">
        <v>10657.1</v>
      </c>
      <c r="K9" s="1158">
        <v>220</v>
      </c>
      <c r="L9" s="1157">
        <v>3739.15</v>
      </c>
      <c r="M9" s="1158">
        <v>80</v>
      </c>
      <c r="N9" s="1157">
        <v>6212.85</v>
      </c>
      <c r="O9" s="1159">
        <v>140</v>
      </c>
    </row>
    <row r="10" spans="1:15" ht="24.75" customHeight="1">
      <c r="A10" s="245" t="s">
        <v>332</v>
      </c>
      <c r="B10" s="1153">
        <v>1340.73</v>
      </c>
      <c r="C10" s="1154">
        <v>30</v>
      </c>
      <c r="D10" s="1153">
        <v>2290.13</v>
      </c>
      <c r="E10" s="1154">
        <v>50</v>
      </c>
      <c r="F10" s="1160">
        <v>2689.325</v>
      </c>
      <c r="G10" s="1158">
        <v>60</v>
      </c>
      <c r="H10" s="1157">
        <v>5531.6</v>
      </c>
      <c r="I10" s="1158">
        <v>140</v>
      </c>
      <c r="J10" s="1157">
        <v>6950.8</v>
      </c>
      <c r="K10" s="1158">
        <v>140</v>
      </c>
      <c r="L10" s="1157">
        <v>7453.55</v>
      </c>
      <c r="M10" s="1158">
        <v>160</v>
      </c>
      <c r="N10" s="1157">
        <v>14525.89</v>
      </c>
      <c r="O10" s="1159">
        <v>320</v>
      </c>
    </row>
    <row r="11" spans="1:15" ht="24.75" customHeight="1">
      <c r="A11" s="245" t="s">
        <v>333</v>
      </c>
      <c r="B11" s="1153">
        <v>437.3</v>
      </c>
      <c r="C11" s="1154">
        <v>10</v>
      </c>
      <c r="D11" s="1153">
        <v>1348.15</v>
      </c>
      <c r="E11" s="1154">
        <v>40</v>
      </c>
      <c r="F11" s="1160">
        <v>3112.005</v>
      </c>
      <c r="G11" s="1158">
        <v>70</v>
      </c>
      <c r="H11" s="1157">
        <v>3943.45</v>
      </c>
      <c r="I11" s="1158">
        <v>100</v>
      </c>
      <c r="J11" s="1157">
        <v>4381.8</v>
      </c>
      <c r="K11" s="1158">
        <v>90</v>
      </c>
      <c r="L11" s="1157">
        <v>8316.9</v>
      </c>
      <c r="M11" s="1158">
        <v>180</v>
      </c>
      <c r="N11" s="1157">
        <v>9025.57</v>
      </c>
      <c r="O11" s="1159">
        <v>200</v>
      </c>
    </row>
    <row r="12" spans="1:15" ht="24.75" customHeight="1">
      <c r="A12" s="245" t="s">
        <v>334</v>
      </c>
      <c r="B12" s="1153">
        <v>2183.225</v>
      </c>
      <c r="C12" s="1154">
        <v>50</v>
      </c>
      <c r="D12" s="1153">
        <v>2213.55</v>
      </c>
      <c r="E12" s="1154">
        <v>50</v>
      </c>
      <c r="F12" s="1153">
        <v>1326.735</v>
      </c>
      <c r="G12" s="1154">
        <v>30</v>
      </c>
      <c r="H12" s="1157">
        <v>5125.83</v>
      </c>
      <c r="I12" s="1158">
        <v>130</v>
      </c>
      <c r="J12" s="1157">
        <v>6352.28</v>
      </c>
      <c r="K12" s="1158">
        <v>130</v>
      </c>
      <c r="L12" s="1157">
        <v>8302.05</v>
      </c>
      <c r="M12" s="1158">
        <v>180</v>
      </c>
      <c r="N12" s="1157">
        <v>10019.93</v>
      </c>
      <c r="O12" s="1159">
        <v>220</v>
      </c>
    </row>
    <row r="13" spans="1:15" ht="24.75" customHeight="1">
      <c r="A13" s="245" t="s">
        <v>335</v>
      </c>
      <c r="B13" s="1153">
        <v>2624.225</v>
      </c>
      <c r="C13" s="1154">
        <v>60</v>
      </c>
      <c r="D13" s="1153">
        <v>3106.1</v>
      </c>
      <c r="E13" s="1154">
        <v>70</v>
      </c>
      <c r="F13" s="1153">
        <v>3093.7749999999996</v>
      </c>
      <c r="G13" s="1154">
        <v>70</v>
      </c>
      <c r="H13" s="1157">
        <v>4799.95</v>
      </c>
      <c r="I13" s="1158">
        <v>120</v>
      </c>
      <c r="J13" s="1157">
        <v>7561.65</v>
      </c>
      <c r="K13" s="1158">
        <v>150</v>
      </c>
      <c r="L13" s="1157">
        <v>5503.2</v>
      </c>
      <c r="M13" s="1158">
        <v>120</v>
      </c>
      <c r="N13" s="1157">
        <v>8154.46</v>
      </c>
      <c r="O13" s="1159">
        <v>180</v>
      </c>
    </row>
    <row r="14" spans="1:15" ht="24.75" customHeight="1">
      <c r="A14" s="245" t="s">
        <v>336</v>
      </c>
      <c r="B14" s="1153">
        <v>436.25</v>
      </c>
      <c r="C14" s="1154">
        <v>10</v>
      </c>
      <c r="D14" s="1153">
        <v>3124.5</v>
      </c>
      <c r="E14" s="1154">
        <v>70</v>
      </c>
      <c r="F14" s="1160">
        <v>3457.575</v>
      </c>
      <c r="G14" s="1158">
        <v>80</v>
      </c>
      <c r="H14" s="1160">
        <v>5624.83</v>
      </c>
      <c r="I14" s="1158">
        <v>140</v>
      </c>
      <c r="J14" s="1160">
        <v>5621.88</v>
      </c>
      <c r="K14" s="1158">
        <v>110</v>
      </c>
      <c r="L14" s="1160">
        <v>7246.63</v>
      </c>
      <c r="M14" s="1158">
        <v>160</v>
      </c>
      <c r="N14" s="1160">
        <v>12543.85</v>
      </c>
      <c r="O14" s="1159">
        <v>280</v>
      </c>
    </row>
    <row r="15" spans="1:15" ht="24.75" customHeight="1">
      <c r="A15" s="245" t="s">
        <v>1562</v>
      </c>
      <c r="B15" s="1153">
        <v>3052.16</v>
      </c>
      <c r="C15" s="1154">
        <v>70</v>
      </c>
      <c r="D15" s="1153">
        <v>452.95</v>
      </c>
      <c r="E15" s="1154">
        <v>10</v>
      </c>
      <c r="F15" s="1160">
        <v>4950.64</v>
      </c>
      <c r="G15" s="1158">
        <v>120</v>
      </c>
      <c r="H15" s="1160">
        <v>6474.78</v>
      </c>
      <c r="I15" s="1158">
        <v>160</v>
      </c>
      <c r="J15" s="1160">
        <v>6495.8</v>
      </c>
      <c r="K15" s="1158">
        <v>130</v>
      </c>
      <c r="L15" s="1160">
        <v>11627.85</v>
      </c>
      <c r="M15" s="1158">
        <v>260</v>
      </c>
      <c r="N15" s="1160"/>
      <c r="O15" s="1159"/>
    </row>
    <row r="16" spans="1:15" ht="24.75" customHeight="1">
      <c r="A16" s="245" t="s">
        <v>1563</v>
      </c>
      <c r="B16" s="1153">
        <v>2177.63</v>
      </c>
      <c r="C16" s="1154">
        <v>50</v>
      </c>
      <c r="D16" s="1160">
        <v>2742.225</v>
      </c>
      <c r="E16" s="1158">
        <v>60</v>
      </c>
      <c r="F16" s="1160">
        <v>5293.265</v>
      </c>
      <c r="G16" s="1158">
        <v>130</v>
      </c>
      <c r="H16" s="1160">
        <v>7678.38</v>
      </c>
      <c r="I16" s="1158">
        <v>180</v>
      </c>
      <c r="J16" s="1160">
        <v>5298.2</v>
      </c>
      <c r="K16" s="1158">
        <v>110</v>
      </c>
      <c r="L16" s="1160">
        <v>9332.05</v>
      </c>
      <c r="M16" s="1158">
        <v>200</v>
      </c>
      <c r="N16" s="1160"/>
      <c r="O16" s="1159"/>
    </row>
    <row r="17" spans="1:15" ht="24.75" customHeight="1">
      <c r="A17" s="300" t="s">
        <v>1564</v>
      </c>
      <c r="B17" s="1161">
        <v>1306.875</v>
      </c>
      <c r="C17" s="1162">
        <v>30</v>
      </c>
      <c r="D17" s="1163">
        <v>2304.975</v>
      </c>
      <c r="E17" s="1164">
        <v>50</v>
      </c>
      <c r="F17" s="1163">
        <v>4475.85</v>
      </c>
      <c r="G17" s="1164">
        <v>110</v>
      </c>
      <c r="H17" s="1163">
        <v>14631.58</v>
      </c>
      <c r="I17" s="1164">
        <v>340</v>
      </c>
      <c r="J17" s="1163">
        <v>8210.38</v>
      </c>
      <c r="K17" s="1164">
        <v>170</v>
      </c>
      <c r="L17" s="1163">
        <v>10262.95</v>
      </c>
      <c r="M17" s="1164">
        <v>220</v>
      </c>
      <c r="N17" s="1163"/>
      <c r="O17" s="1165"/>
    </row>
    <row r="18" spans="1:15" ht="24.75" customHeight="1" thickBot="1">
      <c r="A18" s="248" t="s">
        <v>1567</v>
      </c>
      <c r="B18" s="1166">
        <v>15405.75</v>
      </c>
      <c r="C18" s="1167">
        <v>350</v>
      </c>
      <c r="D18" s="1168">
        <v>26848.604999999996</v>
      </c>
      <c r="E18" s="1169">
        <v>600</v>
      </c>
      <c r="F18" s="1168">
        <v>40327.67</v>
      </c>
      <c r="G18" s="1169">
        <v>930</v>
      </c>
      <c r="H18" s="1170">
        <v>70602.525</v>
      </c>
      <c r="I18" s="1169">
        <v>1730</v>
      </c>
      <c r="J18" s="1170">
        <v>73400.62</v>
      </c>
      <c r="K18" s="1169">
        <v>1520</v>
      </c>
      <c r="L18" s="1170">
        <v>102093.23</v>
      </c>
      <c r="M18" s="1169">
        <v>2190</v>
      </c>
      <c r="N18" s="1170">
        <v>86274.31</v>
      </c>
      <c r="O18" s="1171">
        <v>1900</v>
      </c>
    </row>
    <row r="19" ht="13.5" thickTop="1"/>
    <row r="20" ht="12.75">
      <c r="M20" s="1111"/>
    </row>
    <row r="21" spans="8:12" ht="12.75">
      <c r="H21" s="1021"/>
      <c r="J21" s="1021"/>
      <c r="L21" s="1021"/>
    </row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B25" sqref="B25:I25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54"/>
      <c r="B1" s="1350" t="s">
        <v>1623</v>
      </c>
      <c r="C1" s="1350"/>
      <c r="D1" s="1350"/>
      <c r="E1" s="1350"/>
      <c r="F1" s="1350"/>
      <c r="G1" s="1350"/>
      <c r="H1" s="1350"/>
      <c r="I1" s="1350"/>
    </row>
    <row r="2" spans="1:9" ht="15" customHeight="1">
      <c r="A2" s="54"/>
      <c r="B2" s="1327" t="s">
        <v>349</v>
      </c>
      <c r="C2" s="1327"/>
      <c r="D2" s="1327"/>
      <c r="E2" s="1327"/>
      <c r="F2" s="1327"/>
      <c r="G2" s="1327"/>
      <c r="H2" s="1327"/>
      <c r="I2" s="1327"/>
    </row>
    <row r="3" spans="1:9" ht="15" customHeight="1">
      <c r="A3" s="54"/>
      <c r="B3" s="134"/>
      <c r="C3" s="134"/>
      <c r="D3" s="134"/>
      <c r="E3" s="434"/>
      <c r="F3" s="434"/>
      <c r="G3" s="434"/>
      <c r="H3" s="434"/>
      <c r="I3" s="54"/>
    </row>
    <row r="4" spans="1:9" ht="15" customHeight="1">
      <c r="A4" s="54"/>
      <c r="B4" s="15"/>
      <c r="C4" s="15"/>
      <c r="D4" s="15"/>
      <c r="E4" s="15"/>
      <c r="F4" s="15"/>
      <c r="G4" s="54"/>
      <c r="H4" s="54"/>
      <c r="I4" s="54"/>
    </row>
    <row r="5" spans="1:9" ht="15" customHeight="1" thickBot="1">
      <c r="A5" s="54"/>
      <c r="B5" s="1305" t="s">
        <v>906</v>
      </c>
      <c r="C5" s="1305"/>
      <c r="D5" s="1305"/>
      <c r="E5" s="1305"/>
      <c r="F5" s="1305"/>
      <c r="G5" s="1305"/>
      <c r="H5" s="1305"/>
      <c r="I5" s="1305"/>
    </row>
    <row r="6" spans="1:9" ht="16.5" customHeight="1" thickTop="1">
      <c r="A6" s="54"/>
      <c r="B6" s="418" t="s">
        <v>1703</v>
      </c>
      <c r="C6" s="419" t="s">
        <v>326</v>
      </c>
      <c r="D6" s="420" t="s">
        <v>1179</v>
      </c>
      <c r="E6" s="420" t="s">
        <v>1180</v>
      </c>
      <c r="F6" s="421" t="s">
        <v>1720</v>
      </c>
      <c r="G6" s="419" t="s">
        <v>782</v>
      </c>
      <c r="H6" s="419" t="s">
        <v>153</v>
      </c>
      <c r="I6" s="422" t="s">
        <v>1743</v>
      </c>
    </row>
    <row r="7" spans="1:9" ht="16.5" customHeight="1">
      <c r="A7" s="54"/>
      <c r="B7" s="245" t="s">
        <v>328</v>
      </c>
      <c r="C7" s="423">
        <v>585</v>
      </c>
      <c r="D7" s="381">
        <v>400</v>
      </c>
      <c r="E7" s="381">
        <v>0</v>
      </c>
      <c r="F7" s="413">
        <v>0</v>
      </c>
      <c r="G7" s="424">
        <v>18150</v>
      </c>
      <c r="H7" s="424">
        <v>0</v>
      </c>
      <c r="I7" s="425">
        <v>2950</v>
      </c>
    </row>
    <row r="8" spans="1:9" ht="16.5" customHeight="1">
      <c r="A8" s="54"/>
      <c r="B8" s="245" t="s">
        <v>329</v>
      </c>
      <c r="C8" s="423">
        <v>189</v>
      </c>
      <c r="D8" s="381">
        <v>550</v>
      </c>
      <c r="E8" s="381">
        <v>370</v>
      </c>
      <c r="F8" s="413">
        <v>4080</v>
      </c>
      <c r="G8" s="424">
        <v>3720</v>
      </c>
      <c r="H8" s="424">
        <v>350</v>
      </c>
      <c r="I8" s="936">
        <v>0</v>
      </c>
    </row>
    <row r="9" spans="1:9" ht="16.5" customHeight="1">
      <c r="A9" s="54"/>
      <c r="B9" s="245" t="s">
        <v>330</v>
      </c>
      <c r="C9" s="423">
        <v>3367.28</v>
      </c>
      <c r="D9" s="381">
        <v>220</v>
      </c>
      <c r="E9" s="381">
        <v>1575</v>
      </c>
      <c r="F9" s="413">
        <v>9665</v>
      </c>
      <c r="G9" s="424">
        <v>11155</v>
      </c>
      <c r="H9" s="424">
        <v>3700</v>
      </c>
      <c r="I9" s="425">
        <v>17892.4</v>
      </c>
    </row>
    <row r="10" spans="1:9" ht="16.5" customHeight="1">
      <c r="A10" s="54"/>
      <c r="B10" s="245" t="s">
        <v>331</v>
      </c>
      <c r="C10" s="423">
        <v>15836.81</v>
      </c>
      <c r="D10" s="381">
        <v>0</v>
      </c>
      <c r="E10" s="381">
        <v>2101.5</v>
      </c>
      <c r="F10" s="413">
        <v>13135</v>
      </c>
      <c r="G10" s="424">
        <v>2500</v>
      </c>
      <c r="H10" s="424">
        <v>13234</v>
      </c>
      <c r="I10" s="425">
        <v>30968</v>
      </c>
    </row>
    <row r="11" spans="1:9" ht="16.5" customHeight="1">
      <c r="A11" s="54"/>
      <c r="B11" s="245" t="s">
        <v>332</v>
      </c>
      <c r="C11" s="423">
        <v>2362.5</v>
      </c>
      <c r="D11" s="381">
        <v>0</v>
      </c>
      <c r="E11" s="381">
        <v>1074.7</v>
      </c>
      <c r="F11" s="413">
        <v>9310</v>
      </c>
      <c r="G11" s="424">
        <v>0</v>
      </c>
      <c r="H11" s="424">
        <v>28178.9</v>
      </c>
      <c r="I11" s="425">
        <v>29865.26</v>
      </c>
    </row>
    <row r="12" spans="1:9" ht="16.5" customHeight="1">
      <c r="A12" s="54"/>
      <c r="B12" s="245" t="s">
        <v>333</v>
      </c>
      <c r="C12" s="423">
        <v>200</v>
      </c>
      <c r="D12" s="381">
        <v>753.5</v>
      </c>
      <c r="E12" s="382">
        <v>3070</v>
      </c>
      <c r="F12" s="413">
        <v>10780</v>
      </c>
      <c r="G12" s="424">
        <v>6010</v>
      </c>
      <c r="H12" s="424">
        <v>19784.4</v>
      </c>
      <c r="I12" s="425">
        <v>40038.26</v>
      </c>
    </row>
    <row r="13" spans="1:9" ht="16.5" customHeight="1">
      <c r="A13" s="54"/>
      <c r="B13" s="245" t="s">
        <v>334</v>
      </c>
      <c r="C13" s="423">
        <v>6224.804</v>
      </c>
      <c r="D13" s="381">
        <v>200</v>
      </c>
      <c r="E13" s="381">
        <v>0</v>
      </c>
      <c r="F13" s="413">
        <v>25532</v>
      </c>
      <c r="G13" s="424">
        <v>12260</v>
      </c>
      <c r="H13" s="424">
        <v>18527.19</v>
      </c>
      <c r="I13" s="425">
        <v>14924.88</v>
      </c>
    </row>
    <row r="14" spans="1:9" ht="16.5" customHeight="1">
      <c r="A14" s="54"/>
      <c r="B14" s="245" t="s">
        <v>335</v>
      </c>
      <c r="C14" s="423">
        <v>11402</v>
      </c>
      <c r="D14" s="382">
        <v>160</v>
      </c>
      <c r="E14" s="382">
        <v>300</v>
      </c>
      <c r="F14" s="413">
        <v>0</v>
      </c>
      <c r="G14" s="424">
        <v>29437.5</v>
      </c>
      <c r="H14" s="424">
        <v>1394.29</v>
      </c>
      <c r="I14" s="425">
        <v>19473.1</v>
      </c>
    </row>
    <row r="15" spans="1:9" ht="16.5" customHeight="1">
      <c r="A15" s="54"/>
      <c r="B15" s="245" t="s">
        <v>336</v>
      </c>
      <c r="C15" s="423">
        <v>4027.9</v>
      </c>
      <c r="D15" s="382">
        <v>950</v>
      </c>
      <c r="E15" s="382">
        <v>8630</v>
      </c>
      <c r="F15" s="413">
        <v>3850</v>
      </c>
      <c r="G15" s="424">
        <v>2150</v>
      </c>
      <c r="H15" s="424">
        <v>6617.5</v>
      </c>
      <c r="I15" s="425">
        <v>15559.85</v>
      </c>
    </row>
    <row r="16" spans="1:9" ht="16.5" customHeight="1">
      <c r="A16" s="54"/>
      <c r="B16" s="245" t="s">
        <v>1562</v>
      </c>
      <c r="C16" s="423">
        <v>1040</v>
      </c>
      <c r="D16" s="382">
        <v>4800</v>
      </c>
      <c r="E16" s="382">
        <v>13821</v>
      </c>
      <c r="F16" s="413">
        <v>21250</v>
      </c>
      <c r="G16" s="424">
        <v>11220</v>
      </c>
      <c r="H16" s="424">
        <v>67.1</v>
      </c>
      <c r="I16" s="425"/>
    </row>
    <row r="17" spans="1:9" ht="16.5" customHeight="1">
      <c r="A17" s="54"/>
      <c r="B17" s="245" t="s">
        <v>1563</v>
      </c>
      <c r="C17" s="423">
        <v>600</v>
      </c>
      <c r="D17" s="381">
        <v>0</v>
      </c>
      <c r="E17" s="382">
        <v>350</v>
      </c>
      <c r="F17" s="413">
        <v>4500</v>
      </c>
      <c r="G17" s="424">
        <v>11180</v>
      </c>
      <c r="H17" s="424">
        <v>2.88</v>
      </c>
      <c r="I17" s="425"/>
    </row>
    <row r="18" spans="1:9" ht="16.5" customHeight="1">
      <c r="A18" s="54"/>
      <c r="B18" s="300" t="s">
        <v>1564</v>
      </c>
      <c r="C18" s="426">
        <v>3472.05</v>
      </c>
      <c r="D18" s="384">
        <v>1850</v>
      </c>
      <c r="E18" s="384">
        <v>15687</v>
      </c>
      <c r="F18" s="414">
        <v>1730</v>
      </c>
      <c r="G18" s="427">
        <v>0</v>
      </c>
      <c r="H18" s="427">
        <v>4080</v>
      </c>
      <c r="I18" s="428"/>
    </row>
    <row r="19" spans="1:9" ht="16.5" customHeight="1" thickBot="1">
      <c r="A19" s="62"/>
      <c r="B19" s="386" t="s">
        <v>1567</v>
      </c>
      <c r="C19" s="387">
        <v>49307.344000000005</v>
      </c>
      <c r="D19" s="387">
        <v>9883.5</v>
      </c>
      <c r="E19" s="388">
        <v>46979.2</v>
      </c>
      <c r="F19" s="429">
        <v>103832</v>
      </c>
      <c r="G19" s="430">
        <v>107782.5</v>
      </c>
      <c r="H19" s="430">
        <v>95936.26</v>
      </c>
      <c r="I19" s="431">
        <v>171671.75</v>
      </c>
    </row>
    <row r="20" spans="1:9" ht="13.5" thickTop="1">
      <c r="A20" s="56"/>
      <c r="B20" s="990" t="s">
        <v>353</v>
      </c>
      <c r="C20" s="992"/>
      <c r="D20" s="992"/>
      <c r="E20" s="992"/>
      <c r="F20" s="992"/>
      <c r="G20" s="992"/>
      <c r="H20" s="992"/>
      <c r="I20" s="56"/>
    </row>
    <row r="21" spans="1:9" ht="12.75">
      <c r="A21" s="56"/>
      <c r="B21" s="990" t="s">
        <v>1700</v>
      </c>
      <c r="C21" s="992"/>
      <c r="D21" s="992"/>
      <c r="E21" s="992"/>
      <c r="F21" s="992"/>
      <c r="G21" s="992"/>
      <c r="H21" s="992"/>
      <c r="I21" s="56"/>
    </row>
    <row r="22" spans="1:9" ht="15" customHeight="1">
      <c r="A22" s="56"/>
      <c r="B22" s="42"/>
      <c r="C22" s="56"/>
      <c r="D22" s="56"/>
      <c r="E22" s="56"/>
      <c r="F22" s="56"/>
      <c r="G22" s="56"/>
      <c r="H22" s="1112"/>
      <c r="I22" s="56"/>
    </row>
    <row r="23" spans="1:9" ht="15" customHeight="1">
      <c r="A23" s="56"/>
      <c r="B23" s="42"/>
      <c r="C23" s="56"/>
      <c r="D23" s="56"/>
      <c r="E23" s="56"/>
      <c r="F23" s="56"/>
      <c r="G23" s="56"/>
      <c r="H23" s="56"/>
      <c r="I23" s="56"/>
    </row>
    <row r="24" spans="1:9" ht="15" customHeight="1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5" customHeight="1">
      <c r="A25" s="54"/>
      <c r="B25" s="1350" t="s">
        <v>1624</v>
      </c>
      <c r="C25" s="1350"/>
      <c r="D25" s="1350"/>
      <c r="E25" s="1350"/>
      <c r="F25" s="1350"/>
      <c r="G25" s="1350"/>
      <c r="H25" s="1350"/>
      <c r="I25" s="1350"/>
    </row>
    <row r="26" spans="1:9" ht="15" customHeight="1">
      <c r="A26" s="54"/>
      <c r="B26" s="1297" t="s">
        <v>354</v>
      </c>
      <c r="C26" s="1297"/>
      <c r="D26" s="1297"/>
      <c r="E26" s="1297"/>
      <c r="F26" s="1297"/>
      <c r="G26" s="1297"/>
      <c r="H26" s="1297"/>
      <c r="I26" s="1297"/>
    </row>
    <row r="27" spans="1:9" ht="15" customHeight="1" thickBot="1">
      <c r="A27" s="54"/>
      <c r="B27" s="1305" t="s">
        <v>906</v>
      </c>
      <c r="C27" s="1305"/>
      <c r="D27" s="1305"/>
      <c r="E27" s="1305"/>
      <c r="F27" s="1305"/>
      <c r="G27" s="1305"/>
      <c r="H27" s="1305"/>
      <c r="I27" s="1305"/>
    </row>
    <row r="28" spans="1:9" ht="16.5" customHeight="1" thickTop="1">
      <c r="A28" s="54"/>
      <c r="B28" s="389" t="s">
        <v>1703</v>
      </c>
      <c r="C28" s="390" t="s">
        <v>326</v>
      </c>
      <c r="D28" s="378" t="s">
        <v>1179</v>
      </c>
      <c r="E28" s="378" t="s">
        <v>1180</v>
      </c>
      <c r="F28" s="379" t="s">
        <v>1720</v>
      </c>
      <c r="G28" s="419" t="s">
        <v>782</v>
      </c>
      <c r="H28" s="419" t="s">
        <v>153</v>
      </c>
      <c r="I28" s="422" t="s">
        <v>1743</v>
      </c>
    </row>
    <row r="29" spans="1:9" ht="16.5" customHeight="1">
      <c r="A29" s="54"/>
      <c r="B29" s="245" t="s">
        <v>328</v>
      </c>
      <c r="C29" s="391">
        <v>4309</v>
      </c>
      <c r="D29" s="392">
        <v>20554.2</v>
      </c>
      <c r="E29" s="392">
        <v>13397</v>
      </c>
      <c r="F29" s="405">
        <v>35455</v>
      </c>
      <c r="G29" s="424">
        <v>22432</v>
      </c>
      <c r="H29" s="424">
        <v>9527</v>
      </c>
      <c r="I29" s="425">
        <v>26345.5</v>
      </c>
    </row>
    <row r="30" spans="1:9" ht="16.5" customHeight="1">
      <c r="A30" s="54"/>
      <c r="B30" s="245" t="s">
        <v>329</v>
      </c>
      <c r="C30" s="391">
        <v>13165</v>
      </c>
      <c r="D30" s="392">
        <v>24670.5</v>
      </c>
      <c r="E30" s="392">
        <v>18830</v>
      </c>
      <c r="F30" s="405">
        <v>31353</v>
      </c>
      <c r="G30" s="424">
        <v>21897</v>
      </c>
      <c r="H30" s="424">
        <v>29763</v>
      </c>
      <c r="I30" s="425">
        <v>22856</v>
      </c>
    </row>
    <row r="31" spans="1:9" ht="16.5" customHeight="1">
      <c r="A31" s="54"/>
      <c r="B31" s="245" t="s">
        <v>31</v>
      </c>
      <c r="C31" s="391">
        <v>12145</v>
      </c>
      <c r="D31" s="392">
        <v>12021</v>
      </c>
      <c r="E31" s="392">
        <v>15855</v>
      </c>
      <c r="F31" s="405">
        <v>35062</v>
      </c>
      <c r="G31" s="424">
        <v>23934</v>
      </c>
      <c r="H31" s="424">
        <v>26239</v>
      </c>
      <c r="I31" s="425">
        <v>24944</v>
      </c>
    </row>
    <row r="32" spans="1:9" ht="16.5" customHeight="1">
      <c r="A32" s="54"/>
      <c r="B32" s="245" t="s">
        <v>331</v>
      </c>
      <c r="C32" s="391">
        <v>9056</v>
      </c>
      <c r="D32" s="392">
        <v>10369</v>
      </c>
      <c r="E32" s="392">
        <v>14880</v>
      </c>
      <c r="F32" s="405">
        <v>21472</v>
      </c>
      <c r="G32" s="424">
        <v>36880</v>
      </c>
      <c r="H32" s="424">
        <v>30559.5</v>
      </c>
      <c r="I32" s="425">
        <v>45845</v>
      </c>
    </row>
    <row r="33" spans="1:9" ht="16.5" customHeight="1">
      <c r="A33" s="54"/>
      <c r="B33" s="245" t="s">
        <v>332</v>
      </c>
      <c r="C33" s="391">
        <v>11018</v>
      </c>
      <c r="D33" s="392">
        <v>15533</v>
      </c>
      <c r="E33" s="392">
        <v>14180</v>
      </c>
      <c r="F33" s="405">
        <v>20418</v>
      </c>
      <c r="G33" s="424">
        <v>21661</v>
      </c>
      <c r="H33" s="424">
        <v>22845</v>
      </c>
      <c r="I33" s="425">
        <v>45152.9</v>
      </c>
    </row>
    <row r="34" spans="1:9" ht="16.5" customHeight="1">
      <c r="A34" s="54"/>
      <c r="B34" s="245" t="s">
        <v>333</v>
      </c>
      <c r="C34" s="391">
        <v>11030</v>
      </c>
      <c r="D34" s="392">
        <v>11255.5</v>
      </c>
      <c r="E34" s="407">
        <v>17395</v>
      </c>
      <c r="F34" s="405">
        <v>24379</v>
      </c>
      <c r="G34" s="424">
        <v>19955</v>
      </c>
      <c r="H34" s="424">
        <v>31964</v>
      </c>
      <c r="I34" s="425">
        <v>36533.4</v>
      </c>
    </row>
    <row r="35" spans="1:9" ht="16.5" customHeight="1">
      <c r="A35" s="54"/>
      <c r="B35" s="245" t="s">
        <v>334</v>
      </c>
      <c r="C35" s="391">
        <v>12710</v>
      </c>
      <c r="D35" s="407">
        <v>14541</v>
      </c>
      <c r="E35" s="407">
        <v>8962</v>
      </c>
      <c r="F35" s="405">
        <v>12236</v>
      </c>
      <c r="G35" s="424">
        <v>27293</v>
      </c>
      <c r="H35" s="424">
        <v>24596</v>
      </c>
      <c r="I35" s="425">
        <v>23749.7</v>
      </c>
    </row>
    <row r="36" spans="1:9" ht="16.5" customHeight="1">
      <c r="A36" s="54"/>
      <c r="B36" s="245" t="s">
        <v>335</v>
      </c>
      <c r="C36" s="391">
        <v>9500</v>
      </c>
      <c r="D36" s="407">
        <v>20075</v>
      </c>
      <c r="E36" s="407">
        <v>7713</v>
      </c>
      <c r="F36" s="405">
        <v>10443</v>
      </c>
      <c r="G36" s="424">
        <v>18938.6</v>
      </c>
      <c r="H36" s="424">
        <v>13045</v>
      </c>
      <c r="I36" s="425">
        <v>27273.1</v>
      </c>
    </row>
    <row r="37" spans="1:9" ht="16.5" customHeight="1">
      <c r="A37" s="54"/>
      <c r="B37" s="245" t="s">
        <v>336</v>
      </c>
      <c r="C37" s="391">
        <v>18162</v>
      </c>
      <c r="D37" s="407">
        <v>15654</v>
      </c>
      <c r="E37" s="407">
        <v>7295</v>
      </c>
      <c r="F37" s="405">
        <v>12583.9</v>
      </c>
      <c r="G37" s="424">
        <v>27518</v>
      </c>
      <c r="H37" s="424">
        <v>26999</v>
      </c>
      <c r="I37" s="425">
        <v>18992.7</v>
      </c>
    </row>
    <row r="38" spans="1:9" ht="16.5" customHeight="1">
      <c r="A38" s="54"/>
      <c r="B38" s="245" t="s">
        <v>1562</v>
      </c>
      <c r="C38" s="391">
        <v>13050</v>
      </c>
      <c r="D38" s="407">
        <v>7970</v>
      </c>
      <c r="E38" s="407">
        <v>20300</v>
      </c>
      <c r="F38" s="405">
        <v>21570</v>
      </c>
      <c r="G38" s="424">
        <v>27686</v>
      </c>
      <c r="H38" s="424">
        <v>16177</v>
      </c>
      <c r="I38" s="425"/>
    </row>
    <row r="39" spans="1:9" ht="16.5" customHeight="1">
      <c r="A39" s="54"/>
      <c r="B39" s="245" t="s">
        <v>1563</v>
      </c>
      <c r="C39" s="391">
        <v>18334.25</v>
      </c>
      <c r="D39" s="407">
        <v>10245</v>
      </c>
      <c r="E39" s="407">
        <v>17397</v>
      </c>
      <c r="F39" s="405">
        <v>17413</v>
      </c>
      <c r="G39" s="424">
        <v>23702</v>
      </c>
      <c r="H39" s="424">
        <v>14110</v>
      </c>
      <c r="I39" s="425"/>
    </row>
    <row r="40" spans="1:9" ht="16.5" customHeight="1">
      <c r="A40" s="54"/>
      <c r="B40" s="300" t="s">
        <v>1564</v>
      </c>
      <c r="C40" s="397">
        <v>20358.5</v>
      </c>
      <c r="D40" s="398">
        <v>12862</v>
      </c>
      <c r="E40" s="398">
        <v>13980</v>
      </c>
      <c r="F40" s="383">
        <v>15934.2</v>
      </c>
      <c r="G40" s="427">
        <v>21522</v>
      </c>
      <c r="H40" s="427">
        <v>23022</v>
      </c>
      <c r="I40" s="428"/>
    </row>
    <row r="41" spans="1:9" ht="16.5" customHeight="1" thickBot="1">
      <c r="A41" s="54"/>
      <c r="B41" s="386" t="s">
        <v>1567</v>
      </c>
      <c r="C41" s="401">
        <v>152837.75</v>
      </c>
      <c r="D41" s="432">
        <v>175750.2</v>
      </c>
      <c r="E41" s="432">
        <v>170184</v>
      </c>
      <c r="F41" s="433">
        <v>258319.1</v>
      </c>
      <c r="G41" s="430">
        <v>293418.6</v>
      </c>
      <c r="H41" s="430">
        <v>268846.5</v>
      </c>
      <c r="I41" s="431">
        <v>271692.3</v>
      </c>
    </row>
    <row r="42" spans="1:9" ht="15" customHeight="1" thickTop="1">
      <c r="A42" s="54"/>
      <c r="B42" s="54"/>
      <c r="C42" s="54"/>
      <c r="D42" s="54"/>
      <c r="E42" s="54"/>
      <c r="F42" s="54"/>
      <c r="G42" s="54"/>
      <c r="H42" s="54"/>
      <c r="I42" s="54"/>
    </row>
    <row r="43" ht="12.75">
      <c r="H43" s="1110"/>
    </row>
  </sheetData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8"/>
  <sheetViews>
    <sheetView workbookViewId="0" topLeftCell="A66">
      <selection activeCell="A89" sqref="A89"/>
    </sheetView>
  </sheetViews>
  <sheetFormatPr defaultColWidth="9.140625" defaultRowHeight="12.75"/>
  <cols>
    <col min="1" max="1" width="3.140625" style="143" customWidth="1"/>
    <col min="2" max="2" width="4.421875" style="143" customWidth="1"/>
    <col min="3" max="3" width="31.28125" style="143" customWidth="1"/>
    <col min="4" max="4" width="7.57421875" style="143" customWidth="1"/>
    <col min="5" max="5" width="7.28125" style="143" customWidth="1"/>
    <col min="6" max="6" width="8.57421875" style="143" customWidth="1"/>
    <col min="7" max="7" width="8.7109375" style="143" hidden="1" customWidth="1"/>
    <col min="8" max="8" width="9.00390625" style="143" hidden="1" customWidth="1"/>
    <col min="9" max="9" width="8.7109375" style="143" hidden="1" customWidth="1"/>
    <col min="10" max="10" width="9.00390625" style="143" customWidth="1"/>
    <col min="11" max="11" width="8.7109375" style="143" hidden="1" customWidth="1"/>
    <col min="12" max="12" width="8.8515625" style="143" hidden="1" customWidth="1"/>
    <col min="13" max="13" width="9.421875" style="109" hidden="1" customWidth="1"/>
    <col min="14" max="14" width="9.140625" style="109" customWidth="1"/>
    <col min="15" max="15" width="9.28125" style="109" hidden="1" customWidth="1"/>
    <col min="16" max="16" width="0" style="109" hidden="1" customWidth="1"/>
    <col min="17" max="17" width="9.8515625" style="143" hidden="1" customWidth="1"/>
    <col min="18" max="18" width="10.00390625" style="143" hidden="1" customWidth="1"/>
    <col min="19" max="21" width="9.7109375" style="143" hidden="1" customWidth="1"/>
    <col min="22" max="22" width="9.7109375" style="143" customWidth="1"/>
    <col min="23" max="23" width="9.7109375" style="143" hidden="1" customWidth="1"/>
    <col min="24" max="26" width="10.140625" style="143" hidden="1" customWidth="1"/>
    <col min="27" max="27" width="11.57421875" style="143" hidden="1" customWidth="1"/>
    <col min="28" max="29" width="9.28125" style="143" hidden="1" customWidth="1"/>
    <col min="30" max="33" width="11.57421875" style="143" hidden="1" customWidth="1"/>
    <col min="34" max="34" width="10.00390625" style="191" customWidth="1"/>
    <col min="35" max="35" width="8.421875" style="143" hidden="1" customWidth="1"/>
    <col min="36" max="43" width="9.140625" style="143" hidden="1" customWidth="1"/>
    <col min="44" max="44" width="10.140625" style="143" hidden="1" customWidth="1"/>
    <col min="45" max="45" width="10.8515625" style="143" customWidth="1"/>
    <col min="46" max="46" width="11.140625" style="143" bestFit="1" customWidth="1"/>
    <col min="47" max="47" width="12.421875" style="143" customWidth="1"/>
    <col min="48" max="48" width="12.140625" style="143" customWidth="1"/>
    <col min="49" max="49" width="10.8515625" style="143" customWidth="1"/>
    <col min="50" max="50" width="9.140625" style="143" customWidth="1"/>
    <col min="51" max="51" width="11.00390625" style="143" customWidth="1"/>
    <col min="52" max="52" width="11.140625" style="143" bestFit="1" customWidth="1"/>
    <col min="53" max="53" width="10.421875" style="143" customWidth="1"/>
    <col min="54" max="54" width="9.8515625" style="143" customWidth="1"/>
    <col min="55" max="16384" width="9.140625" style="143" customWidth="1"/>
  </cols>
  <sheetData>
    <row r="1" spans="1:9" ht="12.75" customHeight="1" hidden="1">
      <c r="A1" s="1353" t="s">
        <v>1377</v>
      </c>
      <c r="B1" s="1353"/>
      <c r="C1" s="1353"/>
      <c r="D1" s="1353"/>
      <c r="E1" s="1353"/>
      <c r="F1" s="1353"/>
      <c r="G1" s="1353"/>
      <c r="H1" s="1353"/>
      <c r="I1" s="1353"/>
    </row>
    <row r="2" spans="1:9" ht="12.75" customHeight="1" hidden="1">
      <c r="A2" s="1353" t="s">
        <v>728</v>
      </c>
      <c r="B2" s="1353"/>
      <c r="C2" s="1353"/>
      <c r="D2" s="1353"/>
      <c r="E2" s="1353"/>
      <c r="F2" s="1353"/>
      <c r="G2" s="1353"/>
      <c r="H2" s="1353"/>
      <c r="I2" s="1353"/>
    </row>
    <row r="3" spans="1:9" ht="12.75" customHeight="1" hidden="1">
      <c r="A3" s="1353" t="s">
        <v>221</v>
      </c>
      <c r="B3" s="1353"/>
      <c r="C3" s="1353"/>
      <c r="D3" s="1353"/>
      <c r="E3" s="1353"/>
      <c r="F3" s="1353"/>
      <c r="G3" s="1353"/>
      <c r="H3" s="1353"/>
      <c r="I3" s="1353"/>
    </row>
    <row r="4" spans="1:16" ht="5.25" customHeight="1" hidden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35"/>
      <c r="N4" s="135"/>
      <c r="O4" s="135"/>
      <c r="P4" s="135"/>
    </row>
    <row r="5" spans="1:9" ht="12.75" customHeight="1" hidden="1">
      <c r="A5" s="1353" t="s">
        <v>356</v>
      </c>
      <c r="B5" s="1353"/>
      <c r="C5" s="1353"/>
      <c r="D5" s="1353"/>
      <c r="E5" s="1353"/>
      <c r="F5" s="1353"/>
      <c r="G5" s="1353"/>
      <c r="H5" s="1353"/>
      <c r="I5" s="1353"/>
    </row>
    <row r="6" spans="1:9" ht="12.75" customHeight="1" hidden="1">
      <c r="A6" s="1353" t="s">
        <v>729</v>
      </c>
      <c r="B6" s="1353"/>
      <c r="C6" s="1353"/>
      <c r="D6" s="1353"/>
      <c r="E6" s="1353"/>
      <c r="F6" s="1353"/>
      <c r="G6" s="1353"/>
      <c r="H6" s="1353"/>
      <c r="I6" s="1353"/>
    </row>
    <row r="7" spans="1:16" ht="5.2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2"/>
      <c r="N7" s="42"/>
      <c r="O7" s="42"/>
      <c r="P7" s="42"/>
    </row>
    <row r="8" spans="1:34" s="729" customFormat="1" ht="12.75" customHeight="1" hidden="1">
      <c r="A8" s="1411" t="s">
        <v>357</v>
      </c>
      <c r="B8" s="1412"/>
      <c r="C8" s="1413"/>
      <c r="D8" s="144">
        <v>2004</v>
      </c>
      <c r="E8" s="144">
        <v>2004</v>
      </c>
      <c r="F8" s="144">
        <v>2004</v>
      </c>
      <c r="G8" s="144">
        <v>2004</v>
      </c>
      <c r="H8" s="144">
        <v>2004</v>
      </c>
      <c r="I8" s="144">
        <v>2004</v>
      </c>
      <c r="J8" s="144">
        <v>2004</v>
      </c>
      <c r="K8" s="144">
        <v>2004</v>
      </c>
      <c r="L8" s="145">
        <v>2004</v>
      </c>
      <c r="M8" s="64">
        <v>2004</v>
      </c>
      <c r="N8" s="64">
        <v>2004</v>
      </c>
      <c r="O8" s="146">
        <v>2004</v>
      </c>
      <c r="P8" s="146">
        <v>2004</v>
      </c>
      <c r="AH8" s="191"/>
    </row>
    <row r="9" spans="1:34" s="729" customFormat="1" ht="12.75" customHeight="1" hidden="1">
      <c r="A9" s="1414" t="s">
        <v>730</v>
      </c>
      <c r="B9" s="1415"/>
      <c r="C9" s="1416"/>
      <c r="D9" s="138" t="s">
        <v>1564</v>
      </c>
      <c r="E9" s="138" t="s">
        <v>1564</v>
      </c>
      <c r="F9" s="138" t="s">
        <v>1564</v>
      </c>
      <c r="G9" s="138" t="s">
        <v>1181</v>
      </c>
      <c r="H9" s="138" t="s">
        <v>731</v>
      </c>
      <c r="I9" s="138" t="s">
        <v>731</v>
      </c>
      <c r="J9" s="138" t="s">
        <v>731</v>
      </c>
      <c r="K9" s="138" t="s">
        <v>731</v>
      </c>
      <c r="L9" s="147" t="s">
        <v>731</v>
      </c>
      <c r="M9" s="65" t="s">
        <v>731</v>
      </c>
      <c r="N9" s="65" t="s">
        <v>731</v>
      </c>
      <c r="O9" s="148" t="s">
        <v>731</v>
      </c>
      <c r="P9" s="148" t="s">
        <v>731</v>
      </c>
      <c r="AH9" s="191"/>
    </row>
    <row r="10" spans="1:16" ht="12.75" hidden="1">
      <c r="A10" s="730" t="s">
        <v>732</v>
      </c>
      <c r="B10" s="731"/>
      <c r="C10" s="658"/>
      <c r="D10" s="130"/>
      <c r="E10" s="130"/>
      <c r="F10" s="130"/>
      <c r="G10" s="130"/>
      <c r="H10" s="130"/>
      <c r="I10" s="130"/>
      <c r="J10" s="130"/>
      <c r="K10" s="130"/>
      <c r="L10" s="150"/>
      <c r="M10" s="42"/>
      <c r="N10" s="42"/>
      <c r="O10" s="121"/>
      <c r="P10" s="121"/>
    </row>
    <row r="11" spans="1:16" ht="12.75" hidden="1">
      <c r="A11" s="732"/>
      <c r="B11" s="723" t="s">
        <v>733</v>
      </c>
      <c r="C11" s="121"/>
      <c r="D11" s="151">
        <v>1.820083870967742</v>
      </c>
      <c r="E11" s="151">
        <v>1.820083870967742</v>
      </c>
      <c r="F11" s="151">
        <v>1.820083870967742</v>
      </c>
      <c r="G11" s="151">
        <v>0</v>
      </c>
      <c r="H11" s="151">
        <v>0.3454</v>
      </c>
      <c r="I11" s="151">
        <v>0.3454</v>
      </c>
      <c r="J11" s="151">
        <v>0.3454</v>
      </c>
      <c r="K11" s="151">
        <v>0.3454</v>
      </c>
      <c r="L11" s="152">
        <v>0.3454</v>
      </c>
      <c r="M11" s="31">
        <v>0.3454</v>
      </c>
      <c r="N11" s="31">
        <v>0.3454</v>
      </c>
      <c r="O11" s="153">
        <v>0.3454</v>
      </c>
      <c r="P11" s="153">
        <v>0.3454</v>
      </c>
    </row>
    <row r="12" spans="1:16" ht="12.75" hidden="1">
      <c r="A12" s="150"/>
      <c r="B12" s="723" t="s">
        <v>734</v>
      </c>
      <c r="C12" s="121"/>
      <c r="D12" s="151">
        <v>1.4706548192771083</v>
      </c>
      <c r="E12" s="151">
        <v>1.4706548192771083</v>
      </c>
      <c r="F12" s="151">
        <v>1.4706548192771083</v>
      </c>
      <c r="G12" s="151">
        <v>0.6176727272727273</v>
      </c>
      <c r="H12" s="151">
        <v>0.629863076923077</v>
      </c>
      <c r="I12" s="151">
        <v>0.629863076923077</v>
      </c>
      <c r="J12" s="151">
        <v>0.629863076923077</v>
      </c>
      <c r="K12" s="151">
        <v>0.629863076923077</v>
      </c>
      <c r="L12" s="152">
        <v>0.629863076923077</v>
      </c>
      <c r="M12" s="31">
        <v>0.629863076923077</v>
      </c>
      <c r="N12" s="31">
        <v>0.629863076923077</v>
      </c>
      <c r="O12" s="153">
        <v>0.629863076923077</v>
      </c>
      <c r="P12" s="153">
        <v>0.629863076923077</v>
      </c>
    </row>
    <row r="13" spans="1:16" ht="12.75" hidden="1">
      <c r="A13" s="150"/>
      <c r="B13" s="723" t="s">
        <v>735</v>
      </c>
      <c r="C13" s="121"/>
      <c r="D13" s="154">
        <v>0</v>
      </c>
      <c r="E13" s="154">
        <v>0</v>
      </c>
      <c r="F13" s="154">
        <v>0</v>
      </c>
      <c r="G13" s="154">
        <v>0</v>
      </c>
      <c r="H13" s="151">
        <v>1</v>
      </c>
      <c r="I13" s="151">
        <v>1</v>
      </c>
      <c r="J13" s="151">
        <v>1</v>
      </c>
      <c r="K13" s="151">
        <v>1</v>
      </c>
      <c r="L13" s="152">
        <v>1</v>
      </c>
      <c r="M13" s="31">
        <v>1</v>
      </c>
      <c r="N13" s="31">
        <v>1</v>
      </c>
      <c r="O13" s="153">
        <v>1</v>
      </c>
      <c r="P13" s="153">
        <v>1</v>
      </c>
    </row>
    <row r="14" spans="1:16" ht="12.75" hidden="1">
      <c r="A14" s="150"/>
      <c r="B14" s="723" t="s">
        <v>736</v>
      </c>
      <c r="C14" s="121"/>
      <c r="D14" s="151">
        <v>3.8123749843660346</v>
      </c>
      <c r="E14" s="151">
        <v>3.8123749843660346</v>
      </c>
      <c r="F14" s="151">
        <v>3.8123749843660346</v>
      </c>
      <c r="G14" s="151" t="s">
        <v>13</v>
      </c>
      <c r="H14" s="151" t="s">
        <v>13</v>
      </c>
      <c r="I14" s="151" t="s">
        <v>13</v>
      </c>
      <c r="J14" s="151" t="s">
        <v>13</v>
      </c>
      <c r="K14" s="151" t="s">
        <v>13</v>
      </c>
      <c r="L14" s="152" t="s">
        <v>13</v>
      </c>
      <c r="M14" s="31" t="s">
        <v>13</v>
      </c>
      <c r="N14" s="31" t="s">
        <v>13</v>
      </c>
      <c r="O14" s="153" t="s">
        <v>13</v>
      </c>
      <c r="P14" s="153" t="s">
        <v>13</v>
      </c>
    </row>
    <row r="15" spans="1:16" ht="12.75" hidden="1">
      <c r="A15" s="150"/>
      <c r="B15" s="42" t="s">
        <v>737</v>
      </c>
      <c r="C15" s="121"/>
      <c r="D15" s="155" t="s">
        <v>359</v>
      </c>
      <c r="E15" s="155" t="s">
        <v>359</v>
      </c>
      <c r="F15" s="155" t="s">
        <v>359</v>
      </c>
      <c r="G15" s="155" t="s">
        <v>359</v>
      </c>
      <c r="H15" s="155" t="s">
        <v>359</v>
      </c>
      <c r="I15" s="155" t="s">
        <v>359</v>
      </c>
      <c r="J15" s="155" t="s">
        <v>359</v>
      </c>
      <c r="K15" s="155" t="s">
        <v>359</v>
      </c>
      <c r="L15" s="66" t="s">
        <v>359</v>
      </c>
      <c r="M15" s="67" t="s">
        <v>359</v>
      </c>
      <c r="N15" s="67" t="s">
        <v>359</v>
      </c>
      <c r="O15" s="156" t="s">
        <v>359</v>
      </c>
      <c r="P15" s="156" t="s">
        <v>359</v>
      </c>
    </row>
    <row r="16" spans="1:16" ht="12.75" hidden="1">
      <c r="A16" s="150"/>
      <c r="B16" s="42" t="s">
        <v>360</v>
      </c>
      <c r="C16" s="121"/>
      <c r="D16" s="155" t="s">
        <v>361</v>
      </c>
      <c r="E16" s="155" t="s">
        <v>361</v>
      </c>
      <c r="F16" s="155" t="s">
        <v>361</v>
      </c>
      <c r="G16" s="155" t="s">
        <v>361</v>
      </c>
      <c r="H16" s="155" t="s">
        <v>361</v>
      </c>
      <c r="I16" s="155" t="s">
        <v>361</v>
      </c>
      <c r="J16" s="155" t="s">
        <v>361</v>
      </c>
      <c r="K16" s="155" t="s">
        <v>361</v>
      </c>
      <c r="L16" s="66" t="s">
        <v>361</v>
      </c>
      <c r="M16" s="67" t="s">
        <v>361</v>
      </c>
      <c r="N16" s="67" t="s">
        <v>361</v>
      </c>
      <c r="O16" s="156" t="s">
        <v>361</v>
      </c>
      <c r="P16" s="156" t="s">
        <v>361</v>
      </c>
    </row>
    <row r="17" spans="1:16" ht="7.5" customHeight="1" hidden="1">
      <c r="A17" s="733"/>
      <c r="B17" s="123"/>
      <c r="C17" s="122"/>
      <c r="D17" s="155"/>
      <c r="E17" s="155"/>
      <c r="F17" s="155"/>
      <c r="G17" s="155"/>
      <c r="H17" s="155"/>
      <c r="I17" s="155"/>
      <c r="J17" s="155"/>
      <c r="K17" s="155"/>
      <c r="L17" s="66"/>
      <c r="M17" s="67"/>
      <c r="N17" s="67"/>
      <c r="O17" s="156"/>
      <c r="P17" s="156"/>
    </row>
    <row r="18" spans="1:16" ht="12.75" hidden="1">
      <c r="A18" s="732" t="s">
        <v>743</v>
      </c>
      <c r="B18" s="42"/>
      <c r="C18" s="121"/>
      <c r="D18" s="144"/>
      <c r="E18" s="144"/>
      <c r="F18" s="144"/>
      <c r="G18" s="144"/>
      <c r="H18" s="144"/>
      <c r="I18" s="144"/>
      <c r="J18" s="144"/>
      <c r="K18" s="144"/>
      <c r="L18" s="145"/>
      <c r="M18" s="64"/>
      <c r="N18" s="64"/>
      <c r="O18" s="146"/>
      <c r="P18" s="146"/>
    </row>
    <row r="19" spans="1:16" ht="12.75" hidden="1">
      <c r="A19" s="732"/>
      <c r="B19" s="42" t="s">
        <v>362</v>
      </c>
      <c r="C19" s="121"/>
      <c r="D19" s="140">
        <v>6</v>
      </c>
      <c r="E19" s="140">
        <v>6</v>
      </c>
      <c r="F19" s="140">
        <v>6</v>
      </c>
      <c r="G19" s="140">
        <v>5</v>
      </c>
      <c r="H19" s="140">
        <v>5</v>
      </c>
      <c r="I19" s="140">
        <v>5</v>
      </c>
      <c r="J19" s="140">
        <v>5</v>
      </c>
      <c r="K19" s="140">
        <v>5</v>
      </c>
      <c r="L19" s="158">
        <v>5</v>
      </c>
      <c r="M19" s="68">
        <v>5</v>
      </c>
      <c r="N19" s="68">
        <v>5</v>
      </c>
      <c r="O19" s="159">
        <v>5</v>
      </c>
      <c r="P19" s="159">
        <v>5</v>
      </c>
    </row>
    <row r="20" spans="1:16" ht="12.75" hidden="1">
      <c r="A20" s="150"/>
      <c r="B20" s="42" t="s">
        <v>744</v>
      </c>
      <c r="C20" s="121"/>
      <c r="D20" s="138" t="s">
        <v>745</v>
      </c>
      <c r="E20" s="138" t="s">
        <v>745</v>
      </c>
      <c r="F20" s="138" t="s">
        <v>745</v>
      </c>
      <c r="G20" s="138" t="s">
        <v>745</v>
      </c>
      <c r="H20" s="138" t="s">
        <v>745</v>
      </c>
      <c r="I20" s="138" t="s">
        <v>745</v>
      </c>
      <c r="J20" s="138" t="s">
        <v>745</v>
      </c>
      <c r="K20" s="138" t="s">
        <v>745</v>
      </c>
      <c r="L20" s="147" t="s">
        <v>745</v>
      </c>
      <c r="M20" s="65" t="s">
        <v>745</v>
      </c>
      <c r="N20" s="65" t="s">
        <v>745</v>
      </c>
      <c r="O20" s="148" t="s">
        <v>745</v>
      </c>
      <c r="P20" s="148" t="s">
        <v>745</v>
      </c>
    </row>
    <row r="21" spans="1:16" ht="12.75" hidden="1">
      <c r="A21" s="150"/>
      <c r="B21" s="723" t="s">
        <v>363</v>
      </c>
      <c r="C21" s="121"/>
      <c r="D21" s="155"/>
      <c r="E21" s="155"/>
      <c r="F21" s="155"/>
      <c r="G21" s="155"/>
      <c r="H21" s="155"/>
      <c r="I21" s="155"/>
      <c r="J21" s="155"/>
      <c r="K21" s="155"/>
      <c r="L21" s="66"/>
      <c r="M21" s="67"/>
      <c r="N21" s="67"/>
      <c r="O21" s="156"/>
      <c r="P21" s="156"/>
    </row>
    <row r="22" spans="1:16" ht="12.75" hidden="1">
      <c r="A22" s="734" t="s">
        <v>746</v>
      </c>
      <c r="B22" s="735"/>
      <c r="C22" s="736"/>
      <c r="D22" s="160">
        <v>0.711</v>
      </c>
      <c r="E22" s="160">
        <v>0.711</v>
      </c>
      <c r="F22" s="160">
        <v>0.711</v>
      </c>
      <c r="G22" s="160">
        <v>1.016</v>
      </c>
      <c r="H22" s="160">
        <v>0.387</v>
      </c>
      <c r="I22" s="160">
        <v>0.387</v>
      </c>
      <c r="J22" s="160">
        <v>0.387</v>
      </c>
      <c r="K22" s="160">
        <v>0.387</v>
      </c>
      <c r="L22" s="161">
        <v>0.387</v>
      </c>
      <c r="M22" s="162">
        <v>0.387</v>
      </c>
      <c r="N22" s="162">
        <v>0.387</v>
      </c>
      <c r="O22" s="163">
        <v>0.387</v>
      </c>
      <c r="P22" s="163">
        <v>0.387</v>
      </c>
    </row>
    <row r="23" spans="1:16" ht="12.75" hidden="1">
      <c r="A23" s="732" t="s">
        <v>365</v>
      </c>
      <c r="B23" s="42"/>
      <c r="C23" s="121"/>
      <c r="D23" s="155"/>
      <c r="E23" s="155"/>
      <c r="F23" s="155"/>
      <c r="G23" s="155"/>
      <c r="H23" s="155"/>
      <c r="I23" s="155"/>
      <c r="J23" s="155"/>
      <c r="K23" s="155"/>
      <c r="L23" s="66"/>
      <c r="M23" s="67"/>
      <c r="N23" s="67"/>
      <c r="O23" s="156"/>
      <c r="P23" s="156"/>
    </row>
    <row r="24" spans="1:16" ht="12.75" hidden="1">
      <c r="A24" s="150"/>
      <c r="B24" s="737" t="s">
        <v>366</v>
      </c>
      <c r="C24" s="121"/>
      <c r="D24" s="155"/>
      <c r="E24" s="155"/>
      <c r="F24" s="155"/>
      <c r="G24" s="155"/>
      <c r="H24" s="155"/>
      <c r="I24" s="155"/>
      <c r="J24" s="155"/>
      <c r="K24" s="155"/>
      <c r="L24" s="66"/>
      <c r="M24" s="67"/>
      <c r="N24" s="67"/>
      <c r="O24" s="156"/>
      <c r="P24" s="156"/>
    </row>
    <row r="25" spans="1:16" ht="12.75" hidden="1">
      <c r="A25" s="150"/>
      <c r="B25" s="42" t="s">
        <v>367</v>
      </c>
      <c r="C25" s="121"/>
      <c r="D25" s="155" t="s">
        <v>368</v>
      </c>
      <c r="E25" s="155" t="s">
        <v>368</v>
      </c>
      <c r="F25" s="155" t="s">
        <v>368</v>
      </c>
      <c r="G25" s="155" t="s">
        <v>369</v>
      </c>
      <c r="H25" s="155" t="s">
        <v>369</v>
      </c>
      <c r="I25" s="155" t="s">
        <v>369</v>
      </c>
      <c r="J25" s="155" t="s">
        <v>369</v>
      </c>
      <c r="K25" s="155" t="s">
        <v>369</v>
      </c>
      <c r="L25" s="66" t="s">
        <v>369</v>
      </c>
      <c r="M25" s="67" t="s">
        <v>369</v>
      </c>
      <c r="N25" s="67" t="s">
        <v>369</v>
      </c>
      <c r="O25" s="156" t="s">
        <v>369</v>
      </c>
      <c r="P25" s="156" t="s">
        <v>369</v>
      </c>
    </row>
    <row r="26" spans="1:16" ht="12.75" hidden="1">
      <c r="A26" s="150"/>
      <c r="B26" s="42" t="s">
        <v>370</v>
      </c>
      <c r="C26" s="121"/>
      <c r="D26" s="155"/>
      <c r="E26" s="155"/>
      <c r="F26" s="155"/>
      <c r="G26" s="155"/>
      <c r="H26" s="155"/>
      <c r="I26" s="155"/>
      <c r="J26" s="155"/>
      <c r="K26" s="155"/>
      <c r="L26" s="66"/>
      <c r="M26" s="67"/>
      <c r="N26" s="67"/>
      <c r="O26" s="156"/>
      <c r="P26" s="156"/>
    </row>
    <row r="27" spans="1:16" ht="12.75" hidden="1">
      <c r="A27" s="150"/>
      <c r="B27" s="42"/>
      <c r="C27" s="121" t="s">
        <v>371</v>
      </c>
      <c r="D27" s="155" t="s">
        <v>372</v>
      </c>
      <c r="E27" s="155" t="s">
        <v>372</v>
      </c>
      <c r="F27" s="155" t="s">
        <v>372</v>
      </c>
      <c r="G27" s="155" t="s">
        <v>373</v>
      </c>
      <c r="H27" s="155" t="s">
        <v>373</v>
      </c>
      <c r="I27" s="155" t="s">
        <v>373</v>
      </c>
      <c r="J27" s="155" t="s">
        <v>373</v>
      </c>
      <c r="K27" s="155" t="s">
        <v>373</v>
      </c>
      <c r="L27" s="66" t="s">
        <v>373</v>
      </c>
      <c r="M27" s="67" t="s">
        <v>373</v>
      </c>
      <c r="N27" s="67" t="s">
        <v>373</v>
      </c>
      <c r="O27" s="156" t="s">
        <v>373</v>
      </c>
      <c r="P27" s="156" t="s">
        <v>373</v>
      </c>
    </row>
    <row r="28" spans="1:16" ht="12.75" hidden="1">
      <c r="A28" s="150"/>
      <c r="B28" s="42"/>
      <c r="C28" s="121" t="s">
        <v>374</v>
      </c>
      <c r="D28" s="155" t="s">
        <v>375</v>
      </c>
      <c r="E28" s="155" t="s">
        <v>375</v>
      </c>
      <c r="F28" s="155" t="s">
        <v>375</v>
      </c>
      <c r="G28" s="155" t="s">
        <v>376</v>
      </c>
      <c r="H28" s="155" t="s">
        <v>376</v>
      </c>
      <c r="I28" s="155" t="s">
        <v>376</v>
      </c>
      <c r="J28" s="155" t="s">
        <v>376</v>
      </c>
      <c r="K28" s="155" t="s">
        <v>376</v>
      </c>
      <c r="L28" s="66" t="s">
        <v>376</v>
      </c>
      <c r="M28" s="67" t="s">
        <v>376</v>
      </c>
      <c r="N28" s="67" t="s">
        <v>376</v>
      </c>
      <c r="O28" s="156" t="s">
        <v>376</v>
      </c>
      <c r="P28" s="156" t="s">
        <v>376</v>
      </c>
    </row>
    <row r="29" spans="1:16" ht="12.75" hidden="1">
      <c r="A29" s="150"/>
      <c r="B29" s="42"/>
      <c r="C29" s="121" t="s">
        <v>377</v>
      </c>
      <c r="D29" s="155" t="s">
        <v>369</v>
      </c>
      <c r="E29" s="155" t="s">
        <v>369</v>
      </c>
      <c r="F29" s="155" t="s">
        <v>369</v>
      </c>
      <c r="G29" s="155" t="s">
        <v>378</v>
      </c>
      <c r="H29" s="155" t="s">
        <v>378</v>
      </c>
      <c r="I29" s="155" t="s">
        <v>378</v>
      </c>
      <c r="J29" s="155" t="s">
        <v>378</v>
      </c>
      <c r="K29" s="155" t="s">
        <v>378</v>
      </c>
      <c r="L29" s="66" t="s">
        <v>378</v>
      </c>
      <c r="M29" s="67" t="s">
        <v>378</v>
      </c>
      <c r="N29" s="67" t="s">
        <v>378</v>
      </c>
      <c r="O29" s="156" t="s">
        <v>378</v>
      </c>
      <c r="P29" s="156" t="s">
        <v>378</v>
      </c>
    </row>
    <row r="30" spans="1:16" ht="12.75" hidden="1">
      <c r="A30" s="150"/>
      <c r="B30" s="42"/>
      <c r="C30" s="121" t="s">
        <v>379</v>
      </c>
      <c r="D30" s="155" t="s">
        <v>380</v>
      </c>
      <c r="E30" s="155" t="s">
        <v>380</v>
      </c>
      <c r="F30" s="155" t="s">
        <v>380</v>
      </c>
      <c r="G30" s="155" t="s">
        <v>747</v>
      </c>
      <c r="H30" s="155" t="s">
        <v>381</v>
      </c>
      <c r="I30" s="155" t="s">
        <v>381</v>
      </c>
      <c r="J30" s="155" t="s">
        <v>381</v>
      </c>
      <c r="K30" s="155" t="s">
        <v>381</v>
      </c>
      <c r="L30" s="66" t="s">
        <v>381</v>
      </c>
      <c r="M30" s="67" t="s">
        <v>381</v>
      </c>
      <c r="N30" s="67" t="s">
        <v>381</v>
      </c>
      <c r="O30" s="156" t="s">
        <v>381</v>
      </c>
      <c r="P30" s="156" t="s">
        <v>381</v>
      </c>
    </row>
    <row r="31" spans="1:16" ht="12.75" hidden="1">
      <c r="A31" s="150"/>
      <c r="B31" s="42"/>
      <c r="C31" s="121" t="s">
        <v>382</v>
      </c>
      <c r="D31" s="155" t="s">
        <v>748</v>
      </c>
      <c r="E31" s="155" t="s">
        <v>748</v>
      </c>
      <c r="F31" s="155" t="s">
        <v>748</v>
      </c>
      <c r="G31" s="155" t="s">
        <v>749</v>
      </c>
      <c r="H31" s="155" t="s">
        <v>750</v>
      </c>
      <c r="I31" s="155" t="s">
        <v>750</v>
      </c>
      <c r="J31" s="155" t="s">
        <v>750</v>
      </c>
      <c r="K31" s="155" t="s">
        <v>750</v>
      </c>
      <c r="L31" s="66" t="s">
        <v>750</v>
      </c>
      <c r="M31" s="67" t="s">
        <v>750</v>
      </c>
      <c r="N31" s="67" t="s">
        <v>750</v>
      </c>
      <c r="O31" s="156" t="s">
        <v>750</v>
      </c>
      <c r="P31" s="156" t="s">
        <v>750</v>
      </c>
    </row>
    <row r="32" spans="1:16" ht="7.5" customHeight="1" hidden="1">
      <c r="A32" s="150"/>
      <c r="B32" s="42"/>
      <c r="C32" s="121"/>
      <c r="D32" s="155"/>
      <c r="E32" s="155"/>
      <c r="F32" s="155"/>
      <c r="G32" s="155"/>
      <c r="H32" s="155"/>
      <c r="I32" s="155"/>
      <c r="J32" s="155"/>
      <c r="K32" s="155"/>
      <c r="L32" s="66"/>
      <c r="M32" s="67"/>
      <c r="N32" s="67"/>
      <c r="O32" s="156"/>
      <c r="P32" s="156"/>
    </row>
    <row r="33" spans="1:16" ht="12.75" hidden="1">
      <c r="A33" s="150"/>
      <c r="B33" s="737" t="s">
        <v>383</v>
      </c>
      <c r="C33" s="121"/>
      <c r="D33" s="155"/>
      <c r="E33" s="155"/>
      <c r="F33" s="155"/>
      <c r="G33" s="155"/>
      <c r="H33" s="155"/>
      <c r="I33" s="155"/>
      <c r="J33" s="155"/>
      <c r="K33" s="155"/>
      <c r="L33" s="66"/>
      <c r="M33" s="67"/>
      <c r="N33" s="67"/>
      <c r="O33" s="156"/>
      <c r="P33" s="156"/>
    </row>
    <row r="34" spans="1:16" ht="12.75" hidden="1">
      <c r="A34" s="150"/>
      <c r="B34" s="42" t="s">
        <v>384</v>
      </c>
      <c r="C34" s="121"/>
      <c r="D34" s="155" t="s">
        <v>385</v>
      </c>
      <c r="E34" s="155" t="s">
        <v>385</v>
      </c>
      <c r="F34" s="155" t="s">
        <v>385</v>
      </c>
      <c r="G34" s="155" t="s">
        <v>385</v>
      </c>
      <c r="H34" s="155" t="s">
        <v>385</v>
      </c>
      <c r="I34" s="155" t="s">
        <v>385</v>
      </c>
      <c r="J34" s="155" t="s">
        <v>385</v>
      </c>
      <c r="K34" s="155" t="s">
        <v>385</v>
      </c>
      <c r="L34" s="66" t="s">
        <v>385</v>
      </c>
      <c r="M34" s="67" t="s">
        <v>385</v>
      </c>
      <c r="N34" s="67" t="s">
        <v>385</v>
      </c>
      <c r="O34" s="156" t="s">
        <v>385</v>
      </c>
      <c r="P34" s="156" t="s">
        <v>385</v>
      </c>
    </row>
    <row r="35" spans="1:16" ht="12.75" hidden="1">
      <c r="A35" s="150"/>
      <c r="B35" s="723" t="s">
        <v>386</v>
      </c>
      <c r="C35" s="121"/>
      <c r="D35" s="155" t="s">
        <v>387</v>
      </c>
      <c r="E35" s="155" t="s">
        <v>387</v>
      </c>
      <c r="F35" s="155" t="s">
        <v>387</v>
      </c>
      <c r="G35" s="155" t="s">
        <v>388</v>
      </c>
      <c r="H35" s="155" t="s">
        <v>388</v>
      </c>
      <c r="I35" s="155" t="s">
        <v>388</v>
      </c>
      <c r="J35" s="155" t="s">
        <v>388</v>
      </c>
      <c r="K35" s="155" t="s">
        <v>388</v>
      </c>
      <c r="L35" s="66" t="s">
        <v>388</v>
      </c>
      <c r="M35" s="67" t="s">
        <v>388</v>
      </c>
      <c r="N35" s="67" t="s">
        <v>388</v>
      </c>
      <c r="O35" s="156" t="s">
        <v>388</v>
      </c>
      <c r="P35" s="156" t="s">
        <v>388</v>
      </c>
    </row>
    <row r="36" spans="1:16" ht="12.75" hidden="1">
      <c r="A36" s="150"/>
      <c r="B36" s="723" t="s">
        <v>389</v>
      </c>
      <c r="C36" s="121"/>
      <c r="D36" s="155" t="s">
        <v>390</v>
      </c>
      <c r="E36" s="155" t="s">
        <v>390</v>
      </c>
      <c r="F36" s="155" t="s">
        <v>390</v>
      </c>
      <c r="G36" s="155" t="s">
        <v>751</v>
      </c>
      <c r="H36" s="155" t="s">
        <v>751</v>
      </c>
      <c r="I36" s="155" t="s">
        <v>751</v>
      </c>
      <c r="J36" s="155" t="s">
        <v>751</v>
      </c>
      <c r="K36" s="155" t="s">
        <v>751</v>
      </c>
      <c r="L36" s="66" t="s">
        <v>751</v>
      </c>
      <c r="M36" s="67" t="s">
        <v>751</v>
      </c>
      <c r="N36" s="67" t="s">
        <v>751</v>
      </c>
      <c r="O36" s="156" t="s">
        <v>751</v>
      </c>
      <c r="P36" s="156" t="s">
        <v>751</v>
      </c>
    </row>
    <row r="37" spans="1:16" ht="12.75" hidden="1">
      <c r="A37" s="150"/>
      <c r="B37" s="723" t="s">
        <v>391</v>
      </c>
      <c r="C37" s="121"/>
      <c r="D37" s="155" t="s">
        <v>392</v>
      </c>
      <c r="E37" s="155" t="s">
        <v>392</v>
      </c>
      <c r="F37" s="155" t="s">
        <v>392</v>
      </c>
      <c r="G37" s="155" t="s">
        <v>752</v>
      </c>
      <c r="H37" s="155" t="s">
        <v>752</v>
      </c>
      <c r="I37" s="155" t="s">
        <v>752</v>
      </c>
      <c r="J37" s="155" t="s">
        <v>752</v>
      </c>
      <c r="K37" s="155" t="s">
        <v>752</v>
      </c>
      <c r="L37" s="66" t="s">
        <v>752</v>
      </c>
      <c r="M37" s="67" t="s">
        <v>752</v>
      </c>
      <c r="N37" s="67" t="s">
        <v>752</v>
      </c>
      <c r="O37" s="156" t="s">
        <v>752</v>
      </c>
      <c r="P37" s="156" t="s">
        <v>752</v>
      </c>
    </row>
    <row r="38" spans="1:16" ht="12.75" hidden="1">
      <c r="A38" s="150"/>
      <c r="B38" s="723" t="s">
        <v>393</v>
      </c>
      <c r="C38" s="121"/>
      <c r="D38" s="155" t="s">
        <v>394</v>
      </c>
      <c r="E38" s="155" t="s">
        <v>394</v>
      </c>
      <c r="F38" s="155" t="s">
        <v>394</v>
      </c>
      <c r="G38" s="155" t="s">
        <v>753</v>
      </c>
      <c r="H38" s="155" t="s">
        <v>754</v>
      </c>
      <c r="I38" s="155" t="s">
        <v>754</v>
      </c>
      <c r="J38" s="155" t="s">
        <v>754</v>
      </c>
      <c r="K38" s="155" t="s">
        <v>754</v>
      </c>
      <c r="L38" s="66" t="s">
        <v>754</v>
      </c>
      <c r="M38" s="67" t="s">
        <v>754</v>
      </c>
      <c r="N38" s="67" t="s">
        <v>754</v>
      </c>
      <c r="O38" s="156" t="s">
        <v>754</v>
      </c>
      <c r="P38" s="156" t="s">
        <v>754</v>
      </c>
    </row>
    <row r="39" spans="1:16" ht="7.5" customHeight="1" hidden="1">
      <c r="A39" s="733"/>
      <c r="B39" s="738"/>
      <c r="C39" s="122"/>
      <c r="D39" s="155"/>
      <c r="E39" s="155"/>
      <c r="F39" s="155"/>
      <c r="G39" s="155"/>
      <c r="H39" s="155"/>
      <c r="I39" s="155"/>
      <c r="J39" s="155"/>
      <c r="K39" s="155"/>
      <c r="L39" s="66"/>
      <c r="M39" s="67"/>
      <c r="N39" s="67"/>
      <c r="O39" s="156"/>
      <c r="P39" s="156"/>
    </row>
    <row r="40" spans="1:34" s="742" customFormat="1" ht="12.75" hidden="1">
      <c r="A40" s="739"/>
      <c r="B40" s="740" t="s">
        <v>395</v>
      </c>
      <c r="C40" s="741"/>
      <c r="D40" s="129">
        <v>4</v>
      </c>
      <c r="E40" s="129">
        <v>4</v>
      </c>
      <c r="F40" s="129">
        <v>4</v>
      </c>
      <c r="G40" s="129"/>
      <c r="H40" s="129"/>
      <c r="I40" s="129"/>
      <c r="J40" s="129"/>
      <c r="K40" s="129"/>
      <c r="L40" s="141"/>
      <c r="M40" s="164"/>
      <c r="N40" s="164"/>
      <c r="O40" s="131"/>
      <c r="P40" s="131"/>
      <c r="AH40" s="142"/>
    </row>
    <row r="41" spans="1:16" ht="12.75" hidden="1">
      <c r="A41" s="47" t="s">
        <v>755</v>
      </c>
      <c r="B41" s="42"/>
      <c r="C41" s="42"/>
      <c r="D41" s="47"/>
      <c r="E41" s="47"/>
      <c r="F41" s="47"/>
      <c r="G41" s="47"/>
      <c r="H41" s="47"/>
      <c r="I41" s="47"/>
      <c r="J41" s="47"/>
      <c r="K41" s="47"/>
      <c r="L41" s="47"/>
      <c r="M41" s="42"/>
      <c r="N41" s="42"/>
      <c r="O41" s="42"/>
      <c r="P41" s="42"/>
    </row>
    <row r="42" spans="1:16" ht="12.75" hidden="1">
      <c r="A42" s="47"/>
      <c r="B42" s="42" t="s">
        <v>760</v>
      </c>
      <c r="C42" s="42"/>
      <c r="D42" s="47"/>
      <c r="E42" s="47"/>
      <c r="F42" s="47"/>
      <c r="G42" s="47"/>
      <c r="H42" s="47"/>
      <c r="I42" s="47"/>
      <c r="J42" s="47"/>
      <c r="K42" s="47"/>
      <c r="L42" s="47"/>
      <c r="M42" s="42"/>
      <c r="N42" s="42"/>
      <c r="O42" s="42"/>
      <c r="P42" s="42"/>
    </row>
    <row r="43" spans="1:16" ht="12.75" hidden="1">
      <c r="A43" s="47"/>
      <c r="B43" s="42" t="s">
        <v>761</v>
      </c>
      <c r="C43" s="42"/>
      <c r="D43" s="47"/>
      <c r="E43" s="47"/>
      <c r="F43" s="47"/>
      <c r="G43" s="47"/>
      <c r="H43" s="47"/>
      <c r="I43" s="47"/>
      <c r="J43" s="47"/>
      <c r="K43" s="47"/>
      <c r="L43" s="47"/>
      <c r="M43" s="42"/>
      <c r="N43" s="42"/>
      <c r="O43" s="42"/>
      <c r="P43" s="42"/>
    </row>
    <row r="44" spans="1:16" ht="12.75" hidden="1">
      <c r="A44" s="47"/>
      <c r="B44" s="42" t="s">
        <v>762</v>
      </c>
      <c r="C44" s="42"/>
      <c r="D44" s="47"/>
      <c r="E44" s="47"/>
      <c r="F44" s="47"/>
      <c r="G44" s="47"/>
      <c r="H44" s="47"/>
      <c r="I44" s="47"/>
      <c r="J44" s="47"/>
      <c r="K44" s="47"/>
      <c r="L44" s="47"/>
      <c r="M44" s="42"/>
      <c r="N44" s="42"/>
      <c r="O44" s="42"/>
      <c r="P44" s="42"/>
    </row>
    <row r="45" spans="1:16" ht="12.75" hidden="1">
      <c r="A45" s="47"/>
      <c r="B45" s="42" t="s">
        <v>763</v>
      </c>
      <c r="C45" s="42"/>
      <c r="D45" s="47"/>
      <c r="E45" s="47"/>
      <c r="F45" s="47"/>
      <c r="G45" s="47"/>
      <c r="H45" s="47"/>
      <c r="I45" s="47"/>
      <c r="J45" s="47"/>
      <c r="K45" s="47"/>
      <c r="L45" s="47"/>
      <c r="M45" s="42"/>
      <c r="N45" s="42"/>
      <c r="O45" s="42"/>
      <c r="P45" s="42"/>
    </row>
    <row r="46" spans="1:16" ht="12.75" hidden="1">
      <c r="A46" s="47"/>
      <c r="B46" s="42"/>
      <c r="C46" s="42"/>
      <c r="D46" s="47"/>
      <c r="E46" s="47"/>
      <c r="F46" s="47"/>
      <c r="G46" s="47"/>
      <c r="H46" s="47"/>
      <c r="I46" s="47"/>
      <c r="J46" s="47"/>
      <c r="K46" s="47"/>
      <c r="L46" s="47"/>
      <c r="M46" s="42"/>
      <c r="N46" s="42"/>
      <c r="O46" s="42"/>
      <c r="P46" s="42"/>
    </row>
    <row r="47" spans="1:16" ht="12.75" hidden="1">
      <c r="A47" s="47" t="s">
        <v>764</v>
      </c>
      <c r="B47" s="42" t="s">
        <v>765</v>
      </c>
      <c r="C47" s="42"/>
      <c r="D47" s="47"/>
      <c r="E47" s="47"/>
      <c r="F47" s="47"/>
      <c r="G47" s="47"/>
      <c r="H47" s="47"/>
      <c r="I47" s="47"/>
      <c r="J47" s="47"/>
      <c r="K47" s="47"/>
      <c r="L47" s="47"/>
      <c r="M47" s="42"/>
      <c r="N47" s="42"/>
      <c r="O47" s="42"/>
      <c r="P47" s="42"/>
    </row>
    <row r="48" spans="1:16" ht="12.75" hidden="1">
      <c r="A48" s="47"/>
      <c r="B48" s="42"/>
      <c r="C48" s="42" t="s">
        <v>366</v>
      </c>
      <c r="D48" s="47"/>
      <c r="E48" s="47"/>
      <c r="F48" s="47"/>
      <c r="G48" s="47"/>
      <c r="H48" s="47"/>
      <c r="I48" s="47"/>
      <c r="J48" s="47"/>
      <c r="K48" s="47"/>
      <c r="L48" s="47"/>
      <c r="M48" s="42"/>
      <c r="N48" s="42"/>
      <c r="O48" s="42"/>
      <c r="P48" s="42"/>
    </row>
    <row r="49" spans="1:16" ht="12.75" hidden="1">
      <c r="A49" s="47"/>
      <c r="B49" s="42"/>
      <c r="C49" s="42" t="s">
        <v>370</v>
      </c>
      <c r="D49" s="47"/>
      <c r="E49" s="47"/>
      <c r="F49" s="47"/>
      <c r="G49" s="47"/>
      <c r="H49" s="47"/>
      <c r="I49" s="47"/>
      <c r="J49" s="47"/>
      <c r="K49" s="47"/>
      <c r="L49" s="47"/>
      <c r="M49" s="42"/>
      <c r="N49" s="42"/>
      <c r="O49" s="42"/>
      <c r="P49" s="42"/>
    </row>
    <row r="50" spans="1:16" ht="12.75" hidden="1">
      <c r="A50" s="47"/>
      <c r="B50" s="42"/>
      <c r="C50" s="743" t="s">
        <v>374</v>
      </c>
      <c r="D50" s="47"/>
      <c r="E50" s="47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</row>
    <row r="51" spans="1:16" ht="12.75" hidden="1">
      <c r="A51" s="47"/>
      <c r="B51" s="42"/>
      <c r="C51" s="743" t="s">
        <v>377</v>
      </c>
      <c r="D51" s="47"/>
      <c r="E51" s="47"/>
      <c r="F51" s="47"/>
      <c r="G51" s="47"/>
      <c r="H51" s="47"/>
      <c r="I51" s="47"/>
      <c r="J51" s="47"/>
      <c r="K51" s="47"/>
      <c r="L51" s="47"/>
      <c r="M51" s="42"/>
      <c r="N51" s="42"/>
      <c r="O51" s="42"/>
      <c r="P51" s="42"/>
    </row>
    <row r="52" spans="1:16" ht="12.75" hidden="1">
      <c r="A52" s="47"/>
      <c r="B52" s="42"/>
      <c r="C52" s="743" t="s">
        <v>379</v>
      </c>
      <c r="D52" s="47"/>
      <c r="E52" s="47"/>
      <c r="F52" s="47"/>
      <c r="G52" s="47"/>
      <c r="H52" s="47"/>
      <c r="I52" s="47"/>
      <c r="J52" s="47"/>
      <c r="K52" s="47"/>
      <c r="L52" s="47"/>
      <c r="M52" s="42"/>
      <c r="N52" s="42"/>
      <c r="O52" s="42"/>
      <c r="P52" s="42"/>
    </row>
    <row r="53" spans="1:16" ht="12.75" hidden="1">
      <c r="A53" s="47"/>
      <c r="B53" s="42"/>
      <c r="C53" s="743" t="s">
        <v>766</v>
      </c>
      <c r="D53" s="47"/>
      <c r="E53" s="47"/>
      <c r="F53" s="47"/>
      <c r="G53" s="47"/>
      <c r="H53" s="47"/>
      <c r="I53" s="47"/>
      <c r="J53" s="47"/>
      <c r="K53" s="47"/>
      <c r="L53" s="47"/>
      <c r="M53" s="42"/>
      <c r="N53" s="42"/>
      <c r="O53" s="42"/>
      <c r="P53" s="42"/>
    </row>
    <row r="54" spans="1:16" ht="12.75" hidden="1">
      <c r="A54" s="47"/>
      <c r="B54" s="42"/>
      <c r="C54" s="743" t="s">
        <v>767</v>
      </c>
      <c r="D54" s="47"/>
      <c r="E54" s="47"/>
      <c r="F54" s="47"/>
      <c r="G54" s="47"/>
      <c r="H54" s="47"/>
      <c r="I54" s="47"/>
      <c r="J54" s="47"/>
      <c r="K54" s="47"/>
      <c r="L54" s="47"/>
      <c r="M54" s="42"/>
      <c r="N54" s="42"/>
      <c r="O54" s="42"/>
      <c r="P54" s="42"/>
    </row>
    <row r="55" spans="1:16" ht="12.75" hidden="1">
      <c r="A55" s="47"/>
      <c r="B55" s="42"/>
      <c r="C55" s="743" t="s">
        <v>768</v>
      </c>
      <c r="D55" s="47"/>
      <c r="E55" s="47"/>
      <c r="F55" s="47"/>
      <c r="G55" s="47"/>
      <c r="H55" s="47"/>
      <c r="I55" s="47"/>
      <c r="J55" s="47"/>
      <c r="K55" s="47"/>
      <c r="L55" s="47"/>
      <c r="M55" s="42"/>
      <c r="N55" s="42"/>
      <c r="O55" s="42"/>
      <c r="P55" s="42"/>
    </row>
    <row r="56" spans="1:16" ht="12.75" hidden="1">
      <c r="A56" s="47"/>
      <c r="B56" s="42"/>
      <c r="C56" s="743" t="s">
        <v>769</v>
      </c>
      <c r="D56" s="47"/>
      <c r="E56" s="47"/>
      <c r="F56" s="47"/>
      <c r="G56" s="47"/>
      <c r="H56" s="47"/>
      <c r="I56" s="47"/>
      <c r="J56" s="47"/>
      <c r="K56" s="47"/>
      <c r="L56" s="47"/>
      <c r="M56" s="42"/>
      <c r="N56" s="42"/>
      <c r="O56" s="42"/>
      <c r="P56" s="42"/>
    </row>
    <row r="57" spans="1:16" ht="12.75" hidden="1">
      <c r="A57" s="47"/>
      <c r="B57" s="42"/>
      <c r="C57" s="42" t="s">
        <v>383</v>
      </c>
      <c r="D57" s="47"/>
      <c r="E57" s="47"/>
      <c r="F57" s="47"/>
      <c r="G57" s="47"/>
      <c r="H57" s="47"/>
      <c r="I57" s="47"/>
      <c r="J57" s="47"/>
      <c r="K57" s="47"/>
      <c r="L57" s="47"/>
      <c r="M57" s="42"/>
      <c r="N57" s="42"/>
      <c r="O57" s="42"/>
      <c r="P57" s="42"/>
    </row>
    <row r="58" spans="1:16" ht="12.75" hidden="1">
      <c r="A58" s="47"/>
      <c r="B58" s="42"/>
      <c r="C58" s="42" t="s">
        <v>384</v>
      </c>
      <c r="D58" s="47"/>
      <c r="E58" s="47"/>
      <c r="F58" s="47"/>
      <c r="G58" s="47"/>
      <c r="H58" s="47"/>
      <c r="I58" s="47"/>
      <c r="J58" s="47"/>
      <c r="K58" s="47"/>
      <c r="L58" s="47"/>
      <c r="M58" s="42"/>
      <c r="N58" s="42"/>
      <c r="O58" s="42"/>
      <c r="P58" s="42"/>
    </row>
    <row r="59" spans="1:16" ht="12.75" hidden="1">
      <c r="A59" s="47"/>
      <c r="B59" s="42"/>
      <c r="C59" s="724" t="s">
        <v>770</v>
      </c>
      <c r="D59" s="47"/>
      <c r="E59" s="47"/>
      <c r="F59" s="47"/>
      <c r="G59" s="47"/>
      <c r="H59" s="47"/>
      <c r="I59" s="47"/>
      <c r="J59" s="47"/>
      <c r="K59" s="47"/>
      <c r="L59" s="47"/>
      <c r="M59" s="42"/>
      <c r="N59" s="42"/>
      <c r="O59" s="42"/>
      <c r="P59" s="42"/>
    </row>
    <row r="60" spans="1:16" ht="12.75" hidden="1">
      <c r="A60" s="47"/>
      <c r="B60" s="42"/>
      <c r="C60" s="724" t="s">
        <v>771</v>
      </c>
      <c r="D60" s="47"/>
      <c r="E60" s="47"/>
      <c r="F60" s="47"/>
      <c r="G60" s="47"/>
      <c r="H60" s="47"/>
      <c r="I60" s="47"/>
      <c r="J60" s="47"/>
      <c r="K60" s="47"/>
      <c r="L60" s="47"/>
      <c r="M60" s="42"/>
      <c r="N60" s="42"/>
      <c r="O60" s="42"/>
      <c r="P60" s="42"/>
    </row>
    <row r="61" spans="1:16" ht="12.75" hidden="1">
      <c r="A61" s="47"/>
      <c r="B61" s="42"/>
      <c r="C61" s="723" t="s">
        <v>391</v>
      </c>
      <c r="D61" s="47"/>
      <c r="E61" s="47"/>
      <c r="F61" s="47"/>
      <c r="G61" s="47"/>
      <c r="H61" s="47"/>
      <c r="I61" s="47"/>
      <c r="J61" s="47"/>
      <c r="K61" s="47"/>
      <c r="L61" s="47"/>
      <c r="M61" s="42"/>
      <c r="N61" s="42"/>
      <c r="O61" s="42"/>
      <c r="P61" s="42"/>
    </row>
    <row r="62" spans="1:16" ht="12.75" hidden="1">
      <c r="A62" s="47"/>
      <c r="B62" s="42"/>
      <c r="C62" s="723"/>
      <c r="D62" s="47"/>
      <c r="E62" s="47"/>
      <c r="F62" s="47"/>
      <c r="G62" s="47"/>
      <c r="H62" s="47"/>
      <c r="I62" s="47"/>
      <c r="J62" s="47"/>
      <c r="K62" s="47"/>
      <c r="L62" s="47"/>
      <c r="M62" s="42"/>
      <c r="N62" s="42"/>
      <c r="O62" s="42"/>
      <c r="P62" s="42"/>
    </row>
    <row r="63" spans="1:16" ht="12.75" hidden="1">
      <c r="A63" s="722" t="s">
        <v>416</v>
      </c>
      <c r="B63" s="42"/>
      <c r="C63" s="42"/>
      <c r="D63" s="47"/>
      <c r="E63" s="47"/>
      <c r="F63" s="47"/>
      <c r="G63" s="47"/>
      <c r="H63" s="47"/>
      <c r="I63" s="47"/>
      <c r="J63" s="47"/>
      <c r="K63" s="47"/>
      <c r="L63" s="47"/>
      <c r="M63" s="42"/>
      <c r="N63" s="42"/>
      <c r="O63" s="42"/>
      <c r="P63" s="42"/>
    </row>
    <row r="64" spans="1:16" ht="12.75" hidden="1">
      <c r="A64" s="722" t="s">
        <v>417</v>
      </c>
      <c r="B64" s="42"/>
      <c r="C64" s="42"/>
      <c r="D64" s="47"/>
      <c r="E64" s="47"/>
      <c r="F64" s="47"/>
      <c r="G64" s="47"/>
      <c r="H64" s="47"/>
      <c r="I64" s="47"/>
      <c r="J64" s="47"/>
      <c r="K64" s="47"/>
      <c r="L64" s="47"/>
      <c r="M64" s="42"/>
      <c r="N64" s="42"/>
      <c r="O64" s="42"/>
      <c r="P64" s="42"/>
    </row>
    <row r="65" spans="2:3" ht="12.75" hidden="1">
      <c r="B65" s="109"/>
      <c r="C65" s="109"/>
    </row>
    <row r="66" spans="1:54" s="61" customFormat="1" ht="12.75">
      <c r="A66" s="1298" t="s">
        <v>1625</v>
      </c>
      <c r="B66" s="1298"/>
      <c r="C66" s="1298"/>
      <c r="D66" s="1298"/>
      <c r="E66" s="1298"/>
      <c r="F66" s="1298"/>
      <c r="G66" s="1298"/>
      <c r="H66" s="1298"/>
      <c r="I66" s="1298"/>
      <c r="J66" s="1298"/>
      <c r="K66" s="1298"/>
      <c r="L66" s="1298"/>
      <c r="M66" s="1298"/>
      <c r="N66" s="1298"/>
      <c r="O66" s="1298"/>
      <c r="P66" s="1298"/>
      <c r="Q66" s="1298"/>
      <c r="R66" s="1298"/>
      <c r="S66" s="1298"/>
      <c r="T66" s="1298"/>
      <c r="U66" s="1298"/>
      <c r="V66" s="1298"/>
      <c r="W66" s="1298"/>
      <c r="X66" s="1298"/>
      <c r="Y66" s="1298"/>
      <c r="Z66" s="1298"/>
      <c r="AA66" s="1298"/>
      <c r="AB66" s="1298"/>
      <c r="AC66" s="1298"/>
      <c r="AD66" s="1298"/>
      <c r="AE66" s="1298"/>
      <c r="AF66" s="1298"/>
      <c r="AG66" s="1298"/>
      <c r="AH66" s="1298"/>
      <c r="AI66" s="1298"/>
      <c r="AJ66" s="1298"/>
      <c r="AK66" s="1298"/>
      <c r="AL66" s="1298"/>
      <c r="AM66" s="1298"/>
      <c r="AN66" s="1298"/>
      <c r="AO66" s="1298"/>
      <c r="AP66" s="1298"/>
      <c r="AQ66" s="1298"/>
      <c r="AR66" s="1298"/>
      <c r="AS66" s="1298"/>
      <c r="AT66" s="1298"/>
      <c r="AU66" s="1298"/>
      <c r="AV66" s="1298"/>
      <c r="AW66" s="1298"/>
      <c r="AX66" s="1298"/>
      <c r="AY66" s="1298"/>
      <c r="AZ66" s="1298"/>
      <c r="BA66" s="1298"/>
      <c r="BB66" s="1298"/>
    </row>
    <row r="67" spans="1:54" ht="15.75">
      <c r="A67" s="1354" t="s">
        <v>356</v>
      </c>
      <c r="B67" s="1354"/>
      <c r="C67" s="1354"/>
      <c r="D67" s="1354"/>
      <c r="E67" s="1354"/>
      <c r="F67" s="1354"/>
      <c r="G67" s="1354"/>
      <c r="H67" s="1354"/>
      <c r="I67" s="1354"/>
      <c r="J67" s="1354"/>
      <c r="K67" s="1354"/>
      <c r="L67" s="1354"/>
      <c r="M67" s="1354"/>
      <c r="N67" s="1354"/>
      <c r="O67" s="1354"/>
      <c r="P67" s="1354"/>
      <c r="Q67" s="1354"/>
      <c r="R67" s="1354"/>
      <c r="S67" s="1354"/>
      <c r="T67" s="1354"/>
      <c r="U67" s="1354"/>
      <c r="V67" s="1354"/>
      <c r="W67" s="1354"/>
      <c r="X67" s="1354"/>
      <c r="Y67" s="1354"/>
      <c r="Z67" s="1354"/>
      <c r="AA67" s="1354"/>
      <c r="AB67" s="1354"/>
      <c r="AC67" s="1354"/>
      <c r="AD67" s="1354"/>
      <c r="AE67" s="1354"/>
      <c r="AF67" s="1354"/>
      <c r="AG67" s="1354"/>
      <c r="AH67" s="1354"/>
      <c r="AI67" s="1354"/>
      <c r="AJ67" s="1354"/>
      <c r="AK67" s="1354"/>
      <c r="AL67" s="1354"/>
      <c r="AM67" s="1354"/>
      <c r="AN67" s="1354"/>
      <c r="AO67" s="1354"/>
      <c r="AP67" s="1354"/>
      <c r="AQ67" s="1354"/>
      <c r="AR67" s="1354"/>
      <c r="AS67" s="1354"/>
      <c r="AT67" s="1354"/>
      <c r="AU67" s="1354"/>
      <c r="AV67" s="1354"/>
      <c r="AW67" s="1354"/>
      <c r="AX67" s="1354"/>
      <c r="AY67" s="1354"/>
      <c r="AZ67" s="1354"/>
      <c r="BA67" s="1354"/>
      <c r="BB67" s="1354"/>
    </row>
    <row r="68" spans="1:54" ht="12.75">
      <c r="A68" s="1353" t="s">
        <v>418</v>
      </c>
      <c r="B68" s="1353"/>
      <c r="C68" s="1353"/>
      <c r="D68" s="1353"/>
      <c r="E68" s="1353"/>
      <c r="F68" s="1353"/>
      <c r="G68" s="1353"/>
      <c r="H68" s="1353"/>
      <c r="I68" s="1353"/>
      <c r="J68" s="1353"/>
      <c r="K68" s="1353"/>
      <c r="L68" s="1353"/>
      <c r="M68" s="1353"/>
      <c r="N68" s="1353"/>
      <c r="O68" s="1353"/>
      <c r="P68" s="1353"/>
      <c r="Q68" s="1353"/>
      <c r="R68" s="1353"/>
      <c r="S68" s="1353"/>
      <c r="T68" s="1353"/>
      <c r="U68" s="1353"/>
      <c r="V68" s="1353"/>
      <c r="W68" s="1353"/>
      <c r="X68" s="1353"/>
      <c r="Y68" s="1353"/>
      <c r="Z68" s="1353"/>
      <c r="AA68" s="1353"/>
      <c r="AB68" s="1353"/>
      <c r="AC68" s="1353"/>
      <c r="AD68" s="1353"/>
      <c r="AE68" s="1353"/>
      <c r="AF68" s="1353"/>
      <c r="AG68" s="1353"/>
      <c r="AH68" s="1353"/>
      <c r="AI68" s="1353"/>
      <c r="AJ68" s="1353"/>
      <c r="AK68" s="1353"/>
      <c r="AL68" s="1353"/>
      <c r="AM68" s="1353"/>
      <c r="AN68" s="1353"/>
      <c r="AO68" s="1353"/>
      <c r="AP68" s="1353"/>
      <c r="AQ68" s="1353"/>
      <c r="AR68" s="1353"/>
      <c r="AS68" s="1353"/>
      <c r="AT68" s="1353"/>
      <c r="AU68" s="1353"/>
      <c r="AV68" s="1353"/>
      <c r="AW68" s="1353"/>
      <c r="AX68" s="1353"/>
      <c r="AY68" s="1353"/>
      <c r="AZ68" s="1353"/>
      <c r="BA68" s="1353"/>
      <c r="BB68" s="1353"/>
    </row>
    <row r="69" spans="1:47" ht="13.5" thickBo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2"/>
      <c r="N69" s="42"/>
      <c r="O69" s="42"/>
      <c r="P69" s="42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67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54" ht="12.75" customHeight="1" thickTop="1">
      <c r="A70" s="1409" t="s">
        <v>357</v>
      </c>
      <c r="B70" s="1410"/>
      <c r="C70" s="1410"/>
      <c r="D70" s="940">
        <v>2003</v>
      </c>
      <c r="E70" s="940">
        <v>2004</v>
      </c>
      <c r="F70" s="940">
        <v>2005</v>
      </c>
      <c r="G70" s="940">
        <v>2005</v>
      </c>
      <c r="H70" s="940">
        <v>2006</v>
      </c>
      <c r="I70" s="940">
        <v>2006</v>
      </c>
      <c r="J70" s="940">
        <v>2006</v>
      </c>
      <c r="K70" s="940">
        <v>2006</v>
      </c>
      <c r="L70" s="940">
        <v>2007</v>
      </c>
      <c r="M70" s="940">
        <v>2007</v>
      </c>
      <c r="N70" s="940">
        <v>2007</v>
      </c>
      <c r="O70" s="940">
        <v>2007</v>
      </c>
      <c r="P70" s="940">
        <v>2008</v>
      </c>
      <c r="Q70" s="940">
        <v>2008</v>
      </c>
      <c r="R70" s="940">
        <v>2008</v>
      </c>
      <c r="S70" s="940">
        <v>2008</v>
      </c>
      <c r="T70" s="940">
        <v>2008</v>
      </c>
      <c r="U70" s="940">
        <v>2008</v>
      </c>
      <c r="V70" s="940">
        <v>2008</v>
      </c>
      <c r="W70" s="940">
        <v>2008</v>
      </c>
      <c r="X70" s="940">
        <v>2008</v>
      </c>
      <c r="Y70" s="940">
        <v>2008</v>
      </c>
      <c r="Z70" s="940">
        <v>2008</v>
      </c>
      <c r="AA70" s="940">
        <v>2008</v>
      </c>
      <c r="AB70" s="940">
        <v>2009</v>
      </c>
      <c r="AC70" s="940">
        <v>2009</v>
      </c>
      <c r="AD70" s="940">
        <v>2009</v>
      </c>
      <c r="AE70" s="940">
        <v>2009</v>
      </c>
      <c r="AF70" s="940">
        <v>2009</v>
      </c>
      <c r="AG70" s="940">
        <v>2009</v>
      </c>
      <c r="AH70" s="940">
        <v>2009</v>
      </c>
      <c r="AI70" s="1299" t="s">
        <v>738</v>
      </c>
      <c r="AJ70" s="1299" t="s">
        <v>1748</v>
      </c>
      <c r="AK70" s="1299" t="s">
        <v>1749</v>
      </c>
      <c r="AL70" s="1299" t="s">
        <v>1750</v>
      </c>
      <c r="AM70" s="1040">
        <v>2009</v>
      </c>
      <c r="AN70" s="1040">
        <v>2010</v>
      </c>
      <c r="AO70" s="1040">
        <v>2010</v>
      </c>
      <c r="AP70" s="1040">
        <v>2010</v>
      </c>
      <c r="AQ70" s="1040">
        <v>2010</v>
      </c>
      <c r="AR70" s="1040">
        <v>2010</v>
      </c>
      <c r="AS70" s="940">
        <v>2010</v>
      </c>
      <c r="AT70" s="940">
        <v>2010</v>
      </c>
      <c r="AU70" s="940">
        <v>2010</v>
      </c>
      <c r="AV70" s="940">
        <v>2010</v>
      </c>
      <c r="AW70" s="940">
        <v>2010</v>
      </c>
      <c r="AX70" s="940">
        <v>2010</v>
      </c>
      <c r="AY70" s="1115">
        <v>2011</v>
      </c>
      <c r="AZ70" s="1202">
        <v>2011</v>
      </c>
      <c r="BA70" s="1278">
        <v>2011</v>
      </c>
      <c r="BB70" s="1114">
        <v>2011</v>
      </c>
    </row>
    <row r="71" spans="1:54" ht="12.75">
      <c r="A71" s="1405" t="s">
        <v>419</v>
      </c>
      <c r="B71" s="1406"/>
      <c r="C71" s="1406"/>
      <c r="D71" s="206" t="s">
        <v>1709</v>
      </c>
      <c r="E71" s="206" t="s">
        <v>1709</v>
      </c>
      <c r="F71" s="206" t="s">
        <v>1709</v>
      </c>
      <c r="G71" s="206" t="s">
        <v>1555</v>
      </c>
      <c r="H71" s="206" t="s">
        <v>1558</v>
      </c>
      <c r="I71" s="206" t="s">
        <v>1561</v>
      </c>
      <c r="J71" s="206" t="s">
        <v>1709</v>
      </c>
      <c r="K71" s="206" t="s">
        <v>1555</v>
      </c>
      <c r="L71" s="206" t="s">
        <v>1558</v>
      </c>
      <c r="M71" s="206" t="s">
        <v>1561</v>
      </c>
      <c r="N71" s="206" t="s">
        <v>1709</v>
      </c>
      <c r="O71" s="206" t="s">
        <v>1555</v>
      </c>
      <c r="P71" s="206" t="s">
        <v>1558</v>
      </c>
      <c r="Q71" s="206" t="s">
        <v>1559</v>
      </c>
      <c r="R71" s="206" t="s">
        <v>1560</v>
      </c>
      <c r="S71" s="206" t="s">
        <v>1561</v>
      </c>
      <c r="T71" s="206" t="s">
        <v>1562</v>
      </c>
      <c r="U71" s="206" t="s">
        <v>1708</v>
      </c>
      <c r="V71" s="206" t="s">
        <v>1709</v>
      </c>
      <c r="W71" s="81" t="s">
        <v>1181</v>
      </c>
      <c r="X71" s="81" t="s">
        <v>1554</v>
      </c>
      <c r="Y71" s="81" t="s">
        <v>1555</v>
      </c>
      <c r="Z71" s="81" t="s">
        <v>1556</v>
      </c>
      <c r="AA71" s="81" t="s">
        <v>1557</v>
      </c>
      <c r="AB71" s="81" t="s">
        <v>1558</v>
      </c>
      <c r="AC71" s="81" t="s">
        <v>1559</v>
      </c>
      <c r="AD71" s="81" t="s">
        <v>1560</v>
      </c>
      <c r="AE71" s="81" t="s">
        <v>1561</v>
      </c>
      <c r="AF71" s="81" t="s">
        <v>1562</v>
      </c>
      <c r="AG71" s="112" t="s">
        <v>1563</v>
      </c>
      <c r="AH71" s="206" t="s">
        <v>1564</v>
      </c>
      <c r="AI71" s="1404"/>
      <c r="AJ71" s="1404"/>
      <c r="AK71" s="1404"/>
      <c r="AL71" s="1404"/>
      <c r="AM71" s="1041" t="s">
        <v>1557</v>
      </c>
      <c r="AN71" s="1041" t="s">
        <v>1558</v>
      </c>
      <c r="AO71" s="1041" t="s">
        <v>1559</v>
      </c>
      <c r="AP71" s="1041" t="s">
        <v>1560</v>
      </c>
      <c r="AQ71" s="1041" t="s">
        <v>1561</v>
      </c>
      <c r="AR71" s="1041" t="s">
        <v>1562</v>
      </c>
      <c r="AS71" s="206" t="s">
        <v>1564</v>
      </c>
      <c r="AT71" s="1042" t="s">
        <v>1181</v>
      </c>
      <c r="AU71" s="1042" t="s">
        <v>739</v>
      </c>
      <c r="AV71" s="206" t="s">
        <v>1555</v>
      </c>
      <c r="AW71" s="206" t="s">
        <v>1556</v>
      </c>
      <c r="AX71" s="206" t="s">
        <v>1557</v>
      </c>
      <c r="AY71" s="1067" t="s">
        <v>1558</v>
      </c>
      <c r="AZ71" s="81" t="s">
        <v>1559</v>
      </c>
      <c r="BA71" s="127" t="s">
        <v>1560</v>
      </c>
      <c r="BB71" s="1217" t="s">
        <v>1561</v>
      </c>
    </row>
    <row r="72" spans="1:54" ht="12.75">
      <c r="A72" s="1043" t="s">
        <v>420</v>
      </c>
      <c r="B72" s="130"/>
      <c r="C72" s="130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44"/>
      <c r="O72" s="144"/>
      <c r="P72" s="144"/>
      <c r="Q72" s="144"/>
      <c r="R72" s="144"/>
      <c r="S72" s="144"/>
      <c r="T72" s="144"/>
      <c r="U72" s="1044"/>
      <c r="V72" s="1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44"/>
      <c r="AI72" s="155"/>
      <c r="AJ72" s="1044"/>
      <c r="AK72" s="1044"/>
      <c r="AL72" s="1044"/>
      <c r="AM72" s="1044"/>
      <c r="AN72" s="1044"/>
      <c r="AO72" s="1044"/>
      <c r="AP72" s="1044"/>
      <c r="AQ72" s="1044"/>
      <c r="AR72" s="1044"/>
      <c r="AS72" s="144"/>
      <c r="AT72" s="144"/>
      <c r="AU72" s="144"/>
      <c r="AV72" s="144"/>
      <c r="AW72" s="144"/>
      <c r="AX72" s="144"/>
      <c r="AY72" s="145"/>
      <c r="AZ72" s="1283"/>
      <c r="BA72" s="1284"/>
      <c r="BB72" s="1285"/>
    </row>
    <row r="73" spans="1:54" ht="12.75">
      <c r="A73" s="1043"/>
      <c r="B73" s="150" t="s">
        <v>362</v>
      </c>
      <c r="C73" s="121"/>
      <c r="D73" s="140">
        <v>6</v>
      </c>
      <c r="E73" s="140">
        <v>6</v>
      </c>
      <c r="F73" s="140">
        <v>5</v>
      </c>
      <c r="G73" s="140">
        <v>5</v>
      </c>
      <c r="H73" s="140">
        <v>5</v>
      </c>
      <c r="I73" s="140">
        <v>5</v>
      </c>
      <c r="J73" s="140">
        <v>5</v>
      </c>
      <c r="K73" s="140">
        <v>5</v>
      </c>
      <c r="L73" s="140">
        <v>5</v>
      </c>
      <c r="M73" s="140">
        <v>5</v>
      </c>
      <c r="N73" s="140">
        <v>5</v>
      </c>
      <c r="O73" s="140">
        <v>5</v>
      </c>
      <c r="P73" s="140">
        <v>5</v>
      </c>
      <c r="Q73" s="140">
        <v>5</v>
      </c>
      <c r="R73" s="140">
        <v>5</v>
      </c>
      <c r="S73" s="140">
        <v>5</v>
      </c>
      <c r="T73" s="140">
        <v>5</v>
      </c>
      <c r="U73" s="140">
        <v>5</v>
      </c>
      <c r="V73" s="140">
        <v>5</v>
      </c>
      <c r="W73" s="140">
        <v>5</v>
      </c>
      <c r="X73" s="140">
        <v>5</v>
      </c>
      <c r="Y73" s="140">
        <v>5</v>
      </c>
      <c r="Z73" s="140">
        <v>5.5</v>
      </c>
      <c r="AA73" s="140">
        <v>5.5</v>
      </c>
      <c r="AB73" s="140">
        <v>5.5</v>
      </c>
      <c r="AC73" s="140">
        <v>5.5</v>
      </c>
      <c r="AD73" s="140">
        <v>5.5</v>
      </c>
      <c r="AE73" s="140">
        <v>5.5</v>
      </c>
      <c r="AF73" s="140">
        <v>5.5</v>
      </c>
      <c r="AG73" s="140">
        <v>5.5</v>
      </c>
      <c r="AH73" s="140">
        <v>5.5</v>
      </c>
      <c r="AI73" s="155">
        <v>5.5</v>
      </c>
      <c r="AJ73" s="155">
        <v>5.5</v>
      </c>
      <c r="AK73" s="155">
        <v>5.5</v>
      </c>
      <c r="AL73" s="155">
        <v>5.5</v>
      </c>
      <c r="AM73" s="155">
        <v>5.5</v>
      </c>
      <c r="AN73" s="155">
        <v>5.5</v>
      </c>
      <c r="AO73" s="155">
        <v>5.5</v>
      </c>
      <c r="AP73" s="155">
        <v>5.5</v>
      </c>
      <c r="AQ73" s="155">
        <v>5.5</v>
      </c>
      <c r="AR73" s="155">
        <v>5.5</v>
      </c>
      <c r="AS73" s="140">
        <v>5.5</v>
      </c>
      <c r="AT73" s="140">
        <v>5.5</v>
      </c>
      <c r="AU73" s="140">
        <v>5.5</v>
      </c>
      <c r="AV73" s="140">
        <v>5.5</v>
      </c>
      <c r="AW73" s="140">
        <v>5.5</v>
      </c>
      <c r="AX73" s="140">
        <v>5.5</v>
      </c>
      <c r="AY73" s="158">
        <v>5.5</v>
      </c>
      <c r="AZ73" s="1218">
        <v>5.5</v>
      </c>
      <c r="BA73" s="1279">
        <v>5.5</v>
      </c>
      <c r="BB73" s="1219">
        <v>5.5</v>
      </c>
    </row>
    <row r="74" spans="1:54" ht="12.75">
      <c r="A74" s="353"/>
      <c r="B74" s="150" t="s">
        <v>421</v>
      </c>
      <c r="C74" s="121"/>
      <c r="D74" s="155">
        <v>5.5</v>
      </c>
      <c r="E74" s="155">
        <v>5.5</v>
      </c>
      <c r="F74" s="155">
        <v>5.5</v>
      </c>
      <c r="G74" s="140">
        <v>6</v>
      </c>
      <c r="H74" s="140">
        <v>6</v>
      </c>
      <c r="I74" s="155">
        <v>6.25</v>
      </c>
      <c r="J74" s="155">
        <v>6.25</v>
      </c>
      <c r="K74" s="155">
        <v>6.25</v>
      </c>
      <c r="L74" s="155">
        <v>6.25</v>
      </c>
      <c r="M74" s="155">
        <v>6.25</v>
      </c>
      <c r="N74" s="155">
        <v>6.25</v>
      </c>
      <c r="O74" s="155">
        <v>6.25</v>
      </c>
      <c r="P74" s="155">
        <v>6.25</v>
      </c>
      <c r="Q74" s="155">
        <v>6.25</v>
      </c>
      <c r="R74" s="155">
        <v>6.25</v>
      </c>
      <c r="S74" s="155">
        <v>6.25</v>
      </c>
      <c r="T74" s="155">
        <v>6.25</v>
      </c>
      <c r="U74" s="155">
        <v>6.25</v>
      </c>
      <c r="V74" s="155">
        <v>6.25</v>
      </c>
      <c r="W74" s="155">
        <v>6.25</v>
      </c>
      <c r="X74" s="155">
        <v>6.25</v>
      </c>
      <c r="Y74" s="155">
        <v>6.5</v>
      </c>
      <c r="Z74" s="155">
        <v>6.5</v>
      </c>
      <c r="AA74" s="155">
        <v>6.5</v>
      </c>
      <c r="AB74" s="155">
        <v>6.5</v>
      </c>
      <c r="AC74" s="155">
        <v>6.5</v>
      </c>
      <c r="AD74" s="155">
        <v>6.5</v>
      </c>
      <c r="AE74" s="155">
        <v>6.5</v>
      </c>
      <c r="AF74" s="155">
        <v>6.5</v>
      </c>
      <c r="AG74" s="155">
        <v>6.5</v>
      </c>
      <c r="AH74" s="155">
        <v>6.5</v>
      </c>
      <c r="AI74" s="155">
        <v>6.5</v>
      </c>
      <c r="AJ74" s="155">
        <v>6.5</v>
      </c>
      <c r="AK74" s="155">
        <v>6.5</v>
      </c>
      <c r="AL74" s="155">
        <v>6.5</v>
      </c>
      <c r="AM74" s="155">
        <v>6.5</v>
      </c>
      <c r="AN74" s="155">
        <v>6.5</v>
      </c>
      <c r="AO74" s="155">
        <v>6.5</v>
      </c>
      <c r="AP74" s="155">
        <v>6.5</v>
      </c>
      <c r="AQ74" s="155">
        <v>6.5</v>
      </c>
      <c r="AR74" s="155">
        <v>6.5</v>
      </c>
      <c r="AS74" s="155">
        <v>6.5</v>
      </c>
      <c r="AT74" s="140">
        <v>7</v>
      </c>
      <c r="AU74" s="140">
        <v>7</v>
      </c>
      <c r="AV74" s="140">
        <v>7</v>
      </c>
      <c r="AW74" s="140">
        <v>7</v>
      </c>
      <c r="AX74" s="140">
        <v>7</v>
      </c>
      <c r="AY74" s="158">
        <v>7</v>
      </c>
      <c r="AZ74" s="1218">
        <v>7</v>
      </c>
      <c r="BA74" s="1279">
        <v>7</v>
      </c>
      <c r="BB74" s="1219">
        <v>7</v>
      </c>
    </row>
    <row r="75" spans="1:54" ht="12.75" customHeight="1" hidden="1">
      <c r="A75" s="355"/>
      <c r="B75" s="1064" t="s">
        <v>363</v>
      </c>
      <c r="C75" s="122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044"/>
      <c r="V75" s="138"/>
      <c r="W75" s="1044"/>
      <c r="X75" s="1044"/>
      <c r="Y75" s="1044"/>
      <c r="Z75" s="1044"/>
      <c r="AA75" s="1044"/>
      <c r="AB75" s="1044"/>
      <c r="AC75" s="1044"/>
      <c r="AD75" s="1044"/>
      <c r="AE75" s="1044"/>
      <c r="AF75" s="1044"/>
      <c r="AG75" s="1044"/>
      <c r="AH75" s="138"/>
      <c r="AI75" s="155"/>
      <c r="AJ75" s="1044"/>
      <c r="AK75" s="1044"/>
      <c r="AL75" s="1044"/>
      <c r="AM75" s="1044"/>
      <c r="AN75" s="1044"/>
      <c r="AO75" s="1044"/>
      <c r="AP75" s="1044"/>
      <c r="AQ75" s="1044"/>
      <c r="AR75" s="1044"/>
      <c r="AS75" s="138"/>
      <c r="AT75" s="138"/>
      <c r="AU75" s="138"/>
      <c r="AV75" s="138"/>
      <c r="AW75" s="138"/>
      <c r="AX75" s="138"/>
      <c r="AY75" s="147"/>
      <c r="AZ75" s="1218"/>
      <c r="BA75" s="1279"/>
      <c r="BB75" s="1219"/>
    </row>
    <row r="76" spans="1:54" s="109" customFormat="1" ht="12.75">
      <c r="A76" s="353"/>
      <c r="B76" s="150" t="s">
        <v>422</v>
      </c>
      <c r="C76" s="121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044"/>
      <c r="V76" s="155"/>
      <c r="W76" s="1044"/>
      <c r="X76" s="1044"/>
      <c r="Y76" s="1044"/>
      <c r="Z76" s="1044"/>
      <c r="AA76" s="1044"/>
      <c r="AB76" s="1044"/>
      <c r="AC76" s="1044"/>
      <c r="AD76" s="1044"/>
      <c r="AE76" s="1044"/>
      <c r="AF76" s="1044"/>
      <c r="AG76" s="1044"/>
      <c r="AH76" s="155"/>
      <c r="AI76" s="155"/>
      <c r="AJ76" s="1044"/>
      <c r="AK76" s="1044"/>
      <c r="AL76" s="1044"/>
      <c r="AM76" s="1044"/>
      <c r="AN76" s="1044"/>
      <c r="AO76" s="1044"/>
      <c r="AP76" s="1044"/>
      <c r="AQ76" s="1044"/>
      <c r="AR76" s="1044"/>
      <c r="AS76" s="155"/>
      <c r="AT76" s="155"/>
      <c r="AU76" s="155"/>
      <c r="AV76" s="155"/>
      <c r="AW76" s="155"/>
      <c r="AX76" s="155"/>
      <c r="AY76" s="66"/>
      <c r="AZ76" s="1218"/>
      <c r="BA76" s="1279"/>
      <c r="BB76" s="1219"/>
    </row>
    <row r="77" spans="1:54" s="109" customFormat="1" ht="12.75">
      <c r="A77" s="353"/>
      <c r="B77" s="150"/>
      <c r="C77" s="121" t="s">
        <v>423</v>
      </c>
      <c r="D77" s="140">
        <v>3</v>
      </c>
      <c r="E77" s="140">
        <v>2</v>
      </c>
      <c r="F77" s="155">
        <v>1.5</v>
      </c>
      <c r="G77" s="155">
        <v>1.5</v>
      </c>
      <c r="H77" s="155">
        <v>1.5</v>
      </c>
      <c r="I77" s="155">
        <v>1.5</v>
      </c>
      <c r="J77" s="155">
        <v>1.5</v>
      </c>
      <c r="K77" s="155">
        <v>1.5</v>
      </c>
      <c r="L77" s="155">
        <v>1.5</v>
      </c>
      <c r="M77" s="155">
        <v>1.5</v>
      </c>
      <c r="N77" s="155">
        <v>1.5</v>
      </c>
      <c r="O77" s="155">
        <v>1.5</v>
      </c>
      <c r="P77" s="155">
        <v>1.5</v>
      </c>
      <c r="Q77" s="155">
        <v>1.5</v>
      </c>
      <c r="R77" s="155">
        <v>1.5</v>
      </c>
      <c r="S77" s="155">
        <v>1.5</v>
      </c>
      <c r="T77" s="155">
        <v>1.5</v>
      </c>
      <c r="U77" s="155">
        <v>1.5</v>
      </c>
      <c r="V77" s="155">
        <v>1.5</v>
      </c>
      <c r="W77" s="155">
        <v>1.5</v>
      </c>
      <c r="X77" s="155">
        <v>1.5</v>
      </c>
      <c r="Y77" s="155">
        <v>1.5</v>
      </c>
      <c r="Z77" s="155">
        <v>1.5</v>
      </c>
      <c r="AA77" s="155">
        <v>1.5</v>
      </c>
      <c r="AB77" s="155">
        <v>1.5</v>
      </c>
      <c r="AC77" s="155">
        <v>1.5</v>
      </c>
      <c r="AD77" s="155">
        <v>1.5</v>
      </c>
      <c r="AE77" s="155">
        <v>1.5</v>
      </c>
      <c r="AF77" s="155">
        <v>1.5</v>
      </c>
      <c r="AG77" s="155">
        <v>1.5</v>
      </c>
      <c r="AH77" s="155">
        <v>1.5</v>
      </c>
      <c r="AI77" s="140">
        <v>1.5</v>
      </c>
      <c r="AJ77" s="155">
        <v>1.5</v>
      </c>
      <c r="AK77" s="155">
        <v>1.5</v>
      </c>
      <c r="AL77" s="155">
        <v>1.5</v>
      </c>
      <c r="AM77" s="155">
        <v>1.5</v>
      </c>
      <c r="AN77" s="155">
        <v>1.5</v>
      </c>
      <c r="AO77" s="155">
        <v>1.5</v>
      </c>
      <c r="AP77" s="155">
        <v>1.5</v>
      </c>
      <c r="AQ77" s="155">
        <v>1.5</v>
      </c>
      <c r="AR77" s="155">
        <v>1.5</v>
      </c>
      <c r="AS77" s="155">
        <v>1.5</v>
      </c>
      <c r="AT77" s="155">
        <v>1.5</v>
      </c>
      <c r="AU77" s="155">
        <v>1.5</v>
      </c>
      <c r="AV77" s="155">
        <v>1.5</v>
      </c>
      <c r="AW77" s="155">
        <v>1.5</v>
      </c>
      <c r="AX77" s="155">
        <v>1.5</v>
      </c>
      <c r="AY77" s="66">
        <v>1.5</v>
      </c>
      <c r="AZ77" s="1218">
        <v>1.5</v>
      </c>
      <c r="BA77" s="1279">
        <v>1.5</v>
      </c>
      <c r="BB77" s="1219">
        <v>1.5</v>
      </c>
    </row>
    <row r="78" spans="1:54" s="109" customFormat="1" ht="12.75">
      <c r="A78" s="353"/>
      <c r="B78" s="150"/>
      <c r="C78" s="121" t="s">
        <v>425</v>
      </c>
      <c r="D78" s="155">
        <v>4.5</v>
      </c>
      <c r="E78" s="155">
        <v>4.5</v>
      </c>
      <c r="F78" s="140">
        <v>3</v>
      </c>
      <c r="G78" s="155">
        <v>3.5</v>
      </c>
      <c r="H78" s="155">
        <v>3.5</v>
      </c>
      <c r="I78" s="155">
        <v>3.5</v>
      </c>
      <c r="J78" s="155">
        <v>3.5</v>
      </c>
      <c r="K78" s="155">
        <v>3.5</v>
      </c>
      <c r="L78" s="155">
        <v>3.5</v>
      </c>
      <c r="M78" s="155">
        <v>3.5</v>
      </c>
      <c r="N78" s="155">
        <v>3.5</v>
      </c>
      <c r="O78" s="1046">
        <v>2.5</v>
      </c>
      <c r="P78" s="155">
        <v>2.5</v>
      </c>
      <c r="Q78" s="155">
        <v>2.5</v>
      </c>
      <c r="R78" s="155">
        <v>2.5</v>
      </c>
      <c r="S78" s="155">
        <v>2.5</v>
      </c>
      <c r="T78" s="155">
        <v>2.5</v>
      </c>
      <c r="U78" s="155">
        <v>2.5</v>
      </c>
      <c r="V78" s="155">
        <v>2.5</v>
      </c>
      <c r="W78" s="155">
        <v>2.5</v>
      </c>
      <c r="X78" s="155">
        <v>2.5</v>
      </c>
      <c r="Y78" s="140">
        <v>2</v>
      </c>
      <c r="Z78" s="140">
        <v>2</v>
      </c>
      <c r="AA78" s="140">
        <v>2</v>
      </c>
      <c r="AB78" s="140">
        <v>2</v>
      </c>
      <c r="AC78" s="140">
        <v>2</v>
      </c>
      <c r="AD78" s="140">
        <v>2</v>
      </c>
      <c r="AE78" s="140">
        <v>2</v>
      </c>
      <c r="AF78" s="140">
        <v>2</v>
      </c>
      <c r="AG78" s="140">
        <v>2</v>
      </c>
      <c r="AH78" s="155">
        <v>3.5</v>
      </c>
      <c r="AI78" s="140">
        <v>3.5</v>
      </c>
      <c r="AJ78" s="140">
        <v>2</v>
      </c>
      <c r="AK78" s="155">
        <v>2</v>
      </c>
      <c r="AL78" s="155">
        <v>2</v>
      </c>
      <c r="AM78" s="155">
        <v>2</v>
      </c>
      <c r="AN78" s="155">
        <v>2</v>
      </c>
      <c r="AO78" s="155">
        <v>2</v>
      </c>
      <c r="AP78" s="155">
        <v>2</v>
      </c>
      <c r="AQ78" s="1047">
        <v>2</v>
      </c>
      <c r="AR78" s="1047">
        <v>2</v>
      </c>
      <c r="AS78" s="155">
        <v>2</v>
      </c>
      <c r="AT78" s="155">
        <v>1.5</v>
      </c>
      <c r="AU78" s="155">
        <v>1.5</v>
      </c>
      <c r="AV78" s="155">
        <v>1.5</v>
      </c>
      <c r="AW78" s="155">
        <v>1.5</v>
      </c>
      <c r="AX78" s="155">
        <v>1.5</v>
      </c>
      <c r="AY78" s="66">
        <v>1.5</v>
      </c>
      <c r="AZ78" s="1218">
        <v>1.5</v>
      </c>
      <c r="BA78" s="1279">
        <v>1.5</v>
      </c>
      <c r="BB78" s="1219">
        <v>1.5</v>
      </c>
    </row>
    <row r="79" spans="1:54" s="109" customFormat="1" ht="12.75">
      <c r="A79" s="353"/>
      <c r="B79" s="150"/>
      <c r="C79" s="121" t="s">
        <v>424</v>
      </c>
      <c r="D79" s="1046">
        <v>4.5</v>
      </c>
      <c r="E79" s="1046">
        <v>4.5</v>
      </c>
      <c r="F79" s="1048">
        <v>3</v>
      </c>
      <c r="G79" s="1046">
        <v>3.5</v>
      </c>
      <c r="H79" s="1046">
        <v>3.5</v>
      </c>
      <c r="I79" s="1046">
        <v>3.5</v>
      </c>
      <c r="J79" s="1046">
        <v>3.5</v>
      </c>
      <c r="K79" s="1046">
        <v>3.5</v>
      </c>
      <c r="L79" s="1046">
        <v>3.5</v>
      </c>
      <c r="M79" s="1046">
        <v>3.5</v>
      </c>
      <c r="N79" s="1046">
        <v>3.5</v>
      </c>
      <c r="O79" s="155">
        <v>3.5</v>
      </c>
      <c r="P79" s="155">
        <v>3.5</v>
      </c>
      <c r="Q79" s="155">
        <v>3.5</v>
      </c>
      <c r="R79" s="155">
        <v>3.5</v>
      </c>
      <c r="S79" s="155">
        <v>3.5</v>
      </c>
      <c r="T79" s="155">
        <v>3.5</v>
      </c>
      <c r="U79" s="155">
        <v>3.5</v>
      </c>
      <c r="V79" s="1046">
        <v>3.5</v>
      </c>
      <c r="W79" s="155">
        <v>3.5</v>
      </c>
      <c r="X79" s="155">
        <v>3.5</v>
      </c>
      <c r="Y79" s="155">
        <v>3.5</v>
      </c>
      <c r="Z79" s="155">
        <v>3.5</v>
      </c>
      <c r="AA79" s="155">
        <v>3.5</v>
      </c>
      <c r="AB79" s="155">
        <v>3.5</v>
      </c>
      <c r="AC79" s="155">
        <v>3.5</v>
      </c>
      <c r="AD79" s="155">
        <v>3.5</v>
      </c>
      <c r="AE79" s="155">
        <v>3.5</v>
      </c>
      <c r="AF79" s="155">
        <v>3.5</v>
      </c>
      <c r="AG79" s="155">
        <v>3.5</v>
      </c>
      <c r="AH79" s="1046">
        <v>2</v>
      </c>
      <c r="AI79" s="140">
        <v>2</v>
      </c>
      <c r="AJ79" s="155">
        <v>3.5</v>
      </c>
      <c r="AK79" s="155">
        <v>3.5</v>
      </c>
      <c r="AL79" s="155">
        <v>3.5</v>
      </c>
      <c r="AM79" s="155">
        <v>3.5</v>
      </c>
      <c r="AN79" s="155">
        <v>3.5</v>
      </c>
      <c r="AO79" s="155">
        <v>3.5</v>
      </c>
      <c r="AP79" s="155">
        <v>3.5</v>
      </c>
      <c r="AQ79" s="155">
        <v>3.5</v>
      </c>
      <c r="AR79" s="155">
        <v>3.5</v>
      </c>
      <c r="AS79" s="1046">
        <v>3.5</v>
      </c>
      <c r="AT79" s="1046">
        <v>1.5</v>
      </c>
      <c r="AU79" s="1046">
        <v>1.5</v>
      </c>
      <c r="AV79" s="1046">
        <v>1.5</v>
      </c>
      <c r="AW79" s="1046">
        <v>1.5</v>
      </c>
      <c r="AX79" s="1046">
        <v>1.5</v>
      </c>
      <c r="AY79" s="1116">
        <v>1.5</v>
      </c>
      <c r="AZ79" s="1218">
        <v>1.5</v>
      </c>
      <c r="BA79" s="1279">
        <v>1.5</v>
      </c>
      <c r="BB79" s="1219">
        <v>1.5</v>
      </c>
    </row>
    <row r="80" spans="1:54" s="109" customFormat="1" ht="12.75">
      <c r="A80" s="353"/>
      <c r="B80" s="150"/>
      <c r="C80" s="121" t="s">
        <v>426</v>
      </c>
      <c r="D80" s="140">
        <v>2</v>
      </c>
      <c r="E80" s="140">
        <v>2</v>
      </c>
      <c r="F80" s="140">
        <v>2</v>
      </c>
      <c r="G80" s="155">
        <v>3.25</v>
      </c>
      <c r="H80" s="155">
        <v>3.25</v>
      </c>
      <c r="I80" s="155">
        <v>3.25</v>
      </c>
      <c r="J80" s="155">
        <v>3.25</v>
      </c>
      <c r="K80" s="155">
        <v>3.25</v>
      </c>
      <c r="L80" s="155">
        <v>3.25</v>
      </c>
      <c r="M80" s="155">
        <v>3.25</v>
      </c>
      <c r="N80" s="155">
        <v>3.25</v>
      </c>
      <c r="O80" s="155">
        <v>3.25</v>
      </c>
      <c r="P80" s="155">
        <v>3.25</v>
      </c>
      <c r="Q80" s="155">
        <v>3.25</v>
      </c>
      <c r="R80" s="155">
        <v>3.25</v>
      </c>
      <c r="S80" s="155">
        <v>3.25</v>
      </c>
      <c r="T80" s="155">
        <v>3.25</v>
      </c>
      <c r="U80" s="155">
        <v>3.25</v>
      </c>
      <c r="V80" s="155">
        <v>3.25</v>
      </c>
      <c r="W80" s="155">
        <v>3.25</v>
      </c>
      <c r="X80" s="155">
        <v>3.25</v>
      </c>
      <c r="Y80" s="155" t="s">
        <v>802</v>
      </c>
      <c r="Z80" s="155" t="s">
        <v>802</v>
      </c>
      <c r="AA80" s="155" t="s">
        <v>802</v>
      </c>
      <c r="AB80" s="155" t="s">
        <v>802</v>
      </c>
      <c r="AC80" s="155" t="s">
        <v>802</v>
      </c>
      <c r="AD80" s="155" t="s">
        <v>802</v>
      </c>
      <c r="AE80" s="155" t="s">
        <v>802</v>
      </c>
      <c r="AF80" s="155" t="s">
        <v>802</v>
      </c>
      <c r="AG80" s="155" t="s">
        <v>802</v>
      </c>
      <c r="AH80" s="155" t="s">
        <v>1751</v>
      </c>
      <c r="AI80" s="140" t="s">
        <v>802</v>
      </c>
      <c r="AJ80" s="1049" t="s">
        <v>1751</v>
      </c>
      <c r="AK80" s="1049" t="s">
        <v>1751</v>
      </c>
      <c r="AL80" s="1049" t="s">
        <v>1751</v>
      </c>
      <c r="AM80" s="1049" t="s">
        <v>1751</v>
      </c>
      <c r="AN80" s="1049" t="s">
        <v>1751</v>
      </c>
      <c r="AO80" s="1049" t="s">
        <v>1751</v>
      </c>
      <c r="AP80" s="1049" t="s">
        <v>1751</v>
      </c>
      <c r="AQ80" s="1049" t="s">
        <v>1751</v>
      </c>
      <c r="AR80" s="1049" t="s">
        <v>1751</v>
      </c>
      <c r="AS80" s="155" t="s">
        <v>1751</v>
      </c>
      <c r="AT80" s="155" t="s">
        <v>1751</v>
      </c>
      <c r="AU80" s="155" t="s">
        <v>1751</v>
      </c>
      <c r="AV80" s="155" t="s">
        <v>1751</v>
      </c>
      <c r="AW80" s="155" t="s">
        <v>1751</v>
      </c>
      <c r="AX80" s="155" t="s">
        <v>1751</v>
      </c>
      <c r="AY80" s="66" t="s">
        <v>1751</v>
      </c>
      <c r="AZ80" s="1218" t="s">
        <v>1751</v>
      </c>
      <c r="BA80" s="1279" t="s">
        <v>1751</v>
      </c>
      <c r="BB80" s="1219" t="s">
        <v>1751</v>
      </c>
    </row>
    <row r="81" spans="1:54" ht="12.75">
      <c r="A81" s="355"/>
      <c r="B81" s="733" t="s">
        <v>808</v>
      </c>
      <c r="C81" s="122"/>
      <c r="D81" s="998">
        <v>0</v>
      </c>
      <c r="E81" s="998">
        <v>0</v>
      </c>
      <c r="F81" s="138">
        <v>1.5</v>
      </c>
      <c r="G81" s="138">
        <v>1.5</v>
      </c>
      <c r="H81" s="138">
        <v>1.5</v>
      </c>
      <c r="I81" s="138">
        <v>1.5</v>
      </c>
      <c r="J81" s="138">
        <v>1.5</v>
      </c>
      <c r="K81" s="138">
        <v>1.5</v>
      </c>
      <c r="L81" s="138">
        <v>1.5</v>
      </c>
      <c r="M81" s="138">
        <v>1.5</v>
      </c>
      <c r="N81" s="138">
        <v>1.5</v>
      </c>
      <c r="O81" s="1050">
        <v>2</v>
      </c>
      <c r="P81" s="1051">
        <v>2</v>
      </c>
      <c r="Q81" s="1051">
        <v>2</v>
      </c>
      <c r="R81" s="1051">
        <v>2</v>
      </c>
      <c r="S81" s="1051">
        <v>2</v>
      </c>
      <c r="T81" s="1051">
        <v>2</v>
      </c>
      <c r="U81" s="1051">
        <v>2</v>
      </c>
      <c r="V81" s="138">
        <v>2</v>
      </c>
      <c r="W81" s="140">
        <v>2</v>
      </c>
      <c r="X81" s="140">
        <v>2</v>
      </c>
      <c r="Y81" s="140">
        <v>3</v>
      </c>
      <c r="Z81" s="140">
        <v>3</v>
      </c>
      <c r="AA81" s="140">
        <v>3</v>
      </c>
      <c r="AB81" s="140">
        <v>3</v>
      </c>
      <c r="AC81" s="140">
        <v>3</v>
      </c>
      <c r="AD81" s="140">
        <v>3</v>
      </c>
      <c r="AE81" s="140">
        <v>3</v>
      </c>
      <c r="AF81" s="140">
        <v>3</v>
      </c>
      <c r="AG81" s="140">
        <v>3</v>
      </c>
      <c r="AH81" s="138">
        <v>3</v>
      </c>
      <c r="AI81" s="140">
        <v>3</v>
      </c>
      <c r="AJ81" s="140">
        <v>3</v>
      </c>
      <c r="AK81" s="140">
        <v>3</v>
      </c>
      <c r="AL81" s="140">
        <v>3</v>
      </c>
      <c r="AM81" s="140">
        <v>3</v>
      </c>
      <c r="AN81" s="140">
        <v>3</v>
      </c>
      <c r="AO81" s="140">
        <v>3</v>
      </c>
      <c r="AP81" s="140">
        <v>3</v>
      </c>
      <c r="AQ81" s="140">
        <v>3</v>
      </c>
      <c r="AR81" s="140">
        <v>3</v>
      </c>
      <c r="AS81" s="138">
        <v>3</v>
      </c>
      <c r="AT81" s="138">
        <v>3</v>
      </c>
      <c r="AU81" s="138">
        <v>3</v>
      </c>
      <c r="AV81" s="138">
        <v>3</v>
      </c>
      <c r="AW81" s="138">
        <v>3</v>
      </c>
      <c r="AX81" s="138">
        <v>3</v>
      </c>
      <c r="AY81" s="147">
        <v>3</v>
      </c>
      <c r="AZ81" s="1222">
        <v>3</v>
      </c>
      <c r="BA81" s="1280">
        <v>3</v>
      </c>
      <c r="BB81" s="1223">
        <v>3</v>
      </c>
    </row>
    <row r="82" spans="1:54" ht="12.75">
      <c r="A82" s="1043" t="s">
        <v>427</v>
      </c>
      <c r="B82" s="150"/>
      <c r="C82" s="121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044"/>
      <c r="V82" s="130"/>
      <c r="W82" s="1044"/>
      <c r="X82" s="1044"/>
      <c r="Y82" s="1044"/>
      <c r="Z82" s="1044"/>
      <c r="AA82" s="1044"/>
      <c r="AB82" s="1044"/>
      <c r="AC82" s="1044"/>
      <c r="AD82" s="1044"/>
      <c r="AE82" s="1044"/>
      <c r="AF82" s="1044"/>
      <c r="AG82" s="1044"/>
      <c r="AH82" s="130"/>
      <c r="AI82" s="155"/>
      <c r="AJ82" s="1044"/>
      <c r="AK82" s="1044"/>
      <c r="AL82" s="1044"/>
      <c r="AM82" s="1044"/>
      <c r="AN82" s="1044"/>
      <c r="AO82" s="1044"/>
      <c r="AP82" s="1044"/>
      <c r="AQ82" s="1044"/>
      <c r="AR82" s="1044"/>
      <c r="AS82" s="130"/>
      <c r="AT82" s="130"/>
      <c r="AU82" s="130"/>
      <c r="AV82" s="130"/>
      <c r="AW82" s="130"/>
      <c r="AX82" s="130"/>
      <c r="AY82" s="150"/>
      <c r="AZ82" s="1218"/>
      <c r="BA82" s="1279"/>
      <c r="BB82" s="1219"/>
    </row>
    <row r="83" spans="1:54" ht="12.75">
      <c r="A83" s="1043"/>
      <c r="B83" s="1065" t="s">
        <v>1288</v>
      </c>
      <c r="C83" s="121"/>
      <c r="D83" s="151" t="s">
        <v>13</v>
      </c>
      <c r="E83" s="151">
        <v>1.820083870967742</v>
      </c>
      <c r="F83" s="151" t="s">
        <v>13</v>
      </c>
      <c r="G83" s="151">
        <v>2.62</v>
      </c>
      <c r="H83" s="151">
        <v>1.5925</v>
      </c>
      <c r="I83" s="151">
        <v>2.54</v>
      </c>
      <c r="J83" s="151">
        <v>2.3997</v>
      </c>
      <c r="K83" s="151">
        <v>2.01</v>
      </c>
      <c r="L83" s="151">
        <v>2.3749</v>
      </c>
      <c r="M83" s="151">
        <v>1.5013</v>
      </c>
      <c r="N83" s="151">
        <v>2.1337</v>
      </c>
      <c r="O83" s="151">
        <v>2.9733</v>
      </c>
      <c r="P83" s="151">
        <v>4.3458</v>
      </c>
      <c r="Q83" s="151">
        <v>6.2997</v>
      </c>
      <c r="R83" s="151">
        <v>5.7927</v>
      </c>
      <c r="S83" s="151">
        <v>3.17</v>
      </c>
      <c r="T83" s="151">
        <v>3.17</v>
      </c>
      <c r="U83" s="155">
        <v>5.75</v>
      </c>
      <c r="V83" s="151">
        <v>5.16</v>
      </c>
      <c r="W83" s="155">
        <v>3.13</v>
      </c>
      <c r="X83" s="155">
        <v>3.13</v>
      </c>
      <c r="Y83" s="140" t="s">
        <v>1374</v>
      </c>
      <c r="Z83" s="151" t="s">
        <v>1374</v>
      </c>
      <c r="AA83" s="151" t="s">
        <v>1374</v>
      </c>
      <c r="AB83" s="151">
        <v>4.16</v>
      </c>
      <c r="AC83" s="151">
        <v>7.89</v>
      </c>
      <c r="AD83" s="151">
        <v>7.75</v>
      </c>
      <c r="AE83" s="151">
        <v>5.9</v>
      </c>
      <c r="AF83" s="151">
        <v>7.33</v>
      </c>
      <c r="AG83" s="151">
        <v>6.25</v>
      </c>
      <c r="AH83" s="151">
        <v>4.94</v>
      </c>
      <c r="AI83" s="155">
        <v>1.51</v>
      </c>
      <c r="AJ83" s="151">
        <v>1.7511</v>
      </c>
      <c r="AK83" s="151">
        <v>2.0092</v>
      </c>
      <c r="AL83" s="151">
        <v>6.9099</v>
      </c>
      <c r="AM83" s="151">
        <v>8.6729</v>
      </c>
      <c r="AN83" s="151">
        <v>9.7143</v>
      </c>
      <c r="AO83" s="1047" t="s">
        <v>13</v>
      </c>
      <c r="AP83" s="1047" t="s">
        <v>13</v>
      </c>
      <c r="AQ83" s="1047" t="s">
        <v>13</v>
      </c>
      <c r="AR83" s="1047" t="s">
        <v>13</v>
      </c>
      <c r="AS83" s="151">
        <v>8.699</v>
      </c>
      <c r="AT83" s="151">
        <v>2.81</v>
      </c>
      <c r="AU83" s="151">
        <v>2.74</v>
      </c>
      <c r="AV83" s="151">
        <v>4.57</v>
      </c>
      <c r="AW83" s="151">
        <v>8.94</v>
      </c>
      <c r="AX83" s="151">
        <v>7.2387</v>
      </c>
      <c r="AY83" s="152">
        <v>8.79</v>
      </c>
      <c r="AZ83" s="1316">
        <v>9.2157</v>
      </c>
      <c r="BA83" s="1314">
        <v>9.04</v>
      </c>
      <c r="BB83" s="1315">
        <v>9.67</v>
      </c>
    </row>
    <row r="84" spans="1:54" ht="12.75">
      <c r="A84" s="353"/>
      <c r="B84" s="1065" t="s">
        <v>1289</v>
      </c>
      <c r="C84" s="121"/>
      <c r="D84" s="999">
        <v>2.9805422437758247</v>
      </c>
      <c r="E84" s="999">
        <v>1.4706548192771083</v>
      </c>
      <c r="F84" s="999">
        <v>3.9398</v>
      </c>
      <c r="G84" s="151">
        <v>3.1</v>
      </c>
      <c r="H84" s="151">
        <v>2.4648049469964666</v>
      </c>
      <c r="I84" s="151">
        <v>2.89</v>
      </c>
      <c r="J84" s="151">
        <v>3.2485</v>
      </c>
      <c r="K84" s="151">
        <v>2.54</v>
      </c>
      <c r="L84" s="151">
        <v>2.6702572438162546</v>
      </c>
      <c r="M84" s="151">
        <v>1.8496</v>
      </c>
      <c r="N84" s="151">
        <v>2.7651</v>
      </c>
      <c r="O84" s="151">
        <v>2.3486</v>
      </c>
      <c r="P84" s="151">
        <v>3.8637</v>
      </c>
      <c r="Q84" s="151">
        <v>5.7924</v>
      </c>
      <c r="R84" s="151">
        <v>5.5404</v>
      </c>
      <c r="S84" s="151">
        <v>4.0699</v>
      </c>
      <c r="T84" s="151">
        <v>5.32</v>
      </c>
      <c r="U84" s="155">
        <v>5.41</v>
      </c>
      <c r="V84" s="151">
        <v>5.13</v>
      </c>
      <c r="W84" s="155">
        <v>5.17</v>
      </c>
      <c r="X84" s="155">
        <v>3.73</v>
      </c>
      <c r="Y84" s="151">
        <v>6.08</v>
      </c>
      <c r="Z84" s="151">
        <v>5.55</v>
      </c>
      <c r="AA84" s="151">
        <v>4.72</v>
      </c>
      <c r="AB84" s="151">
        <v>4.32</v>
      </c>
      <c r="AC84" s="151">
        <v>6.64</v>
      </c>
      <c r="AD84" s="151">
        <v>6.83</v>
      </c>
      <c r="AE84" s="151">
        <v>5.98</v>
      </c>
      <c r="AF84" s="151">
        <v>6.73</v>
      </c>
      <c r="AG84" s="151">
        <v>6</v>
      </c>
      <c r="AH84" s="151">
        <v>6.8</v>
      </c>
      <c r="AI84" s="155">
        <v>1.77</v>
      </c>
      <c r="AJ84" s="151">
        <v>2.4136</v>
      </c>
      <c r="AK84" s="151">
        <v>2.7298</v>
      </c>
      <c r="AL84" s="151">
        <v>4.6669</v>
      </c>
      <c r="AM84" s="151">
        <v>6.3535</v>
      </c>
      <c r="AN84" s="151">
        <v>8.7424</v>
      </c>
      <c r="AO84" s="151">
        <v>9.0115</v>
      </c>
      <c r="AP84" s="151">
        <v>7.7876</v>
      </c>
      <c r="AQ84" s="151">
        <v>7.346</v>
      </c>
      <c r="AR84" s="151">
        <v>7.4127</v>
      </c>
      <c r="AS84" s="151">
        <v>8.1341</v>
      </c>
      <c r="AT84" s="151">
        <v>3.81</v>
      </c>
      <c r="AU84" s="151">
        <v>3.77</v>
      </c>
      <c r="AV84" s="151">
        <v>5.63</v>
      </c>
      <c r="AW84" s="151">
        <v>7.73</v>
      </c>
      <c r="AX84" s="151">
        <v>6.8209</v>
      </c>
      <c r="AY84" s="152">
        <v>8.21</v>
      </c>
      <c r="AZ84" s="1316">
        <v>7.776</v>
      </c>
      <c r="BA84" s="1314">
        <v>8.09</v>
      </c>
      <c r="BB84" s="1315">
        <v>9.06</v>
      </c>
    </row>
    <row r="85" spans="1:54" ht="12.75">
      <c r="A85" s="353"/>
      <c r="B85" s="1065" t="s">
        <v>1290</v>
      </c>
      <c r="C85" s="121"/>
      <c r="D85" s="151" t="s">
        <v>13</v>
      </c>
      <c r="E85" s="151" t="s">
        <v>13</v>
      </c>
      <c r="F85" s="1000">
        <v>4.420184745762712</v>
      </c>
      <c r="G85" s="1000">
        <v>3.7</v>
      </c>
      <c r="H85" s="151">
        <v>2.5683</v>
      </c>
      <c r="I85" s="151">
        <v>3.77</v>
      </c>
      <c r="J85" s="151">
        <v>3.8641</v>
      </c>
      <c r="K85" s="151">
        <v>2.7782</v>
      </c>
      <c r="L85" s="1053">
        <v>3.2519</v>
      </c>
      <c r="M85" s="1053">
        <v>2.6727</v>
      </c>
      <c r="N85" s="1053">
        <v>3.51395</v>
      </c>
      <c r="O85" s="151">
        <v>2.6605</v>
      </c>
      <c r="P85" s="151">
        <v>4.325</v>
      </c>
      <c r="Q85" s="937">
        <v>0</v>
      </c>
      <c r="R85" s="937">
        <v>0</v>
      </c>
      <c r="S85" s="937">
        <v>4.39</v>
      </c>
      <c r="T85" s="937">
        <v>4.98</v>
      </c>
      <c r="U85" s="155">
        <v>4.5</v>
      </c>
      <c r="V85" s="1053">
        <v>5.16</v>
      </c>
      <c r="W85" s="155">
        <v>5.16</v>
      </c>
      <c r="X85" s="155">
        <v>4.75</v>
      </c>
      <c r="Y85" s="151">
        <v>5.64</v>
      </c>
      <c r="Z85" s="151" t="s">
        <v>1374</v>
      </c>
      <c r="AA85" s="151">
        <v>3.98</v>
      </c>
      <c r="AB85" s="151">
        <v>5.17</v>
      </c>
      <c r="AC85" s="151" t="s">
        <v>13</v>
      </c>
      <c r="AD85" s="151" t="s">
        <v>13</v>
      </c>
      <c r="AE85" s="151">
        <v>5.77</v>
      </c>
      <c r="AF85" s="151">
        <v>5.77</v>
      </c>
      <c r="AG85" s="151">
        <v>5.82</v>
      </c>
      <c r="AH85" s="1053">
        <v>5.91</v>
      </c>
      <c r="AI85" s="155">
        <v>0</v>
      </c>
      <c r="AJ85" s="151">
        <v>2.6771</v>
      </c>
      <c r="AK85" s="151">
        <v>0</v>
      </c>
      <c r="AL85" s="151">
        <v>0</v>
      </c>
      <c r="AM85" s="151">
        <v>5.8226</v>
      </c>
      <c r="AN85" s="151">
        <v>7.7899</v>
      </c>
      <c r="AO85" s="1047" t="s">
        <v>13</v>
      </c>
      <c r="AP85" s="1047" t="s">
        <v>13</v>
      </c>
      <c r="AQ85" s="151">
        <v>6.8707</v>
      </c>
      <c r="AR85" s="1047" t="s">
        <v>13</v>
      </c>
      <c r="AS85" s="1053">
        <v>8.2779</v>
      </c>
      <c r="AT85" s="1053" t="s">
        <v>13</v>
      </c>
      <c r="AU85" s="1053">
        <v>4.28</v>
      </c>
      <c r="AV85" s="1053">
        <v>5.56</v>
      </c>
      <c r="AW85" s="1053" t="s">
        <v>13</v>
      </c>
      <c r="AX85" s="1053">
        <v>6.8699</v>
      </c>
      <c r="AY85" s="1117">
        <v>9.04</v>
      </c>
      <c r="AZ85" s="1218" t="s">
        <v>13</v>
      </c>
      <c r="BA85" s="1279" t="s">
        <v>13</v>
      </c>
      <c r="BB85" s="1219">
        <v>8.82</v>
      </c>
    </row>
    <row r="86" spans="1:54" ht="12.75">
      <c r="A86" s="353"/>
      <c r="B86" s="1065" t="s">
        <v>1291</v>
      </c>
      <c r="C86" s="121"/>
      <c r="D86" s="151">
        <v>4.928079080914116</v>
      </c>
      <c r="E86" s="151">
        <v>3.8123749843660346</v>
      </c>
      <c r="F86" s="151">
        <v>4.78535242830253</v>
      </c>
      <c r="G86" s="151">
        <v>3.8745670329670325</v>
      </c>
      <c r="H86" s="151">
        <v>3.4186746835443036</v>
      </c>
      <c r="I86" s="151">
        <v>4.31</v>
      </c>
      <c r="J86" s="151">
        <v>4.04</v>
      </c>
      <c r="K86" s="151">
        <v>3.78</v>
      </c>
      <c r="L86" s="151">
        <v>3.1393493670886072</v>
      </c>
      <c r="M86" s="151">
        <v>3.0861</v>
      </c>
      <c r="N86" s="151">
        <v>3.9996456840042054</v>
      </c>
      <c r="O86" s="151">
        <v>3.0448</v>
      </c>
      <c r="P86" s="151">
        <v>4.6724</v>
      </c>
      <c r="Q86" s="151">
        <v>6.4471</v>
      </c>
      <c r="R86" s="151">
        <v>5.9542</v>
      </c>
      <c r="S86" s="151">
        <v>4.8222</v>
      </c>
      <c r="T86" s="151">
        <v>5.3</v>
      </c>
      <c r="U86" s="155">
        <v>5.66</v>
      </c>
      <c r="V86" s="151">
        <v>6.47</v>
      </c>
      <c r="W86" s="155">
        <v>6.47</v>
      </c>
      <c r="X86" s="155">
        <v>3.56</v>
      </c>
      <c r="Y86" s="151">
        <v>5.57</v>
      </c>
      <c r="Z86" s="151">
        <v>5.65</v>
      </c>
      <c r="AA86" s="151">
        <v>4.96</v>
      </c>
      <c r="AB86" s="151">
        <v>5.2</v>
      </c>
      <c r="AC86" s="151">
        <v>6.84</v>
      </c>
      <c r="AD86" s="151">
        <v>6.19</v>
      </c>
      <c r="AE86" s="151">
        <v>5.96</v>
      </c>
      <c r="AF86" s="151">
        <v>6.53</v>
      </c>
      <c r="AG86" s="151">
        <v>6.59</v>
      </c>
      <c r="AH86" s="151">
        <v>6.55</v>
      </c>
      <c r="AI86" s="155">
        <v>0</v>
      </c>
      <c r="AJ86" s="151">
        <v>3.3858</v>
      </c>
      <c r="AK86" s="151">
        <v>0</v>
      </c>
      <c r="AL86" s="151">
        <v>6.0352</v>
      </c>
      <c r="AM86" s="151">
        <v>5.4338</v>
      </c>
      <c r="AN86" s="151">
        <v>7.394</v>
      </c>
      <c r="AO86" s="151">
        <v>8.1051</v>
      </c>
      <c r="AP86" s="1047" t="s">
        <v>13</v>
      </c>
      <c r="AQ86" s="151">
        <v>7.5991</v>
      </c>
      <c r="AR86" s="1047" t="s">
        <v>13</v>
      </c>
      <c r="AS86" s="151">
        <v>7.275</v>
      </c>
      <c r="AT86" s="151" t="s">
        <v>13</v>
      </c>
      <c r="AU86" s="151">
        <v>5.41</v>
      </c>
      <c r="AV86" s="151">
        <v>6.38</v>
      </c>
      <c r="AW86" s="151">
        <v>7.65</v>
      </c>
      <c r="AX86" s="151">
        <v>7.187</v>
      </c>
      <c r="AY86" s="152">
        <v>8.61</v>
      </c>
      <c r="AZ86" s="1218" t="s">
        <v>13</v>
      </c>
      <c r="BA86" s="1279" t="s">
        <v>13</v>
      </c>
      <c r="BB86" s="1219">
        <v>8.81</v>
      </c>
    </row>
    <row r="87" spans="1:54" s="109" customFormat="1" ht="12.75">
      <c r="A87" s="353"/>
      <c r="B87" s="150" t="s">
        <v>360</v>
      </c>
      <c r="C87" s="121"/>
      <c r="D87" s="155" t="s">
        <v>361</v>
      </c>
      <c r="E87" s="155" t="s">
        <v>361</v>
      </c>
      <c r="F87" s="155" t="s">
        <v>361</v>
      </c>
      <c r="G87" s="155" t="s">
        <v>361</v>
      </c>
      <c r="H87" s="155" t="s">
        <v>361</v>
      </c>
      <c r="I87" s="155" t="s">
        <v>445</v>
      </c>
      <c r="J87" s="155" t="s">
        <v>445</v>
      </c>
      <c r="K87" s="155" t="s">
        <v>445</v>
      </c>
      <c r="L87" s="155" t="s">
        <v>445</v>
      </c>
      <c r="M87" s="155" t="s">
        <v>445</v>
      </c>
      <c r="N87" s="155" t="s">
        <v>445</v>
      </c>
      <c r="O87" s="155" t="s">
        <v>445</v>
      </c>
      <c r="P87" s="155" t="s">
        <v>446</v>
      </c>
      <c r="Q87" s="155" t="s">
        <v>446</v>
      </c>
      <c r="R87" s="155" t="s">
        <v>446</v>
      </c>
      <c r="S87" s="155" t="s">
        <v>446</v>
      </c>
      <c r="T87" s="155" t="s">
        <v>780</v>
      </c>
      <c r="U87" s="155" t="s">
        <v>780</v>
      </c>
      <c r="V87" s="155" t="s">
        <v>783</v>
      </c>
      <c r="W87" s="155" t="s">
        <v>783</v>
      </c>
      <c r="X87" s="155" t="s">
        <v>783</v>
      </c>
      <c r="Y87" s="155" t="s">
        <v>783</v>
      </c>
      <c r="Z87" s="155" t="s">
        <v>783</v>
      </c>
      <c r="AA87" s="155" t="s">
        <v>783</v>
      </c>
      <c r="AB87" s="155" t="s">
        <v>783</v>
      </c>
      <c r="AC87" s="155" t="s">
        <v>783</v>
      </c>
      <c r="AD87" s="155" t="s">
        <v>783</v>
      </c>
      <c r="AE87" s="155" t="s">
        <v>783</v>
      </c>
      <c r="AF87" s="155" t="s">
        <v>783</v>
      </c>
      <c r="AG87" s="155" t="s">
        <v>783</v>
      </c>
      <c r="AH87" s="155" t="s">
        <v>1103</v>
      </c>
      <c r="AI87" s="1054" t="s">
        <v>1103</v>
      </c>
      <c r="AJ87" s="1054" t="s">
        <v>1103</v>
      </c>
      <c r="AK87" s="151" t="s">
        <v>1103</v>
      </c>
      <c r="AL87" s="151" t="s">
        <v>1103</v>
      </c>
      <c r="AM87" s="151" t="s">
        <v>1103</v>
      </c>
      <c r="AN87" s="151" t="s">
        <v>1103</v>
      </c>
      <c r="AO87" s="151" t="s">
        <v>1103</v>
      </c>
      <c r="AP87" s="151" t="s">
        <v>1103</v>
      </c>
      <c r="AQ87" s="151" t="s">
        <v>1103</v>
      </c>
      <c r="AR87" s="151" t="s">
        <v>1103</v>
      </c>
      <c r="AS87" s="155" t="s">
        <v>1103</v>
      </c>
      <c r="AT87" s="155" t="s">
        <v>1103</v>
      </c>
      <c r="AU87" s="155" t="s">
        <v>1103</v>
      </c>
      <c r="AV87" s="155" t="s">
        <v>1103</v>
      </c>
      <c r="AW87" s="155" t="s">
        <v>1103</v>
      </c>
      <c r="AX87" s="155" t="s">
        <v>1103</v>
      </c>
      <c r="AY87" s="66" t="s">
        <v>1699</v>
      </c>
      <c r="AZ87" s="1218" t="s">
        <v>1699</v>
      </c>
      <c r="BA87" s="1279" t="s">
        <v>1699</v>
      </c>
      <c r="BB87" s="1219" t="s">
        <v>1699</v>
      </c>
    </row>
    <row r="88" spans="1:54" ht="12.75">
      <c r="A88" s="355"/>
      <c r="B88" s="733" t="s">
        <v>447</v>
      </c>
      <c r="C88" s="122"/>
      <c r="D88" s="138" t="s">
        <v>448</v>
      </c>
      <c r="E88" s="138" t="s">
        <v>359</v>
      </c>
      <c r="F88" s="138" t="s">
        <v>359</v>
      </c>
      <c r="G88" s="138" t="s">
        <v>359</v>
      </c>
      <c r="H88" s="138" t="s">
        <v>359</v>
      </c>
      <c r="I88" s="138" t="s">
        <v>449</v>
      </c>
      <c r="J88" s="138" t="s">
        <v>450</v>
      </c>
      <c r="K88" s="138" t="s">
        <v>450</v>
      </c>
      <c r="L88" s="138" t="s">
        <v>450</v>
      </c>
      <c r="M88" s="138" t="s">
        <v>450</v>
      </c>
      <c r="N88" s="138" t="s">
        <v>450</v>
      </c>
      <c r="O88" s="138" t="s">
        <v>451</v>
      </c>
      <c r="P88" s="138" t="s">
        <v>452</v>
      </c>
      <c r="Q88" s="138" t="s">
        <v>452</v>
      </c>
      <c r="R88" s="138" t="s">
        <v>452</v>
      </c>
      <c r="S88" s="138" t="s">
        <v>452</v>
      </c>
      <c r="T88" s="138" t="s">
        <v>781</v>
      </c>
      <c r="U88" s="155" t="s">
        <v>781</v>
      </c>
      <c r="V88" s="138" t="s">
        <v>784</v>
      </c>
      <c r="W88" s="155" t="s">
        <v>784</v>
      </c>
      <c r="X88" s="155" t="s">
        <v>784</v>
      </c>
      <c r="Y88" s="155" t="s">
        <v>784</v>
      </c>
      <c r="Z88" s="155" t="s">
        <v>784</v>
      </c>
      <c r="AA88" s="155" t="s">
        <v>784</v>
      </c>
      <c r="AB88" s="155" t="s">
        <v>451</v>
      </c>
      <c r="AC88" s="155" t="s">
        <v>451</v>
      </c>
      <c r="AD88" s="155" t="s">
        <v>451</v>
      </c>
      <c r="AE88" s="155" t="s">
        <v>451</v>
      </c>
      <c r="AF88" s="155" t="s">
        <v>451</v>
      </c>
      <c r="AG88" s="155" t="s">
        <v>451</v>
      </c>
      <c r="AH88" s="138" t="s">
        <v>451</v>
      </c>
      <c r="AI88" s="155" t="s">
        <v>1104</v>
      </c>
      <c r="AJ88" s="155" t="s">
        <v>1104</v>
      </c>
      <c r="AK88" s="151" t="s">
        <v>1104</v>
      </c>
      <c r="AL88" s="151" t="s">
        <v>1104</v>
      </c>
      <c r="AM88" s="151" t="s">
        <v>1104</v>
      </c>
      <c r="AN88" s="151" t="s">
        <v>1104</v>
      </c>
      <c r="AO88" s="151" t="s">
        <v>1752</v>
      </c>
      <c r="AP88" s="151" t="s">
        <v>1752</v>
      </c>
      <c r="AQ88" s="151" t="s">
        <v>1752</v>
      </c>
      <c r="AR88" s="151" t="s">
        <v>1752</v>
      </c>
      <c r="AS88" s="138" t="s">
        <v>740</v>
      </c>
      <c r="AT88" s="138" t="s">
        <v>740</v>
      </c>
      <c r="AU88" s="138" t="s">
        <v>740</v>
      </c>
      <c r="AV88" s="138" t="s">
        <v>740</v>
      </c>
      <c r="AW88" s="138" t="s">
        <v>740</v>
      </c>
      <c r="AX88" s="138" t="s">
        <v>740</v>
      </c>
      <c r="AY88" s="147" t="s">
        <v>740</v>
      </c>
      <c r="AZ88" s="1218" t="s">
        <v>1697</v>
      </c>
      <c r="BA88" s="1279" t="s">
        <v>1697</v>
      </c>
      <c r="BB88" s="1219" t="s">
        <v>1697</v>
      </c>
    </row>
    <row r="89" spans="1:54" s="746" customFormat="1" ht="12.75">
      <c r="A89" s="1055" t="s">
        <v>453</v>
      </c>
      <c r="B89" s="1066"/>
      <c r="C89" s="745"/>
      <c r="D89" s="938">
        <v>4.5</v>
      </c>
      <c r="E89" s="938">
        <v>0.711</v>
      </c>
      <c r="F89" s="938">
        <v>4.712</v>
      </c>
      <c r="G89" s="938">
        <v>3.177</v>
      </c>
      <c r="H89" s="938">
        <v>1.222</v>
      </c>
      <c r="I89" s="938">
        <v>1.965</v>
      </c>
      <c r="J89" s="938">
        <v>2.133</v>
      </c>
      <c r="K89" s="938">
        <v>2.111</v>
      </c>
      <c r="L89" s="938">
        <v>3.029</v>
      </c>
      <c r="M89" s="938">
        <v>1.688</v>
      </c>
      <c r="N89" s="938">
        <v>3.0342345624701954</v>
      </c>
      <c r="O89" s="509">
        <v>3.3517</v>
      </c>
      <c r="P89" s="509">
        <v>4.9267</v>
      </c>
      <c r="Q89" s="509">
        <v>7.5521</v>
      </c>
      <c r="R89" s="509">
        <v>5.0667</v>
      </c>
      <c r="S89" s="509">
        <v>2.69</v>
      </c>
      <c r="T89" s="509">
        <v>6.48</v>
      </c>
      <c r="U89" s="509">
        <v>4.64</v>
      </c>
      <c r="V89" s="938">
        <v>3.61</v>
      </c>
      <c r="W89" s="1056">
        <v>5.15</v>
      </c>
      <c r="X89" s="1056">
        <v>2.33</v>
      </c>
      <c r="Y89" s="1056">
        <v>5.16</v>
      </c>
      <c r="Z89" s="1056">
        <v>5.34</v>
      </c>
      <c r="AA89" s="1056">
        <v>2.38</v>
      </c>
      <c r="AB89" s="1056">
        <v>3.37</v>
      </c>
      <c r="AC89" s="1056">
        <v>8.32</v>
      </c>
      <c r="AD89" s="1056">
        <v>6.38</v>
      </c>
      <c r="AE89" s="1056">
        <v>5.06</v>
      </c>
      <c r="AF89" s="1056">
        <v>7.07</v>
      </c>
      <c r="AG89" s="1056">
        <v>5.02</v>
      </c>
      <c r="AH89" s="938">
        <v>3.66</v>
      </c>
      <c r="AI89" s="155">
        <v>1.41</v>
      </c>
      <c r="AJ89" s="151">
        <v>2</v>
      </c>
      <c r="AK89" s="151">
        <v>5.1</v>
      </c>
      <c r="AL89" s="151">
        <v>9.22</v>
      </c>
      <c r="AM89" s="151">
        <v>9.93</v>
      </c>
      <c r="AN89" s="151">
        <v>12.8296</v>
      </c>
      <c r="AO89" s="151">
        <v>11.64</v>
      </c>
      <c r="AP89" s="151">
        <v>8.85</v>
      </c>
      <c r="AQ89" s="151">
        <v>7.8112</v>
      </c>
      <c r="AR89" s="151">
        <v>7.127</v>
      </c>
      <c r="AS89" s="938">
        <v>6.57</v>
      </c>
      <c r="AT89" s="938">
        <v>2.46</v>
      </c>
      <c r="AU89" s="938">
        <v>3.24</v>
      </c>
      <c r="AV89" s="938">
        <v>5.89</v>
      </c>
      <c r="AW89" s="938">
        <v>9.79</v>
      </c>
      <c r="AX89" s="938">
        <v>8.59</v>
      </c>
      <c r="AY89" s="1118">
        <v>10.58</v>
      </c>
      <c r="AZ89" s="1220">
        <v>8.45</v>
      </c>
      <c r="BA89" s="1281">
        <v>10.18</v>
      </c>
      <c r="BB89" s="1221">
        <v>9.54</v>
      </c>
    </row>
    <row r="90" spans="1:54" ht="12.75">
      <c r="A90" s="1043" t="s">
        <v>365</v>
      </c>
      <c r="B90" s="150"/>
      <c r="C90" s="121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044"/>
      <c r="V90" s="155"/>
      <c r="W90" s="1044"/>
      <c r="X90" s="1044"/>
      <c r="Y90" s="1044"/>
      <c r="Z90" s="1044"/>
      <c r="AA90" s="1044"/>
      <c r="AB90" s="1044"/>
      <c r="AC90" s="1044"/>
      <c r="AD90" s="1044"/>
      <c r="AE90" s="1044"/>
      <c r="AF90" s="1044"/>
      <c r="AG90" s="1044"/>
      <c r="AH90" s="155"/>
      <c r="AI90" s="155"/>
      <c r="AJ90" s="1044"/>
      <c r="AK90" s="151"/>
      <c r="AL90" s="151"/>
      <c r="AM90" s="1044"/>
      <c r="AN90" s="1044"/>
      <c r="AO90" s="1047"/>
      <c r="AP90" s="1047"/>
      <c r="AQ90" s="1044"/>
      <c r="AR90" s="1044"/>
      <c r="AS90" s="155"/>
      <c r="AT90" s="155"/>
      <c r="AU90" s="155"/>
      <c r="AV90" s="155"/>
      <c r="AW90" s="155"/>
      <c r="AX90" s="155"/>
      <c r="AY90" s="66"/>
      <c r="AZ90" s="1218"/>
      <c r="BA90" s="1279"/>
      <c r="BB90" s="1219"/>
    </row>
    <row r="91" spans="1:54" ht="12.75">
      <c r="A91" s="353"/>
      <c r="B91" s="732" t="s">
        <v>366</v>
      </c>
      <c r="C91" s="121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044"/>
      <c r="V91" s="155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55"/>
      <c r="AI91" s="155"/>
      <c r="AJ91" s="1044"/>
      <c r="AK91" s="1044"/>
      <c r="AL91" s="1044"/>
      <c r="AM91" s="1044"/>
      <c r="AN91" s="1044"/>
      <c r="AO91" s="1047"/>
      <c r="AP91" s="1047"/>
      <c r="AQ91" s="1044"/>
      <c r="AR91" s="1044"/>
      <c r="AS91" s="155"/>
      <c r="AT91" s="155"/>
      <c r="AU91" s="155"/>
      <c r="AV91" s="155"/>
      <c r="AW91" s="155"/>
      <c r="AX91" s="155"/>
      <c r="AY91" s="66"/>
      <c r="AZ91" s="1218"/>
      <c r="BA91" s="1279"/>
      <c r="BB91" s="1219"/>
    </row>
    <row r="92" spans="1:54" ht="12.75">
      <c r="A92" s="353"/>
      <c r="B92" s="150" t="s">
        <v>367</v>
      </c>
      <c r="C92" s="121"/>
      <c r="D92" s="155" t="s">
        <v>454</v>
      </c>
      <c r="E92" s="155" t="s">
        <v>368</v>
      </c>
      <c r="F92" s="155" t="s">
        <v>455</v>
      </c>
      <c r="G92" s="155" t="s">
        <v>368</v>
      </c>
      <c r="H92" s="155" t="s">
        <v>368</v>
      </c>
      <c r="I92" s="155" t="s">
        <v>368</v>
      </c>
      <c r="J92" s="155" t="s">
        <v>368</v>
      </c>
      <c r="K92" s="155" t="s">
        <v>368</v>
      </c>
      <c r="L92" s="155" t="s">
        <v>368</v>
      </c>
      <c r="M92" s="155" t="s">
        <v>368</v>
      </c>
      <c r="N92" s="155" t="s">
        <v>368</v>
      </c>
      <c r="O92" s="155" t="s">
        <v>368</v>
      </c>
      <c r="P92" s="155" t="s">
        <v>368</v>
      </c>
      <c r="Q92" s="155" t="s">
        <v>504</v>
      </c>
      <c r="R92" s="155" t="s">
        <v>777</v>
      </c>
      <c r="S92" s="155" t="s">
        <v>538</v>
      </c>
      <c r="T92" s="155" t="s">
        <v>538</v>
      </c>
      <c r="U92" s="155" t="s">
        <v>538</v>
      </c>
      <c r="V92" s="155" t="s">
        <v>538</v>
      </c>
      <c r="W92" s="155" t="s">
        <v>538</v>
      </c>
      <c r="X92" s="155" t="s">
        <v>538</v>
      </c>
      <c r="Y92" s="155" t="s">
        <v>809</v>
      </c>
      <c r="Z92" s="155" t="s">
        <v>809</v>
      </c>
      <c r="AA92" s="155" t="s">
        <v>809</v>
      </c>
      <c r="AB92" s="155" t="s">
        <v>772</v>
      </c>
      <c r="AC92" s="155" t="s">
        <v>772</v>
      </c>
      <c r="AD92" s="155" t="s">
        <v>772</v>
      </c>
      <c r="AE92" s="155" t="s">
        <v>772</v>
      </c>
      <c r="AF92" s="155" t="s">
        <v>772</v>
      </c>
      <c r="AG92" s="155" t="s">
        <v>1151</v>
      </c>
      <c r="AH92" s="155" t="s">
        <v>1151</v>
      </c>
      <c r="AI92" s="155" t="s">
        <v>1151</v>
      </c>
      <c r="AJ92" s="155" t="s">
        <v>1151</v>
      </c>
      <c r="AK92" s="155" t="s">
        <v>1151</v>
      </c>
      <c r="AL92" s="155" t="s">
        <v>1151</v>
      </c>
      <c r="AM92" s="155" t="s">
        <v>1753</v>
      </c>
      <c r="AN92" s="155" t="s">
        <v>1753</v>
      </c>
      <c r="AO92" s="155" t="s">
        <v>1754</v>
      </c>
      <c r="AP92" s="155" t="s">
        <v>1754</v>
      </c>
      <c r="AQ92" s="155" t="s">
        <v>1755</v>
      </c>
      <c r="AR92" s="155" t="s">
        <v>1755</v>
      </c>
      <c r="AS92" s="155" t="s">
        <v>1755</v>
      </c>
      <c r="AT92" s="155" t="s">
        <v>1755</v>
      </c>
      <c r="AU92" s="155" t="s">
        <v>1755</v>
      </c>
      <c r="AV92" s="155" t="s">
        <v>1755</v>
      </c>
      <c r="AW92" s="155" t="s">
        <v>1755</v>
      </c>
      <c r="AX92" s="155" t="s">
        <v>1755</v>
      </c>
      <c r="AY92" s="66" t="s">
        <v>1755</v>
      </c>
      <c r="AZ92" s="1218" t="s">
        <v>1755</v>
      </c>
      <c r="BA92" s="1279" t="s">
        <v>1755</v>
      </c>
      <c r="BB92" s="1219" t="s">
        <v>1755</v>
      </c>
    </row>
    <row r="93" spans="1:54" ht="12.75">
      <c r="A93" s="353"/>
      <c r="B93" s="150" t="s">
        <v>370</v>
      </c>
      <c r="C93" s="121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044"/>
      <c r="V93" s="155"/>
      <c r="W93" s="1044"/>
      <c r="X93" s="1044"/>
      <c r="Y93" s="1044"/>
      <c r="Z93" s="1044"/>
      <c r="AA93" s="1044"/>
      <c r="AB93" s="1044"/>
      <c r="AC93" s="1044"/>
      <c r="AD93" s="1044"/>
      <c r="AE93" s="1044"/>
      <c r="AF93" s="1044"/>
      <c r="AG93" s="1044"/>
      <c r="AH93" s="155"/>
      <c r="AI93" s="155"/>
      <c r="AJ93" s="1044"/>
      <c r="AK93" s="1044"/>
      <c r="AL93" s="1044"/>
      <c r="AM93" s="1044"/>
      <c r="AN93" s="1044"/>
      <c r="AO93" s="1044"/>
      <c r="AP93" s="1044"/>
      <c r="AQ93" s="1044"/>
      <c r="AR93" s="1044"/>
      <c r="AS93" s="155"/>
      <c r="AT93" s="155"/>
      <c r="AU93" s="155"/>
      <c r="AV93" s="155"/>
      <c r="AW93" s="155"/>
      <c r="AX93" s="155"/>
      <c r="AY93" s="66"/>
      <c r="AZ93" s="1218"/>
      <c r="BA93" s="1279"/>
      <c r="BB93" s="1219"/>
    </row>
    <row r="94" spans="1:54" ht="12.75">
      <c r="A94" s="353"/>
      <c r="B94" s="150"/>
      <c r="C94" s="121" t="s">
        <v>371</v>
      </c>
      <c r="D94" s="154">
        <v>0</v>
      </c>
      <c r="E94" s="155" t="s">
        <v>372</v>
      </c>
      <c r="F94" s="155" t="s">
        <v>456</v>
      </c>
      <c r="G94" s="155" t="s">
        <v>373</v>
      </c>
      <c r="H94" s="155" t="s">
        <v>373</v>
      </c>
      <c r="I94" s="155" t="s">
        <v>373</v>
      </c>
      <c r="J94" s="155" t="s">
        <v>373</v>
      </c>
      <c r="K94" s="155" t="s">
        <v>373</v>
      </c>
      <c r="L94" s="155" t="s">
        <v>373</v>
      </c>
      <c r="M94" s="155" t="s">
        <v>373</v>
      </c>
      <c r="N94" s="155" t="s">
        <v>373</v>
      </c>
      <c r="O94" s="155" t="s">
        <v>373</v>
      </c>
      <c r="P94" s="155" t="s">
        <v>373</v>
      </c>
      <c r="Q94" s="155" t="s">
        <v>778</v>
      </c>
      <c r="R94" s="155" t="s">
        <v>535</v>
      </c>
      <c r="S94" s="155" t="s">
        <v>535</v>
      </c>
      <c r="T94" s="155" t="s">
        <v>535</v>
      </c>
      <c r="U94" s="155" t="s">
        <v>535</v>
      </c>
      <c r="V94" s="155" t="s">
        <v>535</v>
      </c>
      <c r="W94" s="155" t="s">
        <v>491</v>
      </c>
      <c r="X94" s="155" t="s">
        <v>491</v>
      </c>
      <c r="Y94" s="155" t="s">
        <v>491</v>
      </c>
      <c r="Z94" s="155" t="s">
        <v>491</v>
      </c>
      <c r="AA94" s="155" t="s">
        <v>491</v>
      </c>
      <c r="AB94" s="155" t="s">
        <v>491</v>
      </c>
      <c r="AC94" s="155" t="s">
        <v>491</v>
      </c>
      <c r="AD94" s="155" t="s">
        <v>491</v>
      </c>
      <c r="AE94" s="155" t="s">
        <v>491</v>
      </c>
      <c r="AF94" s="155" t="s">
        <v>491</v>
      </c>
      <c r="AG94" s="155" t="s">
        <v>491</v>
      </c>
      <c r="AH94" s="155" t="s">
        <v>491</v>
      </c>
      <c r="AI94" s="155" t="s">
        <v>1105</v>
      </c>
      <c r="AJ94" s="155" t="s">
        <v>1321</v>
      </c>
      <c r="AK94" s="155" t="s">
        <v>1321</v>
      </c>
      <c r="AL94" s="155" t="s">
        <v>1321</v>
      </c>
      <c r="AM94" s="155" t="s">
        <v>1105</v>
      </c>
      <c r="AN94" s="155" t="s">
        <v>1756</v>
      </c>
      <c r="AO94" s="155" t="s">
        <v>1756</v>
      </c>
      <c r="AP94" s="155" t="s">
        <v>1756</v>
      </c>
      <c r="AQ94" s="155" t="s">
        <v>1756</v>
      </c>
      <c r="AR94" s="155" t="s">
        <v>1757</v>
      </c>
      <c r="AS94" s="155" t="s">
        <v>1758</v>
      </c>
      <c r="AT94" s="155" t="s">
        <v>1758</v>
      </c>
      <c r="AU94" s="155" t="s">
        <v>1758</v>
      </c>
      <c r="AV94" s="155" t="s">
        <v>1758</v>
      </c>
      <c r="AW94" s="155" t="s">
        <v>1758</v>
      </c>
      <c r="AX94" s="155" t="s">
        <v>1758</v>
      </c>
      <c r="AY94" s="66" t="s">
        <v>1758</v>
      </c>
      <c r="AZ94" s="1218" t="s">
        <v>1758</v>
      </c>
      <c r="BA94" s="1279" t="s">
        <v>1758</v>
      </c>
      <c r="BB94" s="1219" t="s">
        <v>1758</v>
      </c>
    </row>
    <row r="95" spans="1:54" ht="12.75">
      <c r="A95" s="353"/>
      <c r="B95" s="150"/>
      <c r="C95" s="121" t="s">
        <v>374</v>
      </c>
      <c r="D95" s="155" t="s">
        <v>368</v>
      </c>
      <c r="E95" s="155" t="s">
        <v>375</v>
      </c>
      <c r="F95" s="155" t="s">
        <v>376</v>
      </c>
      <c r="G95" s="155" t="s">
        <v>373</v>
      </c>
      <c r="H95" s="155" t="s">
        <v>376</v>
      </c>
      <c r="I95" s="155" t="s">
        <v>376</v>
      </c>
      <c r="J95" s="155" t="s">
        <v>376</v>
      </c>
      <c r="K95" s="155" t="s">
        <v>376</v>
      </c>
      <c r="L95" s="155" t="s">
        <v>457</v>
      </c>
      <c r="M95" s="155" t="s">
        <v>457</v>
      </c>
      <c r="N95" s="155" t="s">
        <v>457</v>
      </c>
      <c r="O95" s="155" t="s">
        <v>457</v>
      </c>
      <c r="P95" s="155" t="s">
        <v>457</v>
      </c>
      <c r="Q95" s="155" t="s">
        <v>505</v>
      </c>
      <c r="R95" s="155" t="s">
        <v>505</v>
      </c>
      <c r="S95" s="155" t="s">
        <v>505</v>
      </c>
      <c r="T95" s="155" t="s">
        <v>505</v>
      </c>
      <c r="U95" s="155" t="s">
        <v>505</v>
      </c>
      <c r="V95" s="155" t="s">
        <v>505</v>
      </c>
      <c r="W95" s="155" t="s">
        <v>492</v>
      </c>
      <c r="X95" s="155" t="s">
        <v>492</v>
      </c>
      <c r="Y95" s="155" t="s">
        <v>492</v>
      </c>
      <c r="Z95" s="155" t="s">
        <v>492</v>
      </c>
      <c r="AA95" s="155" t="s">
        <v>492</v>
      </c>
      <c r="AB95" s="155" t="s">
        <v>492</v>
      </c>
      <c r="AC95" s="155" t="s">
        <v>492</v>
      </c>
      <c r="AD95" s="155" t="s">
        <v>492</v>
      </c>
      <c r="AE95" s="155" t="s">
        <v>1321</v>
      </c>
      <c r="AF95" s="155" t="s">
        <v>1321</v>
      </c>
      <c r="AG95" s="155" t="s">
        <v>1152</v>
      </c>
      <c r="AH95" s="155" t="s">
        <v>1152</v>
      </c>
      <c r="AI95" s="155" t="s">
        <v>1106</v>
      </c>
      <c r="AJ95" s="155" t="s">
        <v>1106</v>
      </c>
      <c r="AK95" s="155" t="s">
        <v>1106</v>
      </c>
      <c r="AL95" s="155" t="s">
        <v>1106</v>
      </c>
      <c r="AM95" s="155" t="s">
        <v>1759</v>
      </c>
      <c r="AN95" s="155" t="s">
        <v>1756</v>
      </c>
      <c r="AO95" s="155" t="s">
        <v>1760</v>
      </c>
      <c r="AP95" s="155" t="s">
        <v>1760</v>
      </c>
      <c r="AQ95" s="155" t="s">
        <v>1760</v>
      </c>
      <c r="AR95" s="155" t="s">
        <v>1761</v>
      </c>
      <c r="AS95" s="155" t="s">
        <v>1761</v>
      </c>
      <c r="AT95" s="155" t="s">
        <v>1761</v>
      </c>
      <c r="AU95" s="155" t="s">
        <v>1761</v>
      </c>
      <c r="AV95" s="155" t="s">
        <v>1761</v>
      </c>
      <c r="AW95" s="155" t="s">
        <v>1761</v>
      </c>
      <c r="AX95" s="155" t="s">
        <v>1761</v>
      </c>
      <c r="AY95" s="66" t="s">
        <v>1761</v>
      </c>
      <c r="AZ95" s="1218" t="s">
        <v>1761</v>
      </c>
      <c r="BA95" s="1279" t="s">
        <v>1761</v>
      </c>
      <c r="BB95" s="1219" t="s">
        <v>1761</v>
      </c>
    </row>
    <row r="96" spans="1:54" ht="12.75">
      <c r="A96" s="353"/>
      <c r="B96" s="150"/>
      <c r="C96" s="121" t="s">
        <v>377</v>
      </c>
      <c r="D96" s="155" t="s">
        <v>454</v>
      </c>
      <c r="E96" s="155" t="s">
        <v>369</v>
      </c>
      <c r="F96" s="155" t="s">
        <v>458</v>
      </c>
      <c r="G96" s="155" t="s">
        <v>378</v>
      </c>
      <c r="H96" s="155" t="s">
        <v>378</v>
      </c>
      <c r="I96" s="155" t="s">
        <v>378</v>
      </c>
      <c r="J96" s="155" t="s">
        <v>378</v>
      </c>
      <c r="K96" s="155" t="s">
        <v>378</v>
      </c>
      <c r="L96" s="155" t="s">
        <v>378</v>
      </c>
      <c r="M96" s="155" t="s">
        <v>378</v>
      </c>
      <c r="N96" s="155" t="s">
        <v>378</v>
      </c>
      <c r="O96" s="155" t="s">
        <v>378</v>
      </c>
      <c r="P96" s="155" t="s">
        <v>378</v>
      </c>
      <c r="Q96" s="155" t="s">
        <v>506</v>
      </c>
      <c r="R96" s="155" t="s">
        <v>506</v>
      </c>
      <c r="S96" s="155" t="s">
        <v>506</v>
      </c>
      <c r="T96" s="155" t="s">
        <v>506</v>
      </c>
      <c r="U96" s="155" t="s">
        <v>506</v>
      </c>
      <c r="V96" s="155" t="s">
        <v>506</v>
      </c>
      <c r="W96" s="155" t="s">
        <v>779</v>
      </c>
      <c r="X96" s="155" t="s">
        <v>779</v>
      </c>
      <c r="Y96" s="155" t="s">
        <v>779</v>
      </c>
      <c r="Z96" s="155" t="s">
        <v>779</v>
      </c>
      <c r="AA96" s="155" t="s">
        <v>779</v>
      </c>
      <c r="AB96" s="155" t="s">
        <v>779</v>
      </c>
      <c r="AC96" s="155" t="s">
        <v>779</v>
      </c>
      <c r="AD96" s="155" t="s">
        <v>779</v>
      </c>
      <c r="AE96" s="155" t="s">
        <v>1322</v>
      </c>
      <c r="AF96" s="155" t="s">
        <v>1322</v>
      </c>
      <c r="AG96" s="155" t="s">
        <v>1153</v>
      </c>
      <c r="AH96" s="155" t="s">
        <v>1153</v>
      </c>
      <c r="AI96" s="155" t="s">
        <v>1153</v>
      </c>
      <c r="AJ96" s="155" t="s">
        <v>1153</v>
      </c>
      <c r="AK96" s="155" t="s">
        <v>1153</v>
      </c>
      <c r="AL96" s="155" t="s">
        <v>1153</v>
      </c>
      <c r="AM96" s="155" t="s">
        <v>1153</v>
      </c>
      <c r="AN96" s="155" t="s">
        <v>1762</v>
      </c>
      <c r="AO96" s="155" t="s">
        <v>1763</v>
      </c>
      <c r="AP96" s="155" t="s">
        <v>1763</v>
      </c>
      <c r="AQ96" s="155" t="s">
        <v>1764</v>
      </c>
      <c r="AR96" s="155" t="s">
        <v>1764</v>
      </c>
      <c r="AS96" s="155" t="s">
        <v>1764</v>
      </c>
      <c r="AT96" s="155" t="s">
        <v>1764</v>
      </c>
      <c r="AU96" s="155" t="s">
        <v>1771</v>
      </c>
      <c r="AV96" s="155" t="s">
        <v>1771</v>
      </c>
      <c r="AW96" s="155" t="s">
        <v>1771</v>
      </c>
      <c r="AX96" s="155" t="s">
        <v>1771</v>
      </c>
      <c r="AY96" s="66" t="s">
        <v>1771</v>
      </c>
      <c r="AZ96" s="1218" t="s">
        <v>1771</v>
      </c>
      <c r="BA96" s="1279" t="s">
        <v>1771</v>
      </c>
      <c r="BB96" s="1219" t="s">
        <v>1771</v>
      </c>
    </row>
    <row r="97" spans="1:54" ht="12.75">
      <c r="A97" s="353"/>
      <c r="B97" s="150"/>
      <c r="C97" s="121" t="s">
        <v>379</v>
      </c>
      <c r="D97" s="155" t="s">
        <v>459</v>
      </c>
      <c r="E97" s="155" t="s">
        <v>380</v>
      </c>
      <c r="F97" s="155" t="s">
        <v>381</v>
      </c>
      <c r="G97" s="155" t="s">
        <v>381</v>
      </c>
      <c r="H97" s="155" t="s">
        <v>381</v>
      </c>
      <c r="I97" s="155" t="s">
        <v>381</v>
      </c>
      <c r="J97" s="155" t="s">
        <v>381</v>
      </c>
      <c r="K97" s="155" t="s">
        <v>381</v>
      </c>
      <c r="L97" s="155" t="s">
        <v>381</v>
      </c>
      <c r="M97" s="155" t="s">
        <v>381</v>
      </c>
      <c r="N97" s="155" t="s">
        <v>381</v>
      </c>
      <c r="O97" s="155" t="s">
        <v>381</v>
      </c>
      <c r="P97" s="155" t="s">
        <v>381</v>
      </c>
      <c r="Q97" s="155" t="s">
        <v>507</v>
      </c>
      <c r="R97" s="155" t="s">
        <v>779</v>
      </c>
      <c r="S97" s="155" t="s">
        <v>539</v>
      </c>
      <c r="T97" s="155" t="s">
        <v>454</v>
      </c>
      <c r="U97" s="155" t="s">
        <v>454</v>
      </c>
      <c r="V97" s="155" t="s">
        <v>454</v>
      </c>
      <c r="W97" s="155" t="s">
        <v>493</v>
      </c>
      <c r="X97" s="155" t="s">
        <v>493</v>
      </c>
      <c r="Y97" s="155" t="s">
        <v>493</v>
      </c>
      <c r="Z97" s="155" t="s">
        <v>493</v>
      </c>
      <c r="AA97" s="155" t="s">
        <v>493</v>
      </c>
      <c r="AB97" s="155" t="s">
        <v>493</v>
      </c>
      <c r="AC97" s="155" t="s">
        <v>493</v>
      </c>
      <c r="AD97" s="155" t="s">
        <v>493</v>
      </c>
      <c r="AE97" s="155" t="s">
        <v>1323</v>
      </c>
      <c r="AF97" s="155" t="s">
        <v>1323</v>
      </c>
      <c r="AG97" s="155" t="s">
        <v>1154</v>
      </c>
      <c r="AH97" s="155" t="s">
        <v>1154</v>
      </c>
      <c r="AI97" s="155" t="s">
        <v>1154</v>
      </c>
      <c r="AJ97" s="155" t="s">
        <v>1765</v>
      </c>
      <c r="AK97" s="155" t="s">
        <v>1154</v>
      </c>
      <c r="AL97" s="155" t="s">
        <v>1154</v>
      </c>
      <c r="AM97" s="155" t="s">
        <v>1766</v>
      </c>
      <c r="AN97" s="155" t="s">
        <v>1767</v>
      </c>
      <c r="AO97" s="155" t="s">
        <v>1767</v>
      </c>
      <c r="AP97" s="155" t="s">
        <v>1767</v>
      </c>
      <c r="AQ97" s="155" t="s">
        <v>1768</v>
      </c>
      <c r="AR97" s="155" t="s">
        <v>1769</v>
      </c>
      <c r="AS97" s="155" t="s">
        <v>1769</v>
      </c>
      <c r="AT97" s="155" t="s">
        <v>1769</v>
      </c>
      <c r="AU97" s="155" t="s">
        <v>1769</v>
      </c>
      <c r="AV97" s="155" t="s">
        <v>1769</v>
      </c>
      <c r="AW97" s="155" t="s">
        <v>1769</v>
      </c>
      <c r="AX97" s="155" t="s">
        <v>1769</v>
      </c>
      <c r="AY97" s="66" t="s">
        <v>1769</v>
      </c>
      <c r="AZ97" s="1218" t="s">
        <v>1769</v>
      </c>
      <c r="BA97" s="1279" t="s">
        <v>1769</v>
      </c>
      <c r="BB97" s="1219" t="s">
        <v>1769</v>
      </c>
    </row>
    <row r="98" spans="1:54" ht="12.75">
      <c r="A98" s="353"/>
      <c r="B98" s="150"/>
      <c r="C98" s="121" t="s">
        <v>382</v>
      </c>
      <c r="D98" s="155" t="s">
        <v>460</v>
      </c>
      <c r="E98" s="155" t="s">
        <v>461</v>
      </c>
      <c r="F98" s="155" t="s">
        <v>462</v>
      </c>
      <c r="G98" s="155" t="s">
        <v>462</v>
      </c>
      <c r="H98" s="155" t="s">
        <v>463</v>
      </c>
      <c r="I98" s="155" t="s">
        <v>463</v>
      </c>
      <c r="J98" s="155" t="s">
        <v>463</v>
      </c>
      <c r="K98" s="155" t="s">
        <v>463</v>
      </c>
      <c r="L98" s="155" t="s">
        <v>464</v>
      </c>
      <c r="M98" s="155" t="s">
        <v>464</v>
      </c>
      <c r="N98" s="155" t="s">
        <v>464</v>
      </c>
      <c r="O98" s="155" t="s">
        <v>464</v>
      </c>
      <c r="P98" s="155" t="s">
        <v>464</v>
      </c>
      <c r="Q98" s="155" t="s">
        <v>509</v>
      </c>
      <c r="R98" s="155" t="s">
        <v>509</v>
      </c>
      <c r="S98" s="155" t="s">
        <v>509</v>
      </c>
      <c r="T98" s="155" t="s">
        <v>509</v>
      </c>
      <c r="U98" s="155" t="s">
        <v>509</v>
      </c>
      <c r="V98" s="155" t="s">
        <v>509</v>
      </c>
      <c r="W98" s="155" t="s">
        <v>494</v>
      </c>
      <c r="X98" s="155" t="s">
        <v>494</v>
      </c>
      <c r="Y98" s="155" t="s">
        <v>494</v>
      </c>
      <c r="Z98" s="155" t="s">
        <v>494</v>
      </c>
      <c r="AA98" s="155" t="s">
        <v>494</v>
      </c>
      <c r="AB98" s="155" t="s">
        <v>494</v>
      </c>
      <c r="AC98" s="155" t="s">
        <v>494</v>
      </c>
      <c r="AD98" s="155" t="s">
        <v>494</v>
      </c>
      <c r="AE98" s="155" t="s">
        <v>1324</v>
      </c>
      <c r="AF98" s="155" t="s">
        <v>1166</v>
      </c>
      <c r="AG98" s="155" t="s">
        <v>1155</v>
      </c>
      <c r="AH98" s="155" t="s">
        <v>1155</v>
      </c>
      <c r="AI98" s="155" t="s">
        <v>1155</v>
      </c>
      <c r="AJ98" s="155" t="s">
        <v>1770</v>
      </c>
      <c r="AK98" s="155" t="s">
        <v>1155</v>
      </c>
      <c r="AL98" s="155" t="s">
        <v>1155</v>
      </c>
      <c r="AM98" s="155" t="s">
        <v>1771</v>
      </c>
      <c r="AN98" s="155" t="s">
        <v>1773</v>
      </c>
      <c r="AO98" s="155" t="s">
        <v>1773</v>
      </c>
      <c r="AP98" s="155" t="s">
        <v>1774</v>
      </c>
      <c r="AQ98" s="155" t="s">
        <v>1775</v>
      </c>
      <c r="AR98" s="155" t="s">
        <v>1776</v>
      </c>
      <c r="AS98" s="155" t="s">
        <v>1776</v>
      </c>
      <c r="AT98" s="155" t="s">
        <v>741</v>
      </c>
      <c r="AU98" s="155" t="s">
        <v>741</v>
      </c>
      <c r="AV98" s="155" t="s">
        <v>741</v>
      </c>
      <c r="AW98" s="155" t="s">
        <v>217</v>
      </c>
      <c r="AX98" s="155" t="s">
        <v>217</v>
      </c>
      <c r="AY98" s="66" t="s">
        <v>217</v>
      </c>
      <c r="AZ98" s="1218" t="s">
        <v>217</v>
      </c>
      <c r="BA98" s="1279" t="s">
        <v>217</v>
      </c>
      <c r="BB98" s="1219" t="s">
        <v>217</v>
      </c>
    </row>
    <row r="99" spans="1:54" ht="12.75">
      <c r="A99" s="353"/>
      <c r="B99" s="1057" t="s">
        <v>383</v>
      </c>
      <c r="C99" s="130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044"/>
      <c r="V99" s="155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55"/>
      <c r="AI99" s="155"/>
      <c r="AJ99" s="1044"/>
      <c r="AK99" s="1044"/>
      <c r="AL99" s="1044"/>
      <c r="AM99" s="1044"/>
      <c r="AN99" s="1044"/>
      <c r="AO99" s="1044"/>
      <c r="AP99" s="1044"/>
      <c r="AQ99" s="1044"/>
      <c r="AR99" s="1044"/>
      <c r="AS99" s="155"/>
      <c r="AT99" s="155"/>
      <c r="AU99" s="155"/>
      <c r="AV99" s="155"/>
      <c r="AW99" s="155"/>
      <c r="AX99" s="155"/>
      <c r="AY99" s="66"/>
      <c r="AZ99" s="1218"/>
      <c r="BA99" s="1279"/>
      <c r="BB99" s="1219"/>
    </row>
    <row r="100" spans="1:54" ht="12.75">
      <c r="A100" s="353"/>
      <c r="B100" s="130" t="s">
        <v>384</v>
      </c>
      <c r="C100" s="130"/>
      <c r="D100" s="155" t="s">
        <v>465</v>
      </c>
      <c r="E100" s="155" t="s">
        <v>385</v>
      </c>
      <c r="F100" s="155" t="s">
        <v>466</v>
      </c>
      <c r="G100" s="155" t="s">
        <v>467</v>
      </c>
      <c r="H100" s="155" t="s">
        <v>467</v>
      </c>
      <c r="I100" s="155" t="s">
        <v>467</v>
      </c>
      <c r="J100" s="155" t="s">
        <v>467</v>
      </c>
      <c r="K100" s="155" t="s">
        <v>467</v>
      </c>
      <c r="L100" s="155" t="s">
        <v>467</v>
      </c>
      <c r="M100" s="155" t="s">
        <v>467</v>
      </c>
      <c r="N100" s="155" t="s">
        <v>467</v>
      </c>
      <c r="O100" s="155" t="s">
        <v>467</v>
      </c>
      <c r="P100" s="155" t="s">
        <v>468</v>
      </c>
      <c r="Q100" s="155" t="s">
        <v>468</v>
      </c>
      <c r="R100" s="155" t="s">
        <v>448</v>
      </c>
      <c r="S100" s="155" t="s">
        <v>448</v>
      </c>
      <c r="T100" s="155" t="s">
        <v>448</v>
      </c>
      <c r="U100" s="155" t="s">
        <v>448</v>
      </c>
      <c r="V100" s="155" t="s">
        <v>448</v>
      </c>
      <c r="W100" s="155" t="s">
        <v>448</v>
      </c>
      <c r="X100" s="155" t="s">
        <v>448</v>
      </c>
      <c r="Y100" s="155" t="s">
        <v>448</v>
      </c>
      <c r="Z100" s="155" t="s">
        <v>448</v>
      </c>
      <c r="AA100" s="155" t="s">
        <v>448</v>
      </c>
      <c r="AB100" s="155" t="s">
        <v>448</v>
      </c>
      <c r="AC100" s="155" t="s">
        <v>448</v>
      </c>
      <c r="AD100" s="155" t="s">
        <v>448</v>
      </c>
      <c r="AE100" s="155" t="s">
        <v>321</v>
      </c>
      <c r="AF100" s="155" t="s">
        <v>1167</v>
      </c>
      <c r="AG100" s="155" t="s">
        <v>321</v>
      </c>
      <c r="AH100" s="155" t="s">
        <v>321</v>
      </c>
      <c r="AI100" s="155" t="s">
        <v>321</v>
      </c>
      <c r="AJ100" s="155" t="s">
        <v>321</v>
      </c>
      <c r="AK100" s="155" t="s">
        <v>468</v>
      </c>
      <c r="AL100" s="155" t="s">
        <v>468</v>
      </c>
      <c r="AM100" s="155" t="s">
        <v>468</v>
      </c>
      <c r="AN100" s="155" t="s">
        <v>468</v>
      </c>
      <c r="AO100" s="155" t="s">
        <v>468</v>
      </c>
      <c r="AP100" s="155" t="s">
        <v>468</v>
      </c>
      <c r="AQ100" s="155" t="s">
        <v>467</v>
      </c>
      <c r="AR100" s="155" t="s">
        <v>467</v>
      </c>
      <c r="AS100" s="155" t="s">
        <v>467</v>
      </c>
      <c r="AT100" s="155" t="s">
        <v>467</v>
      </c>
      <c r="AU100" s="155" t="s">
        <v>467</v>
      </c>
      <c r="AV100" s="155" t="s">
        <v>467</v>
      </c>
      <c r="AW100" s="155" t="s">
        <v>467</v>
      </c>
      <c r="AX100" s="155" t="s">
        <v>467</v>
      </c>
      <c r="AY100" s="66" t="s">
        <v>467</v>
      </c>
      <c r="AZ100" s="1218" t="s">
        <v>467</v>
      </c>
      <c r="BA100" s="1279" t="s">
        <v>467</v>
      </c>
      <c r="BB100" s="1219" t="s">
        <v>467</v>
      </c>
    </row>
    <row r="101" spans="1:54" ht="12.75">
      <c r="A101" s="353"/>
      <c r="B101" s="1052" t="s">
        <v>386</v>
      </c>
      <c r="C101" s="130"/>
      <c r="D101" s="155" t="s">
        <v>469</v>
      </c>
      <c r="E101" s="155" t="s">
        <v>387</v>
      </c>
      <c r="F101" s="155" t="s">
        <v>472</v>
      </c>
      <c r="G101" s="155" t="s">
        <v>388</v>
      </c>
      <c r="H101" s="155" t="s">
        <v>388</v>
      </c>
      <c r="I101" s="155" t="s">
        <v>388</v>
      </c>
      <c r="J101" s="155" t="s">
        <v>388</v>
      </c>
      <c r="K101" s="155" t="s">
        <v>388</v>
      </c>
      <c r="L101" s="155" t="s">
        <v>388</v>
      </c>
      <c r="M101" s="155" t="s">
        <v>388</v>
      </c>
      <c r="N101" s="155" t="s">
        <v>388</v>
      </c>
      <c r="O101" s="155" t="s">
        <v>388</v>
      </c>
      <c r="P101" s="155" t="s">
        <v>388</v>
      </c>
      <c r="Q101" s="155" t="s">
        <v>388</v>
      </c>
      <c r="R101" s="155" t="s">
        <v>536</v>
      </c>
      <c r="S101" s="155" t="s">
        <v>536</v>
      </c>
      <c r="T101" s="155" t="s">
        <v>536</v>
      </c>
      <c r="U101" s="155" t="s">
        <v>536</v>
      </c>
      <c r="V101" s="155" t="s">
        <v>536</v>
      </c>
      <c r="W101" s="155" t="s">
        <v>536</v>
      </c>
      <c r="X101" s="155" t="s">
        <v>536</v>
      </c>
      <c r="Y101" s="155" t="s">
        <v>810</v>
      </c>
      <c r="Z101" s="155" t="s">
        <v>810</v>
      </c>
      <c r="AA101" s="155" t="s">
        <v>810</v>
      </c>
      <c r="AB101" s="155" t="s">
        <v>810</v>
      </c>
      <c r="AC101" s="155" t="s">
        <v>810</v>
      </c>
      <c r="AD101" s="155" t="s">
        <v>810</v>
      </c>
      <c r="AE101" s="155" t="s">
        <v>1325</v>
      </c>
      <c r="AF101" s="155" t="s">
        <v>1325</v>
      </c>
      <c r="AG101" s="155" t="s">
        <v>810</v>
      </c>
      <c r="AH101" s="155" t="s">
        <v>810</v>
      </c>
      <c r="AI101" s="155" t="s">
        <v>1325</v>
      </c>
      <c r="AJ101" s="155" t="s">
        <v>1325</v>
      </c>
      <c r="AK101" s="155" t="s">
        <v>1325</v>
      </c>
      <c r="AL101" s="155" t="s">
        <v>1325</v>
      </c>
      <c r="AM101" s="155" t="s">
        <v>1325</v>
      </c>
      <c r="AN101" s="155" t="s">
        <v>1325</v>
      </c>
      <c r="AO101" s="155" t="s">
        <v>1325</v>
      </c>
      <c r="AP101" s="155" t="s">
        <v>1325</v>
      </c>
      <c r="AQ101" s="155" t="s">
        <v>1325</v>
      </c>
      <c r="AR101" s="155" t="s">
        <v>1325</v>
      </c>
      <c r="AS101" s="155" t="s">
        <v>1325</v>
      </c>
      <c r="AT101" s="155" t="s">
        <v>1325</v>
      </c>
      <c r="AU101" s="155" t="s">
        <v>1325</v>
      </c>
      <c r="AV101" s="155" t="s">
        <v>1325</v>
      </c>
      <c r="AW101" s="155" t="s">
        <v>1325</v>
      </c>
      <c r="AX101" s="155" t="s">
        <v>1325</v>
      </c>
      <c r="AY101" s="66" t="s">
        <v>1325</v>
      </c>
      <c r="AZ101" s="1218" t="s">
        <v>1325</v>
      </c>
      <c r="BA101" s="1279" t="s">
        <v>1325</v>
      </c>
      <c r="BB101" s="1219" t="s">
        <v>1325</v>
      </c>
    </row>
    <row r="102" spans="1:54" ht="12.75">
      <c r="A102" s="353"/>
      <c r="B102" s="1052" t="s">
        <v>389</v>
      </c>
      <c r="C102" s="130"/>
      <c r="D102" s="155" t="s">
        <v>473</v>
      </c>
      <c r="E102" s="155" t="s">
        <v>390</v>
      </c>
      <c r="F102" s="155" t="s">
        <v>474</v>
      </c>
      <c r="G102" s="155" t="s">
        <v>474</v>
      </c>
      <c r="H102" s="155" t="s">
        <v>475</v>
      </c>
      <c r="I102" s="155" t="s">
        <v>475</v>
      </c>
      <c r="J102" s="155" t="s">
        <v>475</v>
      </c>
      <c r="K102" s="155" t="s">
        <v>475</v>
      </c>
      <c r="L102" s="155" t="s">
        <v>475</v>
      </c>
      <c r="M102" s="155" t="s">
        <v>475</v>
      </c>
      <c r="N102" s="155" t="s">
        <v>475</v>
      </c>
      <c r="O102" s="155" t="s">
        <v>390</v>
      </c>
      <c r="P102" s="155" t="s">
        <v>390</v>
      </c>
      <c r="Q102" s="155" t="s">
        <v>475</v>
      </c>
      <c r="R102" s="155" t="s">
        <v>475</v>
      </c>
      <c r="S102" s="155" t="s">
        <v>475</v>
      </c>
      <c r="T102" s="155" t="s">
        <v>475</v>
      </c>
      <c r="U102" s="155" t="s">
        <v>475</v>
      </c>
      <c r="V102" s="155" t="s">
        <v>475</v>
      </c>
      <c r="W102" s="155" t="s">
        <v>475</v>
      </c>
      <c r="X102" s="155" t="s">
        <v>475</v>
      </c>
      <c r="Y102" s="155" t="s">
        <v>475</v>
      </c>
      <c r="Z102" s="155" t="s">
        <v>475</v>
      </c>
      <c r="AA102" s="155" t="s">
        <v>475</v>
      </c>
      <c r="AB102" s="155" t="s">
        <v>475</v>
      </c>
      <c r="AC102" s="155" t="s">
        <v>475</v>
      </c>
      <c r="AD102" s="155" t="s">
        <v>475</v>
      </c>
      <c r="AE102" s="155" t="s">
        <v>1326</v>
      </c>
      <c r="AF102" s="155" t="s">
        <v>1326</v>
      </c>
      <c r="AG102" s="155" t="s">
        <v>1156</v>
      </c>
      <c r="AH102" s="155" t="s">
        <v>1156</v>
      </c>
      <c r="AI102" s="155" t="s">
        <v>742</v>
      </c>
      <c r="AJ102" s="155" t="s">
        <v>1777</v>
      </c>
      <c r="AK102" s="155" t="s">
        <v>1777</v>
      </c>
      <c r="AL102" s="155" t="s">
        <v>1778</v>
      </c>
      <c r="AM102" s="155" t="s">
        <v>1778</v>
      </c>
      <c r="AN102" s="155" t="s">
        <v>1778</v>
      </c>
      <c r="AO102" s="155" t="s">
        <v>1778</v>
      </c>
      <c r="AP102" s="155" t="s">
        <v>1778</v>
      </c>
      <c r="AQ102" s="155" t="s">
        <v>1778</v>
      </c>
      <c r="AR102" s="155" t="s">
        <v>1778</v>
      </c>
      <c r="AS102" s="155" t="s">
        <v>1778</v>
      </c>
      <c r="AT102" s="155" t="s">
        <v>1778</v>
      </c>
      <c r="AU102" s="155" t="s">
        <v>1778</v>
      </c>
      <c r="AV102" s="155" t="s">
        <v>1778</v>
      </c>
      <c r="AW102" s="155" t="s">
        <v>218</v>
      </c>
      <c r="AX102" s="155" t="s">
        <v>219</v>
      </c>
      <c r="AY102" s="66" t="s">
        <v>219</v>
      </c>
      <c r="AZ102" s="1218" t="s">
        <v>219</v>
      </c>
      <c r="BA102" s="1279" t="s">
        <v>219</v>
      </c>
      <c r="BB102" s="1219" t="s">
        <v>219</v>
      </c>
    </row>
    <row r="103" spans="1:54" ht="12.75">
      <c r="A103" s="353"/>
      <c r="B103" s="1052" t="s">
        <v>391</v>
      </c>
      <c r="C103" s="130"/>
      <c r="D103" s="155" t="s">
        <v>476</v>
      </c>
      <c r="E103" s="155" t="s">
        <v>392</v>
      </c>
      <c r="F103" s="155" t="s">
        <v>477</v>
      </c>
      <c r="G103" s="155" t="s">
        <v>477</v>
      </c>
      <c r="H103" s="155" t="s">
        <v>477</v>
      </c>
      <c r="I103" s="155" t="s">
        <v>477</v>
      </c>
      <c r="J103" s="155" t="s">
        <v>477</v>
      </c>
      <c r="K103" s="155" t="s">
        <v>477</v>
      </c>
      <c r="L103" s="155" t="s">
        <v>478</v>
      </c>
      <c r="M103" s="155" t="s">
        <v>478</v>
      </c>
      <c r="N103" s="155" t="s">
        <v>478</v>
      </c>
      <c r="O103" s="155" t="s">
        <v>478</v>
      </c>
      <c r="P103" s="155" t="s">
        <v>478</v>
      </c>
      <c r="Q103" s="155" t="s">
        <v>478</v>
      </c>
      <c r="R103" s="155" t="s">
        <v>467</v>
      </c>
      <c r="S103" s="155" t="s">
        <v>467</v>
      </c>
      <c r="T103" s="155" t="s">
        <v>467</v>
      </c>
      <c r="U103" s="155" t="s">
        <v>467</v>
      </c>
      <c r="V103" s="155" t="s">
        <v>467</v>
      </c>
      <c r="W103" s="155" t="s">
        <v>467</v>
      </c>
      <c r="X103" s="155" t="s">
        <v>467</v>
      </c>
      <c r="Y103" s="155" t="s">
        <v>467</v>
      </c>
      <c r="Z103" s="155" t="s">
        <v>467</v>
      </c>
      <c r="AA103" s="155" t="s">
        <v>467</v>
      </c>
      <c r="AB103" s="155" t="s">
        <v>467</v>
      </c>
      <c r="AC103" s="155" t="s">
        <v>467</v>
      </c>
      <c r="AD103" s="155" t="s">
        <v>467</v>
      </c>
      <c r="AE103" s="155" t="s">
        <v>478</v>
      </c>
      <c r="AF103" s="155" t="s">
        <v>478</v>
      </c>
      <c r="AG103" s="155" t="s">
        <v>478</v>
      </c>
      <c r="AH103" s="155" t="s">
        <v>478</v>
      </c>
      <c r="AI103" s="155" t="s">
        <v>478</v>
      </c>
      <c r="AJ103" s="155" t="s">
        <v>478</v>
      </c>
      <c r="AK103" s="155" t="s">
        <v>478</v>
      </c>
      <c r="AL103" s="155" t="s">
        <v>478</v>
      </c>
      <c r="AM103" s="155" t="s">
        <v>478</v>
      </c>
      <c r="AN103" s="155" t="s">
        <v>478</v>
      </c>
      <c r="AO103" s="155" t="s">
        <v>478</v>
      </c>
      <c r="AP103" s="155" t="s">
        <v>478</v>
      </c>
      <c r="AQ103" s="155" t="s">
        <v>478</v>
      </c>
      <c r="AR103" s="155" t="s">
        <v>478</v>
      </c>
      <c r="AS103" s="155" t="s">
        <v>478</v>
      </c>
      <c r="AT103" s="155" t="s">
        <v>478</v>
      </c>
      <c r="AU103" s="155" t="s">
        <v>478</v>
      </c>
      <c r="AV103" s="155" t="s">
        <v>478</v>
      </c>
      <c r="AW103" s="155" t="s">
        <v>478</v>
      </c>
      <c r="AX103" s="155" t="s">
        <v>478</v>
      </c>
      <c r="AY103" s="66" t="s">
        <v>478</v>
      </c>
      <c r="AZ103" s="1218" t="s">
        <v>478</v>
      </c>
      <c r="BA103" s="1279" t="s">
        <v>478</v>
      </c>
      <c r="BB103" s="1219" t="s">
        <v>478</v>
      </c>
    </row>
    <row r="104" spans="1:54" ht="12.75">
      <c r="A104" s="355"/>
      <c r="B104" s="1045" t="s">
        <v>393</v>
      </c>
      <c r="C104" s="657"/>
      <c r="D104" s="138" t="s">
        <v>479</v>
      </c>
      <c r="E104" s="138" t="s">
        <v>394</v>
      </c>
      <c r="F104" s="138" t="s">
        <v>480</v>
      </c>
      <c r="G104" s="138" t="s">
        <v>481</v>
      </c>
      <c r="H104" s="138" t="s">
        <v>481</v>
      </c>
      <c r="I104" s="138" t="s">
        <v>481</v>
      </c>
      <c r="J104" s="138" t="s">
        <v>481</v>
      </c>
      <c r="K104" s="138" t="s">
        <v>481</v>
      </c>
      <c r="L104" s="138" t="s">
        <v>482</v>
      </c>
      <c r="M104" s="138" t="s">
        <v>482</v>
      </c>
      <c r="N104" s="138" t="s">
        <v>482</v>
      </c>
      <c r="O104" s="138" t="s">
        <v>482</v>
      </c>
      <c r="P104" s="138" t="s">
        <v>482</v>
      </c>
      <c r="Q104" s="138" t="s">
        <v>510</v>
      </c>
      <c r="R104" s="138" t="s">
        <v>537</v>
      </c>
      <c r="S104" s="138" t="s">
        <v>537</v>
      </c>
      <c r="T104" s="138" t="s">
        <v>537</v>
      </c>
      <c r="U104" s="138" t="s">
        <v>537</v>
      </c>
      <c r="V104" s="138" t="s">
        <v>537</v>
      </c>
      <c r="W104" s="155" t="s">
        <v>537</v>
      </c>
      <c r="X104" s="155" t="s">
        <v>537</v>
      </c>
      <c r="Y104" s="155" t="s">
        <v>537</v>
      </c>
      <c r="Z104" s="155" t="s">
        <v>537</v>
      </c>
      <c r="AA104" s="155" t="s">
        <v>537</v>
      </c>
      <c r="AB104" s="155" t="s">
        <v>537</v>
      </c>
      <c r="AC104" s="155" t="s">
        <v>537</v>
      </c>
      <c r="AD104" s="155" t="s">
        <v>537</v>
      </c>
      <c r="AE104" s="155" t="s">
        <v>537</v>
      </c>
      <c r="AF104" s="155" t="s">
        <v>537</v>
      </c>
      <c r="AG104" s="155" t="s">
        <v>537</v>
      </c>
      <c r="AH104" s="138" t="s">
        <v>537</v>
      </c>
      <c r="AI104" s="155" t="s">
        <v>537</v>
      </c>
      <c r="AJ104" s="155" t="s">
        <v>1779</v>
      </c>
      <c r="AK104" s="155" t="s">
        <v>481</v>
      </c>
      <c r="AL104" s="155" t="s">
        <v>481</v>
      </c>
      <c r="AM104" s="155" t="s">
        <v>1780</v>
      </c>
      <c r="AN104" s="155" t="s">
        <v>1780</v>
      </c>
      <c r="AO104" s="155" t="s">
        <v>1780</v>
      </c>
      <c r="AP104" s="155" t="s">
        <v>1780</v>
      </c>
      <c r="AQ104" s="155" t="s">
        <v>1781</v>
      </c>
      <c r="AR104" s="155" t="s">
        <v>1781</v>
      </c>
      <c r="AS104" s="138" t="s">
        <v>1781</v>
      </c>
      <c r="AT104" s="138" t="s">
        <v>1781</v>
      </c>
      <c r="AU104" s="138" t="s">
        <v>1781</v>
      </c>
      <c r="AV104" s="138" t="s">
        <v>1781</v>
      </c>
      <c r="AW104" s="138" t="s">
        <v>1781</v>
      </c>
      <c r="AX104" s="138" t="s">
        <v>1781</v>
      </c>
      <c r="AY104" s="147" t="s">
        <v>1781</v>
      </c>
      <c r="AZ104" s="1218" t="s">
        <v>1781</v>
      </c>
      <c r="BA104" s="1279" t="s">
        <v>1781</v>
      </c>
      <c r="BB104" s="1219" t="s">
        <v>1781</v>
      </c>
    </row>
    <row r="105" spans="1:54" s="747" customFormat="1" ht="14.25" customHeight="1" thickBot="1">
      <c r="A105" s="1058" t="s">
        <v>395</v>
      </c>
      <c r="B105" s="1059"/>
      <c r="C105" s="1060"/>
      <c r="D105" s="939">
        <v>4.8</v>
      </c>
      <c r="E105" s="939">
        <v>4</v>
      </c>
      <c r="F105" s="939">
        <v>4.5</v>
      </c>
      <c r="G105" s="1061"/>
      <c r="H105" s="1061"/>
      <c r="I105" s="1061"/>
      <c r="J105" s="939">
        <v>8</v>
      </c>
      <c r="K105" s="1061"/>
      <c r="L105" s="1061"/>
      <c r="M105" s="1061"/>
      <c r="N105" s="939">
        <v>6.4</v>
      </c>
      <c r="O105" s="939"/>
      <c r="P105" s="939"/>
      <c r="Q105" s="979"/>
      <c r="R105" s="979"/>
      <c r="S105" s="979"/>
      <c r="T105" s="979"/>
      <c r="U105" s="979"/>
      <c r="V105" s="939">
        <v>7.7</v>
      </c>
      <c r="W105" s="1062"/>
      <c r="X105" s="1062"/>
      <c r="Y105" s="1062"/>
      <c r="Z105" s="1062"/>
      <c r="AA105" s="1062"/>
      <c r="AB105" s="1062"/>
      <c r="AC105" s="1062"/>
      <c r="AD105" s="1062"/>
      <c r="AE105" s="1062"/>
      <c r="AF105" s="1062"/>
      <c r="AG105" s="1062"/>
      <c r="AH105" s="939">
        <v>13.2</v>
      </c>
      <c r="AI105" s="1063"/>
      <c r="AJ105" s="1062"/>
      <c r="AK105" s="1062"/>
      <c r="AL105" s="1062"/>
      <c r="AM105" s="1062"/>
      <c r="AN105" s="1062"/>
      <c r="AO105" s="1062"/>
      <c r="AP105" s="1062"/>
      <c r="AQ105" s="1062"/>
      <c r="AR105" s="1062"/>
      <c r="AS105" s="939"/>
      <c r="AT105" s="939"/>
      <c r="AU105" s="939"/>
      <c r="AV105" s="939"/>
      <c r="AW105" s="939"/>
      <c r="AX105" s="939"/>
      <c r="AY105" s="1119"/>
      <c r="AZ105" s="1265"/>
      <c r="BA105" s="1277"/>
      <c r="BB105" s="1282"/>
    </row>
    <row r="106" spans="1:42" ht="15.75" customHeight="1" hidden="1">
      <c r="A106" s="722" t="s">
        <v>416</v>
      </c>
      <c r="B106" s="42"/>
      <c r="C106" s="42"/>
      <c r="D106" s="47"/>
      <c r="E106" s="47"/>
      <c r="F106" s="47"/>
      <c r="G106" s="47"/>
      <c r="H106" s="47"/>
      <c r="I106" s="47"/>
      <c r="J106" s="47"/>
      <c r="K106" s="47"/>
      <c r="L106" s="47"/>
      <c r="M106" s="42"/>
      <c r="N106" s="42"/>
      <c r="O106" s="42"/>
      <c r="P106" s="42"/>
      <c r="AH106" s="191" t="s">
        <v>537</v>
      </c>
      <c r="AP106" s="138" t="s">
        <v>1781</v>
      </c>
    </row>
    <row r="107" spans="1:34" s="47" customFormat="1" ht="13.5" thickTop="1">
      <c r="A107" s="47" t="s">
        <v>417</v>
      </c>
      <c r="C107" s="42"/>
      <c r="M107" s="42"/>
      <c r="N107" s="42"/>
      <c r="O107" s="42"/>
      <c r="P107" s="42"/>
      <c r="AH107" s="191"/>
    </row>
    <row r="108" spans="1:46" s="47" customFormat="1" ht="12.75">
      <c r="A108" s="724" t="s">
        <v>1782</v>
      </c>
      <c r="B108" s="724"/>
      <c r="C108" s="724"/>
      <c r="D108" s="724"/>
      <c r="E108" s="724"/>
      <c r="F108" s="724"/>
      <c r="G108" s="724"/>
      <c r="H108" s="724"/>
      <c r="I108" s="724"/>
      <c r="J108" s="724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4"/>
      <c r="V108" s="724"/>
      <c r="W108" s="724"/>
      <c r="X108" s="724"/>
      <c r="Y108" s="724"/>
      <c r="Z108" s="724"/>
      <c r="AA108" s="724"/>
      <c r="AB108" s="724"/>
      <c r="AC108" s="724"/>
      <c r="AD108" s="724"/>
      <c r="AE108" s="724"/>
      <c r="AF108" s="724"/>
      <c r="AG108" s="724"/>
      <c r="AH108" s="724"/>
      <c r="AI108" s="724"/>
      <c r="AJ108" s="724"/>
      <c r="AK108" s="724"/>
      <c r="AL108" s="724"/>
      <c r="AM108" s="724"/>
      <c r="AN108" s="724"/>
      <c r="AO108" s="724"/>
      <c r="AP108" s="724"/>
      <c r="AQ108" s="724"/>
      <c r="AR108" s="724"/>
      <c r="AS108" s="724"/>
      <c r="AT108" s="724"/>
    </row>
    <row r="109" spans="1:34" s="47" customFormat="1" ht="12.75">
      <c r="A109" s="42" t="s">
        <v>1783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H109" s="191"/>
    </row>
    <row r="110" spans="1:26" ht="12.75">
      <c r="A110" s="737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>
      <c r="A112" s="42"/>
      <c r="B112" s="723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>
      <c r="A119" s="737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>
      <c r="A120" s="737"/>
      <c r="B120" s="723"/>
      <c r="C120" s="42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494"/>
      <c r="V120" s="494"/>
      <c r="W120" s="494"/>
      <c r="X120" s="494"/>
      <c r="Y120" s="494"/>
      <c r="Z120" s="494"/>
    </row>
    <row r="121" spans="1:26" ht="12.75">
      <c r="A121" s="42"/>
      <c r="B121" s="723"/>
      <c r="C121" s="42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</row>
    <row r="122" spans="1:26" ht="12.75">
      <c r="A122" s="42"/>
      <c r="B122" s="723"/>
      <c r="C122" s="42"/>
      <c r="D122" s="494"/>
      <c r="E122" s="494"/>
      <c r="F122" s="494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494"/>
      <c r="U122" s="494"/>
      <c r="V122" s="494"/>
      <c r="W122" s="494"/>
      <c r="X122" s="494"/>
      <c r="Y122" s="494"/>
      <c r="Z122" s="494"/>
    </row>
    <row r="123" spans="1:26" ht="12.75">
      <c r="A123" s="42"/>
      <c r="B123" s="723"/>
      <c r="C123" s="42"/>
      <c r="D123" s="494"/>
      <c r="E123" s="494"/>
      <c r="F123" s="494"/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  <c r="T123" s="494"/>
      <c r="U123" s="494"/>
      <c r="V123" s="494"/>
      <c r="W123" s="494"/>
      <c r="X123" s="494"/>
      <c r="Y123" s="494"/>
      <c r="Z123" s="494"/>
    </row>
    <row r="124" spans="1:26" ht="12.75">
      <c r="A124" s="42"/>
      <c r="B124" s="42"/>
      <c r="C124" s="42"/>
      <c r="D124" s="743"/>
      <c r="E124" s="743"/>
      <c r="F124" s="743"/>
      <c r="G124" s="743"/>
      <c r="H124" s="743"/>
      <c r="I124" s="743"/>
      <c r="J124" s="743"/>
      <c r="K124" s="743"/>
      <c r="L124" s="743"/>
      <c r="M124" s="743"/>
      <c r="N124" s="743"/>
      <c r="O124" s="743"/>
      <c r="P124" s="743"/>
      <c r="Q124" s="743"/>
      <c r="R124" s="743"/>
      <c r="S124" s="743"/>
      <c r="T124" s="743"/>
      <c r="U124" s="743"/>
      <c r="V124" s="743"/>
      <c r="W124" s="743"/>
      <c r="X124" s="743"/>
      <c r="Y124" s="743"/>
      <c r="Z124" s="743"/>
    </row>
    <row r="125" spans="1:26" ht="12.75">
      <c r="A125" s="42"/>
      <c r="B125" s="42"/>
      <c r="C125" s="42"/>
      <c r="D125" s="743"/>
      <c r="E125" s="743"/>
      <c r="F125" s="743"/>
      <c r="G125" s="743"/>
      <c r="H125" s="743"/>
      <c r="I125" s="743"/>
      <c r="J125" s="743"/>
      <c r="K125" s="743"/>
      <c r="L125" s="743"/>
      <c r="M125" s="743"/>
      <c r="N125" s="743"/>
      <c r="O125" s="743"/>
      <c r="P125" s="743"/>
      <c r="Q125" s="743"/>
      <c r="R125" s="743"/>
      <c r="S125" s="743"/>
      <c r="T125" s="743"/>
      <c r="U125" s="743"/>
      <c r="V125" s="743"/>
      <c r="W125" s="743"/>
      <c r="X125" s="743"/>
      <c r="Y125" s="743"/>
      <c r="Z125" s="743"/>
    </row>
    <row r="126" spans="1:26" ht="12.75">
      <c r="A126" s="83"/>
      <c r="B126" s="748"/>
      <c r="C126" s="749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</row>
    <row r="127" spans="1:26" ht="12.75">
      <c r="A127" s="73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>
      <c r="A128" s="42"/>
      <c r="B128" s="737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>
      <c r="A129" s="42"/>
      <c r="B129" s="42"/>
      <c r="C129" s="42"/>
      <c r="D129" s="743"/>
      <c r="E129" s="743"/>
      <c r="F129" s="743"/>
      <c r="G129" s="743"/>
      <c r="H129" s="743"/>
      <c r="I129" s="743"/>
      <c r="J129" s="743"/>
      <c r="K129" s="743"/>
      <c r="L129" s="743"/>
      <c r="M129" s="743"/>
      <c r="N129" s="743"/>
      <c r="O129" s="743"/>
      <c r="P129" s="743"/>
      <c r="Q129" s="743"/>
      <c r="R129" s="743"/>
      <c r="S129" s="743"/>
      <c r="T129" s="743"/>
      <c r="U129" s="743"/>
      <c r="V129" s="743"/>
      <c r="W129" s="743"/>
      <c r="X129" s="743"/>
      <c r="Y129" s="743"/>
      <c r="Z129" s="743"/>
    </row>
    <row r="130" spans="1:26" ht="12.75">
      <c r="A130" s="42"/>
      <c r="B130" s="42"/>
      <c r="C130" s="42"/>
      <c r="D130" s="743"/>
      <c r="E130" s="743"/>
      <c r="F130" s="743"/>
      <c r="G130" s="743"/>
      <c r="H130" s="743"/>
      <c r="I130" s="743"/>
      <c r="J130" s="743"/>
      <c r="K130" s="743"/>
      <c r="L130" s="743"/>
      <c r="M130" s="743"/>
      <c r="N130" s="743"/>
      <c r="O130" s="743"/>
      <c r="P130" s="743"/>
      <c r="Q130" s="743"/>
      <c r="R130" s="743"/>
      <c r="S130" s="743"/>
      <c r="T130" s="743"/>
      <c r="U130" s="743"/>
      <c r="V130" s="743"/>
      <c r="W130" s="743"/>
      <c r="X130" s="743"/>
      <c r="Y130" s="743"/>
      <c r="Z130" s="743"/>
    </row>
    <row r="131" spans="1:26" ht="12.75">
      <c r="A131" s="42"/>
      <c r="B131" s="42"/>
      <c r="C131" s="42"/>
      <c r="D131" s="743"/>
      <c r="E131" s="743"/>
      <c r="F131" s="743"/>
      <c r="G131" s="743"/>
      <c r="H131" s="743"/>
      <c r="I131" s="743"/>
      <c r="J131" s="743"/>
      <c r="K131" s="743"/>
      <c r="L131" s="743"/>
      <c r="M131" s="743"/>
      <c r="N131" s="743"/>
      <c r="O131" s="743"/>
      <c r="P131" s="743"/>
      <c r="Q131" s="743"/>
      <c r="R131" s="743"/>
      <c r="S131" s="743"/>
      <c r="T131" s="743"/>
      <c r="U131" s="743"/>
      <c r="V131" s="743"/>
      <c r="W131" s="743"/>
      <c r="X131" s="743"/>
      <c r="Y131" s="743"/>
      <c r="Z131" s="743"/>
    </row>
    <row r="132" spans="1:26" ht="12.75">
      <c r="A132" s="42"/>
      <c r="B132" s="42"/>
      <c r="C132" s="42"/>
      <c r="D132" s="743"/>
      <c r="E132" s="743"/>
      <c r="F132" s="743"/>
      <c r="G132" s="743"/>
      <c r="H132" s="743"/>
      <c r="I132" s="743"/>
      <c r="J132" s="743"/>
      <c r="K132" s="743"/>
      <c r="L132" s="743"/>
      <c r="M132" s="743"/>
      <c r="N132" s="743"/>
      <c r="O132" s="743"/>
      <c r="P132" s="743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</row>
    <row r="133" spans="1:26" ht="12.75">
      <c r="A133" s="42"/>
      <c r="B133" s="42"/>
      <c r="C133" s="42"/>
      <c r="D133" s="743"/>
      <c r="E133" s="743"/>
      <c r="F133" s="743"/>
      <c r="G133" s="743"/>
      <c r="H133" s="743"/>
      <c r="I133" s="743"/>
      <c r="J133" s="743"/>
      <c r="K133" s="743"/>
      <c r="L133" s="743"/>
      <c r="M133" s="743"/>
      <c r="N133" s="743"/>
      <c r="O133" s="743"/>
      <c r="P133" s="743"/>
      <c r="Q133" s="743"/>
      <c r="R133" s="743"/>
      <c r="S133" s="743"/>
      <c r="T133" s="743"/>
      <c r="U133" s="743"/>
      <c r="V133" s="743"/>
      <c r="W133" s="743"/>
      <c r="X133" s="743"/>
      <c r="Y133" s="743"/>
      <c r="Z133" s="743"/>
    </row>
    <row r="134" spans="1:26" ht="12.75">
      <c r="A134" s="42"/>
      <c r="B134" s="42"/>
      <c r="C134" s="42"/>
      <c r="D134" s="743"/>
      <c r="E134" s="743"/>
      <c r="F134" s="743"/>
      <c r="G134" s="743"/>
      <c r="H134" s="743"/>
      <c r="I134" s="743"/>
      <c r="J134" s="743"/>
      <c r="K134" s="743"/>
      <c r="L134" s="743"/>
      <c r="M134" s="743"/>
      <c r="N134" s="743"/>
      <c r="O134" s="743"/>
      <c r="P134" s="743"/>
      <c r="Q134" s="743"/>
      <c r="R134" s="743"/>
      <c r="S134" s="743"/>
      <c r="T134" s="743"/>
      <c r="U134" s="743"/>
      <c r="V134" s="743"/>
      <c r="W134" s="743"/>
      <c r="X134" s="743"/>
      <c r="Y134" s="743"/>
      <c r="Z134" s="743"/>
    </row>
    <row r="135" spans="1:26" ht="12.75">
      <c r="A135" s="42"/>
      <c r="B135" s="42"/>
      <c r="C135" s="42"/>
      <c r="D135" s="743"/>
      <c r="E135" s="743"/>
      <c r="F135" s="743"/>
      <c r="G135" s="743"/>
      <c r="H135" s="743"/>
      <c r="I135" s="743"/>
      <c r="J135" s="743"/>
      <c r="K135" s="743"/>
      <c r="L135" s="743"/>
      <c r="M135" s="743"/>
      <c r="N135" s="743"/>
      <c r="O135" s="743"/>
      <c r="P135" s="743"/>
      <c r="Q135" s="743"/>
      <c r="R135" s="743"/>
      <c r="S135" s="743"/>
      <c r="T135" s="743"/>
      <c r="U135" s="743"/>
      <c r="V135" s="743"/>
      <c r="W135" s="743"/>
      <c r="X135" s="743"/>
      <c r="Y135" s="743"/>
      <c r="Z135" s="743"/>
    </row>
    <row r="136" spans="1:26" ht="12.75">
      <c r="A136" s="42"/>
      <c r="B136" s="737"/>
      <c r="C136" s="42"/>
      <c r="D136" s="743"/>
      <c r="E136" s="743"/>
      <c r="F136" s="743"/>
      <c r="G136" s="743"/>
      <c r="H136" s="743"/>
      <c r="I136" s="743"/>
      <c r="J136" s="743"/>
      <c r="K136" s="743"/>
      <c r="L136" s="743"/>
      <c r="M136" s="743"/>
      <c r="N136" s="743"/>
      <c r="O136" s="743"/>
      <c r="P136" s="743"/>
      <c r="Q136" s="743"/>
      <c r="R136" s="743"/>
      <c r="S136" s="743"/>
      <c r="T136" s="743"/>
      <c r="U136" s="743"/>
      <c r="V136" s="743"/>
      <c r="W136" s="743"/>
      <c r="X136" s="743"/>
      <c r="Y136" s="743"/>
      <c r="Z136" s="743"/>
    </row>
    <row r="137" spans="1:26" ht="12.75">
      <c r="A137" s="42"/>
      <c r="B137" s="42"/>
      <c r="C137" s="42"/>
      <c r="D137" s="743"/>
      <c r="E137" s="743"/>
      <c r="F137" s="743"/>
      <c r="G137" s="743"/>
      <c r="H137" s="743"/>
      <c r="I137" s="743"/>
      <c r="J137" s="743"/>
      <c r="K137" s="743"/>
      <c r="L137" s="743"/>
      <c r="M137" s="743"/>
      <c r="N137" s="743"/>
      <c r="O137" s="743"/>
      <c r="P137" s="743"/>
      <c r="Q137" s="743"/>
      <c r="R137" s="743"/>
      <c r="S137" s="743"/>
      <c r="T137" s="743"/>
      <c r="U137" s="743"/>
      <c r="V137" s="743"/>
      <c r="W137" s="743"/>
      <c r="X137" s="743"/>
      <c r="Y137" s="743"/>
      <c r="Z137" s="743"/>
    </row>
    <row r="138" spans="1:26" ht="12.75">
      <c r="A138" s="42"/>
      <c r="B138" s="723"/>
      <c r="C138" s="42"/>
      <c r="D138" s="743"/>
      <c r="E138" s="743"/>
      <c r="F138" s="743"/>
      <c r="G138" s="743"/>
      <c r="H138" s="743"/>
      <c r="I138" s="743"/>
      <c r="J138" s="743"/>
      <c r="K138" s="743"/>
      <c r="L138" s="743"/>
      <c r="M138" s="743"/>
      <c r="N138" s="743"/>
      <c r="O138" s="743"/>
      <c r="P138" s="743"/>
      <c r="Q138" s="743"/>
      <c r="R138" s="743"/>
      <c r="S138" s="743"/>
      <c r="T138" s="743"/>
      <c r="U138" s="743"/>
      <c r="V138" s="743"/>
      <c r="W138" s="743"/>
      <c r="X138" s="743"/>
      <c r="Y138" s="743"/>
      <c r="Z138" s="743"/>
    </row>
    <row r="139" spans="1:26" ht="12.75">
      <c r="A139" s="42"/>
      <c r="B139" s="723"/>
      <c r="C139" s="42"/>
      <c r="D139" s="743"/>
      <c r="E139" s="743"/>
      <c r="F139" s="743"/>
      <c r="G139" s="743"/>
      <c r="H139" s="743"/>
      <c r="I139" s="743"/>
      <c r="J139" s="743"/>
      <c r="K139" s="743"/>
      <c r="L139" s="743"/>
      <c r="M139" s="743"/>
      <c r="N139" s="743"/>
      <c r="O139" s="743"/>
      <c r="P139" s="743"/>
      <c r="Q139" s="743"/>
      <c r="R139" s="743"/>
      <c r="S139" s="743"/>
      <c r="T139" s="743"/>
      <c r="U139" s="743"/>
      <c r="V139" s="743"/>
      <c r="W139" s="743"/>
      <c r="X139" s="743"/>
      <c r="Y139" s="743"/>
      <c r="Z139" s="743"/>
    </row>
    <row r="140" spans="1:26" ht="12.75">
      <c r="A140" s="42"/>
      <c r="B140" s="723"/>
      <c r="C140" s="42"/>
      <c r="D140" s="743"/>
      <c r="E140" s="743"/>
      <c r="F140" s="743"/>
      <c r="G140" s="743"/>
      <c r="H140" s="743"/>
      <c r="I140" s="743"/>
      <c r="J140" s="743"/>
      <c r="K140" s="743"/>
      <c r="L140" s="743"/>
      <c r="M140" s="743"/>
      <c r="N140" s="743"/>
      <c r="O140" s="743"/>
      <c r="P140" s="743"/>
      <c r="Q140" s="743"/>
      <c r="R140" s="743"/>
      <c r="S140" s="743"/>
      <c r="T140" s="743"/>
      <c r="U140" s="743"/>
      <c r="V140" s="743"/>
      <c r="W140" s="743"/>
      <c r="X140" s="743"/>
      <c r="Y140" s="743"/>
      <c r="Z140" s="743"/>
    </row>
    <row r="141" spans="1:26" ht="12.75">
      <c r="A141" s="42"/>
      <c r="B141" s="723"/>
      <c r="C141" s="42"/>
      <c r="D141" s="743"/>
      <c r="E141" s="743"/>
      <c r="F141" s="743"/>
      <c r="G141" s="743"/>
      <c r="H141" s="743"/>
      <c r="I141" s="743"/>
      <c r="J141" s="743"/>
      <c r="K141" s="743"/>
      <c r="L141" s="743"/>
      <c r="M141" s="743"/>
      <c r="N141" s="743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</row>
    <row r="142" spans="1:26" ht="12.75">
      <c r="A142" s="750"/>
      <c r="B142" s="750"/>
      <c r="C142" s="83"/>
      <c r="D142" s="1407"/>
      <c r="E142" s="1407"/>
      <c r="F142" s="1407"/>
      <c r="G142" s="1407"/>
      <c r="H142" s="1407"/>
      <c r="I142" s="1407"/>
      <c r="J142" s="1407"/>
      <c r="K142" s="1407"/>
      <c r="L142" s="1407"/>
      <c r="M142" s="1407"/>
      <c r="N142" s="1407"/>
      <c r="O142" s="1407"/>
      <c r="P142" s="1408"/>
      <c r="Q142" s="1408"/>
      <c r="R142" s="1408"/>
      <c r="S142" s="1408"/>
      <c r="T142" s="1408"/>
      <c r="U142" s="1408"/>
      <c r="V142" s="1408"/>
      <c r="W142" s="1408"/>
      <c r="X142" s="1408"/>
      <c r="Y142" s="1408"/>
      <c r="Z142" s="1408"/>
    </row>
    <row r="143" spans="1:26" ht="12.75">
      <c r="A143" s="723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ht="12.75">
      <c r="A144" s="751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</sheetData>
  <mergeCells count="18">
    <mergeCell ref="A6:I6"/>
    <mergeCell ref="A8:C8"/>
    <mergeCell ref="A9:C9"/>
    <mergeCell ref="A1:I1"/>
    <mergeCell ref="A2:I2"/>
    <mergeCell ref="A3:I3"/>
    <mergeCell ref="A5:I5"/>
    <mergeCell ref="D142:O142"/>
    <mergeCell ref="P142:Z142"/>
    <mergeCell ref="A70:C70"/>
    <mergeCell ref="AI70:AI71"/>
    <mergeCell ref="A66:BB66"/>
    <mergeCell ref="A67:BB67"/>
    <mergeCell ref="A68:BB68"/>
    <mergeCell ref="AL70:AL71"/>
    <mergeCell ref="AJ70:AJ71"/>
    <mergeCell ref="AK70:AK71"/>
    <mergeCell ref="A71:C71"/>
  </mergeCells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50" t="s">
        <v>1719</v>
      </c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</row>
    <row r="2" spans="1:15" ht="15.75">
      <c r="A2" s="1297" t="s">
        <v>483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</row>
    <row r="3" spans="1:15" ht="12.75">
      <c r="A3" s="28"/>
      <c r="B3" s="28"/>
      <c r="C3" s="58"/>
      <c r="D3" s="70"/>
      <c r="E3" s="70"/>
      <c r="F3" s="70"/>
      <c r="G3" s="58"/>
      <c r="H3" s="58"/>
      <c r="I3" s="58"/>
      <c r="J3" s="58"/>
      <c r="K3" s="58"/>
      <c r="L3" s="58"/>
      <c r="M3" s="58"/>
      <c r="N3" s="58"/>
      <c r="O3" s="28"/>
    </row>
    <row r="4" spans="1:15" ht="13.5" thickBot="1">
      <c r="A4" s="28"/>
      <c r="B4" s="28"/>
      <c r="C4" s="58"/>
      <c r="D4" s="58"/>
      <c r="E4" s="58"/>
      <c r="F4" s="58"/>
      <c r="G4" s="58"/>
      <c r="H4" s="58"/>
      <c r="I4" s="58"/>
      <c r="J4" s="58"/>
      <c r="K4" s="58"/>
      <c r="L4" s="70"/>
      <c r="M4" s="58"/>
      <c r="N4" s="58"/>
      <c r="O4" s="193" t="s">
        <v>1093</v>
      </c>
    </row>
    <row r="5" spans="1:15" ht="16.5" customHeight="1" thickTop="1">
      <c r="A5" s="1417" t="s">
        <v>484</v>
      </c>
      <c r="B5" s="435"/>
      <c r="C5" s="1419" t="s">
        <v>1703</v>
      </c>
      <c r="D5" s="1419"/>
      <c r="E5" s="1419"/>
      <c r="F5" s="1419"/>
      <c r="G5" s="1419"/>
      <c r="H5" s="1419"/>
      <c r="I5" s="1419"/>
      <c r="J5" s="1419"/>
      <c r="K5" s="1419"/>
      <c r="L5" s="1419"/>
      <c r="M5" s="1419"/>
      <c r="N5" s="1420"/>
      <c r="O5" s="436" t="s">
        <v>216</v>
      </c>
    </row>
    <row r="6" spans="1:15" ht="16.5" customHeight="1">
      <c r="A6" s="1418"/>
      <c r="B6" s="437" t="s">
        <v>484</v>
      </c>
      <c r="C6" s="1172" t="s">
        <v>1181</v>
      </c>
      <c r="D6" s="1173" t="s">
        <v>1554</v>
      </c>
      <c r="E6" s="1173" t="s">
        <v>1555</v>
      </c>
      <c r="F6" s="1173" t="s">
        <v>1556</v>
      </c>
      <c r="G6" s="1173" t="s">
        <v>1557</v>
      </c>
      <c r="H6" s="1173" t="s">
        <v>1558</v>
      </c>
      <c r="I6" s="1173" t="s">
        <v>1559</v>
      </c>
      <c r="J6" s="1173" t="s">
        <v>1560</v>
      </c>
      <c r="K6" s="1173" t="s">
        <v>1561</v>
      </c>
      <c r="L6" s="1173" t="s">
        <v>1562</v>
      </c>
      <c r="M6" s="1173" t="s">
        <v>1708</v>
      </c>
      <c r="N6" s="1173" t="s">
        <v>1709</v>
      </c>
      <c r="O6" s="1174" t="s">
        <v>1381</v>
      </c>
    </row>
    <row r="7" spans="1:15" ht="16.5" customHeight="1">
      <c r="A7" s="167" t="s">
        <v>1327</v>
      </c>
      <c r="B7" s="438" t="s">
        <v>485</v>
      </c>
      <c r="C7" s="1175">
        <v>8.43</v>
      </c>
      <c r="D7" s="1175">
        <v>8.78</v>
      </c>
      <c r="E7" s="1175">
        <v>8.84</v>
      </c>
      <c r="F7" s="1175">
        <v>8.7</v>
      </c>
      <c r="G7" s="1175">
        <v>8.82</v>
      </c>
      <c r="H7" s="1175">
        <v>8.93</v>
      </c>
      <c r="I7" s="1175">
        <v>9.33</v>
      </c>
      <c r="J7" s="1175">
        <v>9.56</v>
      </c>
      <c r="K7" s="1175">
        <v>9.6</v>
      </c>
      <c r="L7" s="1175">
        <v>9.64</v>
      </c>
      <c r="M7" s="1175">
        <v>9.59</v>
      </c>
      <c r="N7" s="1175">
        <v>9.64</v>
      </c>
      <c r="O7" s="1121">
        <v>9.24</v>
      </c>
    </row>
    <row r="8" spans="1:15" ht="16.5" customHeight="1">
      <c r="A8" s="167" t="s">
        <v>1328</v>
      </c>
      <c r="B8" s="438" t="s">
        <v>486</v>
      </c>
      <c r="C8" s="1175">
        <v>10.17</v>
      </c>
      <c r="D8" s="1175">
        <v>10.45</v>
      </c>
      <c r="E8" s="1175">
        <v>12.17</v>
      </c>
      <c r="F8" s="1175">
        <v>11.68</v>
      </c>
      <c r="G8" s="1175">
        <v>12.03</v>
      </c>
      <c r="H8" s="1175">
        <v>12.36</v>
      </c>
      <c r="I8" s="1175">
        <v>12.57</v>
      </c>
      <c r="J8" s="1175">
        <v>12.43</v>
      </c>
      <c r="K8" s="1175">
        <v>11.3</v>
      </c>
      <c r="L8" s="1175">
        <v>9.56</v>
      </c>
      <c r="M8" s="1175">
        <v>11.28</v>
      </c>
      <c r="N8" s="1175">
        <v>11.92</v>
      </c>
      <c r="O8" s="1122">
        <v>11.34</v>
      </c>
    </row>
    <row r="9" spans="1:15" ht="16.5" customHeight="1">
      <c r="A9" s="167" t="s">
        <v>1329</v>
      </c>
      <c r="B9" s="438" t="s">
        <v>487</v>
      </c>
      <c r="C9" s="1175">
        <v>8.49</v>
      </c>
      <c r="D9" s="1175">
        <v>5.94</v>
      </c>
      <c r="E9" s="1175">
        <v>7.24</v>
      </c>
      <c r="F9" s="1175">
        <v>8.74</v>
      </c>
      <c r="G9" s="1175">
        <v>6.05</v>
      </c>
      <c r="H9" s="1175">
        <v>3.93</v>
      </c>
      <c r="I9" s="1175">
        <v>7.57</v>
      </c>
      <c r="J9" s="1175">
        <v>7.56</v>
      </c>
      <c r="K9" s="1175">
        <v>6.38</v>
      </c>
      <c r="L9" s="1175">
        <v>4.93</v>
      </c>
      <c r="M9" s="1175">
        <v>5.31</v>
      </c>
      <c r="N9" s="1175">
        <v>6.01</v>
      </c>
      <c r="O9" s="1122">
        <v>6.5</v>
      </c>
    </row>
    <row r="10" spans="1:15" ht="16.5" customHeight="1">
      <c r="A10" s="167" t="s">
        <v>1330</v>
      </c>
      <c r="B10" s="438" t="s">
        <v>488</v>
      </c>
      <c r="C10" s="1175">
        <v>6.36</v>
      </c>
      <c r="D10" s="1175">
        <v>6.26</v>
      </c>
      <c r="E10" s="1175">
        <v>6.54</v>
      </c>
      <c r="F10" s="1175">
        <v>7.02</v>
      </c>
      <c r="G10" s="1175">
        <v>6.91</v>
      </c>
      <c r="H10" s="1175">
        <v>6.99</v>
      </c>
      <c r="I10" s="1175">
        <v>7.38</v>
      </c>
      <c r="J10" s="1175">
        <v>7.97</v>
      </c>
      <c r="K10" s="1175">
        <v>8.12</v>
      </c>
      <c r="L10" s="1175">
        <v>7.94</v>
      </c>
      <c r="M10" s="1175">
        <v>7.89</v>
      </c>
      <c r="N10" s="1175">
        <v>8.33</v>
      </c>
      <c r="O10" s="1122">
        <v>7.35</v>
      </c>
    </row>
    <row r="11" spans="1:15" ht="16.5" customHeight="1">
      <c r="A11" s="167" t="s">
        <v>1331</v>
      </c>
      <c r="B11" s="438" t="s">
        <v>489</v>
      </c>
      <c r="C11" s="1175">
        <v>8.34</v>
      </c>
      <c r="D11" s="1175">
        <v>8.61</v>
      </c>
      <c r="E11" s="1175">
        <v>8.78</v>
      </c>
      <c r="F11" s="1175">
        <v>9.14</v>
      </c>
      <c r="G11" s="1175">
        <v>9.69</v>
      </c>
      <c r="H11" s="1175">
        <v>11.83</v>
      </c>
      <c r="I11" s="1175">
        <v>12.68</v>
      </c>
      <c r="J11" s="1175">
        <v>12.21</v>
      </c>
      <c r="K11" s="1175">
        <v>10.93</v>
      </c>
      <c r="L11" s="1175">
        <v>12.7</v>
      </c>
      <c r="M11" s="1175">
        <v>12.88</v>
      </c>
      <c r="N11" s="1175">
        <v>12.66</v>
      </c>
      <c r="O11" s="1122">
        <v>10.93</v>
      </c>
    </row>
    <row r="12" spans="1:15" ht="16.5" customHeight="1">
      <c r="A12" s="167" t="s">
        <v>1332</v>
      </c>
      <c r="B12" s="438" t="s">
        <v>495</v>
      </c>
      <c r="C12" s="1175">
        <v>12.180580266567938</v>
      </c>
      <c r="D12" s="1175">
        <v>11.753995135135135</v>
      </c>
      <c r="E12" s="1175">
        <v>11.43</v>
      </c>
      <c r="F12" s="1175">
        <v>11.62647106257875</v>
      </c>
      <c r="G12" s="1175">
        <v>11.507426486486487</v>
      </c>
      <c r="H12" s="1175">
        <v>11.47</v>
      </c>
      <c r="I12" s="1175">
        <v>11.624515713784637</v>
      </c>
      <c r="J12" s="1175">
        <v>10.994226486486486</v>
      </c>
      <c r="K12" s="1175">
        <v>9.76545743647647</v>
      </c>
      <c r="L12" s="1175">
        <v>8.51255915744377</v>
      </c>
      <c r="M12" s="1175">
        <v>6.032429189189189</v>
      </c>
      <c r="N12" s="1175">
        <v>5.6191894558599635</v>
      </c>
      <c r="O12" s="1122">
        <v>10.22055196436712</v>
      </c>
    </row>
    <row r="13" spans="1:15" ht="16.5" customHeight="1">
      <c r="A13" s="167" t="s">
        <v>1333</v>
      </c>
      <c r="B13" s="438" t="s">
        <v>496</v>
      </c>
      <c r="C13" s="1175">
        <v>4.868429567408652</v>
      </c>
      <c r="D13" s="1175">
        <v>3.3598782967250815</v>
      </c>
      <c r="E13" s="1175">
        <v>3.8128924099661266</v>
      </c>
      <c r="F13" s="1175">
        <v>3.358146871062578</v>
      </c>
      <c r="G13" s="1175">
        <v>2.630800540540541</v>
      </c>
      <c r="H13" s="1175">
        <v>2.7138949166740067</v>
      </c>
      <c r="I13" s="1175">
        <v>3.9024395212095753</v>
      </c>
      <c r="J13" s="1175">
        <v>4.0046837837837845</v>
      </c>
      <c r="K13" s="1175">
        <v>4.168231948270435</v>
      </c>
      <c r="L13" s="1175">
        <v>3.4432686832740216</v>
      </c>
      <c r="M13" s="1175">
        <v>3.2424281081081077</v>
      </c>
      <c r="N13" s="1175">
        <v>2.8717697704892062</v>
      </c>
      <c r="O13" s="1122">
        <v>3.5174291324677225</v>
      </c>
    </row>
    <row r="14" spans="1:15" ht="16.5" customHeight="1">
      <c r="A14" s="167" t="s">
        <v>1334</v>
      </c>
      <c r="B14" s="438" t="s">
        <v>497</v>
      </c>
      <c r="C14" s="1175">
        <v>1.6129035699286014</v>
      </c>
      <c r="D14" s="1175">
        <v>0.89907419712949</v>
      </c>
      <c r="E14" s="1175">
        <v>0.846207755463706</v>
      </c>
      <c r="F14" s="1175">
        <v>2.879197306069458</v>
      </c>
      <c r="G14" s="1175">
        <v>3.2362716517326144</v>
      </c>
      <c r="H14" s="1175">
        <v>3.288953117353205</v>
      </c>
      <c r="I14" s="1175">
        <v>1.6134097188476224</v>
      </c>
      <c r="J14" s="1175">
        <v>1.2147113333333335</v>
      </c>
      <c r="K14" s="1175">
        <v>2.1575733145895724</v>
      </c>
      <c r="L14" s="1175">
        <v>3.090519992960225</v>
      </c>
      <c r="M14" s="1175">
        <v>3.3535156756756757</v>
      </c>
      <c r="N14" s="1175">
        <v>3.3197895928330032</v>
      </c>
      <c r="O14" s="1122">
        <v>2.3316103563160104</v>
      </c>
    </row>
    <row r="15" spans="1:15" ht="16.5" customHeight="1">
      <c r="A15" s="167" t="s">
        <v>1335</v>
      </c>
      <c r="B15" s="438" t="s">
        <v>498</v>
      </c>
      <c r="C15" s="1175">
        <v>3.3968185352308224</v>
      </c>
      <c r="D15" s="1175">
        <v>2.895359281579573</v>
      </c>
      <c r="E15" s="1175">
        <v>3.4084731132075468</v>
      </c>
      <c r="F15" s="1175">
        <v>4.093331220329517</v>
      </c>
      <c r="G15" s="1175">
        <v>3.994682751045284</v>
      </c>
      <c r="H15" s="1175">
        <v>4.440908264329805</v>
      </c>
      <c r="I15" s="1175">
        <v>5.164051891704268</v>
      </c>
      <c r="J15" s="1175">
        <v>5.596070322580646</v>
      </c>
      <c r="K15" s="1175">
        <v>5.456351824840063</v>
      </c>
      <c r="L15" s="1175">
        <v>5.726184461067665</v>
      </c>
      <c r="M15" s="1175">
        <v>5.46250458618313</v>
      </c>
      <c r="N15" s="1175">
        <v>5.360435168115558</v>
      </c>
      <c r="O15" s="1122">
        <v>4.662800140488818</v>
      </c>
    </row>
    <row r="16" spans="1:15" ht="16.5" customHeight="1">
      <c r="A16" s="167" t="s">
        <v>1336</v>
      </c>
      <c r="B16" s="438" t="s">
        <v>499</v>
      </c>
      <c r="C16" s="1175">
        <v>5.425047309961818</v>
      </c>
      <c r="D16" s="1175">
        <v>5.222550591166958</v>
      </c>
      <c r="E16" s="1175">
        <v>4.872020754716981</v>
      </c>
      <c r="F16" s="1175">
        <v>5.242749264705882</v>
      </c>
      <c r="G16" s="1175">
        <v>5.304209852404553</v>
      </c>
      <c r="H16" s="1175">
        <v>5.26434765889847</v>
      </c>
      <c r="I16" s="1175">
        <v>5.170746858729607</v>
      </c>
      <c r="J16" s="1175">
        <v>4.551349535702849</v>
      </c>
      <c r="K16" s="1175">
        <v>3.871767249497724</v>
      </c>
      <c r="L16" s="1175">
        <v>4.674502013189865</v>
      </c>
      <c r="M16" s="1175">
        <v>4.940809824561403</v>
      </c>
      <c r="N16" s="1175">
        <v>4.9510305534645385</v>
      </c>
      <c r="O16" s="1122">
        <v>4.9643167763801666</v>
      </c>
    </row>
    <row r="17" spans="1:15" ht="16.5" customHeight="1">
      <c r="A17" s="167" t="s">
        <v>1337</v>
      </c>
      <c r="B17" s="438" t="s">
        <v>500</v>
      </c>
      <c r="C17" s="1175">
        <v>4.775216950572465</v>
      </c>
      <c r="D17" s="1175">
        <v>3.77765162028212</v>
      </c>
      <c r="E17" s="1175">
        <v>4.663893382237086</v>
      </c>
      <c r="F17" s="1175">
        <v>4.9555454448777025</v>
      </c>
      <c r="G17" s="1175">
        <v>4.953859860574043</v>
      </c>
      <c r="H17" s="1175">
        <v>4.846119482616302</v>
      </c>
      <c r="I17" s="1175">
        <v>5.187522395978776</v>
      </c>
      <c r="J17" s="1175">
        <v>5.385691068024617</v>
      </c>
      <c r="K17" s="1175">
        <v>5.052342023311288</v>
      </c>
      <c r="L17" s="1175">
        <v>4.859117983803406</v>
      </c>
      <c r="M17" s="1175">
        <v>4.519417635205055</v>
      </c>
      <c r="N17" s="1175">
        <v>3.780621060673431</v>
      </c>
      <c r="O17" s="1122">
        <v>4.708875790310837</v>
      </c>
    </row>
    <row r="18" spans="1:15" ht="16.5" customHeight="1">
      <c r="A18" s="167" t="s">
        <v>1338</v>
      </c>
      <c r="B18" s="438" t="s">
        <v>501</v>
      </c>
      <c r="C18" s="1175">
        <v>3.41748440269408</v>
      </c>
      <c r="D18" s="1175">
        <v>3.4932778280050107</v>
      </c>
      <c r="E18" s="1175">
        <v>3.5961985600462625</v>
      </c>
      <c r="F18" s="1175">
        <v>4.02602993577213</v>
      </c>
      <c r="G18" s="1175">
        <v>3.7520925058548005</v>
      </c>
      <c r="H18" s="1175">
        <v>4.10236892545691</v>
      </c>
      <c r="I18" s="1175">
        <v>4.0122495923431405</v>
      </c>
      <c r="J18" s="1175">
        <v>3.906800049016938</v>
      </c>
      <c r="K18" s="1175">
        <v>4.055525032860332</v>
      </c>
      <c r="L18" s="1175">
        <v>2.911661630829377</v>
      </c>
      <c r="M18" s="1175">
        <v>1.6678396383639233</v>
      </c>
      <c r="N18" s="1175">
        <v>2.9805422437758247</v>
      </c>
      <c r="O18" s="1122">
        <v>3.4814174393084554</v>
      </c>
    </row>
    <row r="19" spans="1:15" ht="16.5" customHeight="1">
      <c r="A19" s="168" t="s">
        <v>1339</v>
      </c>
      <c r="B19" s="439" t="s">
        <v>342</v>
      </c>
      <c r="C19" s="1175">
        <v>4.027662566465792</v>
      </c>
      <c r="D19" s="1175">
        <v>3.6609049773755653</v>
      </c>
      <c r="E19" s="1175">
        <v>3.701351713395639</v>
      </c>
      <c r="F19" s="1175">
        <v>3.676631343283582</v>
      </c>
      <c r="G19" s="1175">
        <v>3.850785333333333</v>
      </c>
      <c r="H19" s="1175">
        <v>3.9490213213213217</v>
      </c>
      <c r="I19" s="1175">
        <v>3.940556451612903</v>
      </c>
      <c r="J19" s="1175">
        <v>3.8080159420289847</v>
      </c>
      <c r="K19" s="1175">
        <v>1.6973710622710623</v>
      </c>
      <c r="L19" s="1175">
        <v>0.7020408450704225</v>
      </c>
      <c r="M19" s="1175">
        <v>0.8240442028985507</v>
      </c>
      <c r="N19" s="1175">
        <v>1.4706548192771083</v>
      </c>
      <c r="O19" s="1122">
        <v>2.929587760230834</v>
      </c>
    </row>
    <row r="20" spans="1:15" ht="16.5" customHeight="1">
      <c r="A20" s="167" t="s">
        <v>1340</v>
      </c>
      <c r="B20" s="438" t="s">
        <v>326</v>
      </c>
      <c r="C20" s="1175">
        <v>0.6176727272727273</v>
      </c>
      <c r="D20" s="1175">
        <v>0.629863076923077</v>
      </c>
      <c r="E20" s="1175">
        <v>1.3400342756183745</v>
      </c>
      <c r="F20" s="1175">
        <v>1.9721844155844157</v>
      </c>
      <c r="G20" s="1175">
        <v>2.401290153846154</v>
      </c>
      <c r="H20" s="1175">
        <v>2.080350530035336</v>
      </c>
      <c r="I20" s="1175">
        <v>2.3784652173913043</v>
      </c>
      <c r="J20" s="1175">
        <v>2.9391873188405797</v>
      </c>
      <c r="K20" s="1175">
        <v>3.109814156626506</v>
      </c>
      <c r="L20" s="1175">
        <v>3.6963909090909097</v>
      </c>
      <c r="M20" s="1175">
        <v>3.8208818461538465</v>
      </c>
      <c r="N20" s="1175">
        <v>3.939815901060071</v>
      </c>
      <c r="O20" s="1122">
        <v>2.4576696244599545</v>
      </c>
    </row>
    <row r="21" spans="1:15" ht="16.5" customHeight="1">
      <c r="A21" s="169" t="s">
        <v>1341</v>
      </c>
      <c r="B21" s="440" t="s">
        <v>1179</v>
      </c>
      <c r="C21" s="1175">
        <v>2.2590185714285718</v>
      </c>
      <c r="D21" s="1175">
        <v>3.3845412060301507</v>
      </c>
      <c r="E21" s="1175">
        <v>3.102005803571429</v>
      </c>
      <c r="F21" s="1175">
        <v>2.687988475836431</v>
      </c>
      <c r="G21" s="1175">
        <v>2.1998130653266332</v>
      </c>
      <c r="H21" s="1175">
        <v>2.4648049469964666</v>
      </c>
      <c r="I21" s="1175">
        <v>2.2032</v>
      </c>
      <c r="J21" s="1175">
        <v>2.651</v>
      </c>
      <c r="K21" s="1175">
        <v>2.8861</v>
      </c>
      <c r="L21" s="1175">
        <v>3.6293</v>
      </c>
      <c r="M21" s="1175">
        <v>3.3082</v>
      </c>
      <c r="N21" s="1175">
        <v>3.2485</v>
      </c>
      <c r="O21" s="1122">
        <v>2.8427</v>
      </c>
    </row>
    <row r="22" spans="1:15" ht="16.5" customHeight="1">
      <c r="A22" s="170" t="s">
        <v>1341</v>
      </c>
      <c r="B22" s="441" t="s">
        <v>1180</v>
      </c>
      <c r="C22" s="1175">
        <v>2.9887</v>
      </c>
      <c r="D22" s="1175">
        <v>2.7829</v>
      </c>
      <c r="E22" s="1175">
        <v>2.5369</v>
      </c>
      <c r="F22" s="1175">
        <v>2.1101</v>
      </c>
      <c r="G22" s="1175">
        <v>1.9827</v>
      </c>
      <c r="H22" s="1175">
        <v>2.6703</v>
      </c>
      <c r="I22" s="1175">
        <v>2.5963603174603174</v>
      </c>
      <c r="J22" s="1175">
        <v>2.3605678095238094</v>
      </c>
      <c r="K22" s="1175">
        <v>1.8496</v>
      </c>
      <c r="L22" s="1175">
        <v>2.4269</v>
      </c>
      <c r="M22" s="1175">
        <v>2.1681</v>
      </c>
      <c r="N22" s="1176">
        <v>2.7651367875647668</v>
      </c>
      <c r="O22" s="1123">
        <v>2.4216334168057867</v>
      </c>
    </row>
    <row r="23" spans="1:15" ht="16.5" customHeight="1">
      <c r="A23" s="171" t="s">
        <v>1341</v>
      </c>
      <c r="B23" s="441" t="s">
        <v>1720</v>
      </c>
      <c r="C23" s="1175">
        <v>4.2514</v>
      </c>
      <c r="D23" s="1175">
        <v>2.1419</v>
      </c>
      <c r="E23" s="1176">
        <v>2.3486</v>
      </c>
      <c r="F23" s="1176">
        <v>3.0267</v>
      </c>
      <c r="G23" s="1176">
        <v>3.5927</v>
      </c>
      <c r="H23" s="1176">
        <v>3.8637</v>
      </c>
      <c r="I23" s="1175">
        <v>5.7924</v>
      </c>
      <c r="J23" s="1175">
        <v>5.5404</v>
      </c>
      <c r="K23" s="1175">
        <v>4.0699</v>
      </c>
      <c r="L23" s="1175">
        <v>5.32</v>
      </c>
      <c r="M23" s="1175">
        <v>5.41</v>
      </c>
      <c r="N23" s="1176">
        <v>5.13</v>
      </c>
      <c r="O23" s="1123">
        <v>4.22</v>
      </c>
    </row>
    <row r="24" spans="1:15" ht="16.5" customHeight="1">
      <c r="A24" s="28"/>
      <c r="B24" s="441" t="s">
        <v>782</v>
      </c>
      <c r="C24" s="1175">
        <v>5.17</v>
      </c>
      <c r="D24" s="1175">
        <v>3.73</v>
      </c>
      <c r="E24" s="1176">
        <v>6.08</v>
      </c>
      <c r="F24" s="1177">
        <v>5.55</v>
      </c>
      <c r="G24" s="1176">
        <v>4.72</v>
      </c>
      <c r="H24" s="1176">
        <v>4.32</v>
      </c>
      <c r="I24" s="1177">
        <v>6.64</v>
      </c>
      <c r="J24" s="1177">
        <v>6.83</v>
      </c>
      <c r="K24" s="1177">
        <v>5.98</v>
      </c>
      <c r="L24" s="1177">
        <v>6.73</v>
      </c>
      <c r="M24" s="1178">
        <v>6</v>
      </c>
      <c r="N24" s="1177">
        <v>6.8</v>
      </c>
      <c r="O24" s="1123">
        <v>5.83</v>
      </c>
    </row>
    <row r="25" spans="1:15" ht="16.5" customHeight="1">
      <c r="A25" s="28"/>
      <c r="B25" s="441" t="s">
        <v>153</v>
      </c>
      <c r="C25" s="1175">
        <v>1.77</v>
      </c>
      <c r="D25" s="1175">
        <v>2.4136</v>
      </c>
      <c r="E25" s="1176">
        <v>2.7298</v>
      </c>
      <c r="F25" s="1178">
        <v>4.6669</v>
      </c>
      <c r="G25" s="1176">
        <v>6.3535</v>
      </c>
      <c r="H25" s="1176">
        <v>8.7424</v>
      </c>
      <c r="I25" s="1178">
        <v>9.0115</v>
      </c>
      <c r="J25" s="1178">
        <v>7.7876</v>
      </c>
      <c r="K25" s="1178">
        <v>7.346</v>
      </c>
      <c r="L25" s="1178">
        <v>7.4127</v>
      </c>
      <c r="M25" s="1178">
        <v>6.7726</v>
      </c>
      <c r="N25" s="1177">
        <v>8.13</v>
      </c>
      <c r="O25" s="1123">
        <v>6.5</v>
      </c>
    </row>
    <row r="26" spans="1:15" ht="16.5" customHeight="1" thickBot="1">
      <c r="A26" s="28"/>
      <c r="B26" s="443" t="s">
        <v>1743</v>
      </c>
      <c r="C26" s="1179">
        <v>3.8064</v>
      </c>
      <c r="D26" s="1179">
        <v>3.77</v>
      </c>
      <c r="E26" s="1180">
        <v>5.63</v>
      </c>
      <c r="F26" s="1181">
        <v>7.73</v>
      </c>
      <c r="G26" s="1180">
        <v>6.8209</v>
      </c>
      <c r="H26" s="1180">
        <v>8.21</v>
      </c>
      <c r="I26" s="1182">
        <v>7.776</v>
      </c>
      <c r="J26" s="1182">
        <v>8.0924</v>
      </c>
      <c r="K26" s="1181">
        <v>9.06</v>
      </c>
      <c r="L26" s="1181"/>
      <c r="M26" s="1182"/>
      <c r="N26" s="1181"/>
      <c r="O26" s="1124"/>
    </row>
    <row r="27" spans="1:15" ht="13.5" thickTop="1">
      <c r="A27" s="28"/>
      <c r="B27" s="2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28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50" t="s">
        <v>1701</v>
      </c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</row>
    <row r="2" spans="1:15" ht="15.75">
      <c r="A2" s="1297" t="s">
        <v>502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</row>
    <row r="3" spans="1:15" ht="12.75">
      <c r="A3" s="28"/>
      <c r="B3" s="28"/>
      <c r="C3" s="58"/>
      <c r="D3" s="70"/>
      <c r="E3" s="70"/>
      <c r="F3" s="70"/>
      <c r="G3" s="58"/>
      <c r="H3" s="58"/>
      <c r="I3" s="58"/>
      <c r="J3" s="58"/>
      <c r="K3" s="58"/>
      <c r="L3" s="58"/>
      <c r="M3" s="58"/>
      <c r="N3" s="58"/>
      <c r="O3" s="28"/>
    </row>
    <row r="4" spans="1:15" ht="13.5" thickBot="1">
      <c r="A4" s="28"/>
      <c r="B4" s="28"/>
      <c r="C4" s="58"/>
      <c r="D4" s="58"/>
      <c r="E4" s="58"/>
      <c r="F4" s="58"/>
      <c r="G4" s="58"/>
      <c r="H4" s="58"/>
      <c r="I4" s="58"/>
      <c r="J4" s="58"/>
      <c r="K4" s="58"/>
      <c r="L4" s="70"/>
      <c r="M4" s="58"/>
      <c r="N4" s="58"/>
      <c r="O4" s="193" t="s">
        <v>1093</v>
      </c>
    </row>
    <row r="5" spans="1:15" ht="16.5" customHeight="1" thickTop="1">
      <c r="A5" s="1421" t="s">
        <v>484</v>
      </c>
      <c r="B5" s="1423" t="s">
        <v>484</v>
      </c>
      <c r="C5" s="1425" t="s">
        <v>1703</v>
      </c>
      <c r="D5" s="1419"/>
      <c r="E5" s="1419"/>
      <c r="F5" s="1419"/>
      <c r="G5" s="1419"/>
      <c r="H5" s="1419"/>
      <c r="I5" s="1419"/>
      <c r="J5" s="1419"/>
      <c r="K5" s="1419"/>
      <c r="L5" s="1419"/>
      <c r="M5" s="1419"/>
      <c r="N5" s="1420"/>
      <c r="O5" s="436" t="s">
        <v>216</v>
      </c>
    </row>
    <row r="6" spans="1:15" ht="16.5" customHeight="1">
      <c r="A6" s="1422"/>
      <c r="B6" s="1424"/>
      <c r="C6" s="1172" t="s">
        <v>1181</v>
      </c>
      <c r="D6" s="1173" t="s">
        <v>1554</v>
      </c>
      <c r="E6" s="1173" t="s">
        <v>1555</v>
      </c>
      <c r="F6" s="1173" t="s">
        <v>1556</v>
      </c>
      <c r="G6" s="1173" t="s">
        <v>1557</v>
      </c>
      <c r="H6" s="1173" t="s">
        <v>1558</v>
      </c>
      <c r="I6" s="1173" t="s">
        <v>1559</v>
      </c>
      <c r="J6" s="1173" t="s">
        <v>1560</v>
      </c>
      <c r="K6" s="1173" t="s">
        <v>1561</v>
      </c>
      <c r="L6" s="1173" t="s">
        <v>1562</v>
      </c>
      <c r="M6" s="1173" t="s">
        <v>1708</v>
      </c>
      <c r="N6" s="1173" t="s">
        <v>1709</v>
      </c>
      <c r="O6" s="1174" t="s">
        <v>1381</v>
      </c>
    </row>
    <row r="7" spans="1:15" ht="16.5" customHeight="1">
      <c r="A7" s="172" t="s">
        <v>1332</v>
      </c>
      <c r="B7" s="1183" t="s">
        <v>495</v>
      </c>
      <c r="C7" s="1188" t="s">
        <v>13</v>
      </c>
      <c r="D7" s="1188" t="s">
        <v>13</v>
      </c>
      <c r="E7" s="1188" t="s">
        <v>13</v>
      </c>
      <c r="F7" s="1188" t="s">
        <v>13</v>
      </c>
      <c r="G7" s="1188" t="s">
        <v>13</v>
      </c>
      <c r="H7" s="1188">
        <v>11.9631</v>
      </c>
      <c r="I7" s="1188" t="s">
        <v>13</v>
      </c>
      <c r="J7" s="1188" t="s">
        <v>13</v>
      </c>
      <c r="K7" s="1188">
        <v>10.5283</v>
      </c>
      <c r="L7" s="1188" t="s">
        <v>13</v>
      </c>
      <c r="M7" s="1188">
        <v>8.9766</v>
      </c>
      <c r="N7" s="1188" t="s">
        <v>13</v>
      </c>
      <c r="O7" s="1189">
        <v>10.344</v>
      </c>
    </row>
    <row r="8" spans="1:15" ht="16.5" customHeight="1">
      <c r="A8" s="172" t="s">
        <v>1333</v>
      </c>
      <c r="B8" s="1183" t="s">
        <v>496</v>
      </c>
      <c r="C8" s="1188" t="s">
        <v>13</v>
      </c>
      <c r="D8" s="1188" t="s">
        <v>13</v>
      </c>
      <c r="E8" s="1188" t="s">
        <v>13</v>
      </c>
      <c r="F8" s="1188" t="s">
        <v>13</v>
      </c>
      <c r="G8" s="1188" t="s">
        <v>13</v>
      </c>
      <c r="H8" s="1188">
        <v>6.3049</v>
      </c>
      <c r="I8" s="1188" t="s">
        <v>13</v>
      </c>
      <c r="J8" s="1188" t="s">
        <v>13</v>
      </c>
      <c r="K8" s="1188">
        <v>7.2517</v>
      </c>
      <c r="L8" s="1188" t="s">
        <v>13</v>
      </c>
      <c r="M8" s="1188">
        <v>6.9928</v>
      </c>
      <c r="N8" s="1188" t="s">
        <v>13</v>
      </c>
      <c r="O8" s="1189">
        <v>6.8624</v>
      </c>
    </row>
    <row r="9" spans="1:15" ht="16.5" customHeight="1">
      <c r="A9" s="172" t="s">
        <v>1334</v>
      </c>
      <c r="B9" s="1183" t="s">
        <v>497</v>
      </c>
      <c r="C9" s="1188" t="s">
        <v>13</v>
      </c>
      <c r="D9" s="1188" t="s">
        <v>13</v>
      </c>
      <c r="E9" s="1188" t="s">
        <v>13</v>
      </c>
      <c r="F9" s="1188" t="s">
        <v>13</v>
      </c>
      <c r="G9" s="1188" t="s">
        <v>13</v>
      </c>
      <c r="H9" s="1188" t="s">
        <v>13</v>
      </c>
      <c r="I9" s="1188" t="s">
        <v>13</v>
      </c>
      <c r="J9" s="1188" t="s">
        <v>13</v>
      </c>
      <c r="K9" s="1188">
        <v>4.9129</v>
      </c>
      <c r="L9" s="1188">
        <v>5.424</v>
      </c>
      <c r="M9" s="1188">
        <v>5.3116</v>
      </c>
      <c r="N9" s="1188" t="s">
        <v>13</v>
      </c>
      <c r="O9" s="1189">
        <v>5.1282</v>
      </c>
    </row>
    <row r="10" spans="1:15" ht="16.5" customHeight="1">
      <c r="A10" s="172" t="s">
        <v>1335</v>
      </c>
      <c r="B10" s="1183" t="s">
        <v>498</v>
      </c>
      <c r="C10" s="1188" t="s">
        <v>13</v>
      </c>
      <c r="D10" s="1188" t="s">
        <v>13</v>
      </c>
      <c r="E10" s="1188" t="s">
        <v>13</v>
      </c>
      <c r="F10" s="1188" t="s">
        <v>13</v>
      </c>
      <c r="G10" s="1188">
        <v>5.6721</v>
      </c>
      <c r="H10" s="1188">
        <v>5.5712</v>
      </c>
      <c r="I10" s="1188">
        <v>6.0824</v>
      </c>
      <c r="J10" s="1188">
        <v>7.2849</v>
      </c>
      <c r="K10" s="1188">
        <v>6.142</v>
      </c>
      <c r="L10" s="1188" t="s">
        <v>13</v>
      </c>
      <c r="M10" s="1188" t="s">
        <v>13</v>
      </c>
      <c r="N10" s="1188" t="s">
        <v>13</v>
      </c>
      <c r="O10" s="1189">
        <v>6.1565</v>
      </c>
    </row>
    <row r="11" spans="1:15" ht="16.5" customHeight="1">
      <c r="A11" s="172" t="s">
        <v>1336</v>
      </c>
      <c r="B11" s="1183" t="s">
        <v>499</v>
      </c>
      <c r="C11" s="1188" t="s">
        <v>13</v>
      </c>
      <c r="D11" s="1188" t="s">
        <v>13</v>
      </c>
      <c r="E11" s="1188" t="s">
        <v>13</v>
      </c>
      <c r="F11" s="1188" t="s">
        <v>13</v>
      </c>
      <c r="G11" s="1188">
        <v>5.731</v>
      </c>
      <c r="H11" s="1188">
        <v>5.4412</v>
      </c>
      <c r="I11" s="1188">
        <v>5.4568</v>
      </c>
      <c r="J11" s="1188">
        <v>5.113</v>
      </c>
      <c r="K11" s="1188">
        <v>4.921</v>
      </c>
      <c r="L11" s="1188">
        <v>5.2675</v>
      </c>
      <c r="M11" s="1188">
        <v>5.5204</v>
      </c>
      <c r="N11" s="1188">
        <v>5.6215</v>
      </c>
      <c r="O11" s="1189">
        <v>5.2623</v>
      </c>
    </row>
    <row r="12" spans="1:15" ht="16.5" customHeight="1">
      <c r="A12" s="172" t="s">
        <v>1337</v>
      </c>
      <c r="B12" s="1183" t="s">
        <v>500</v>
      </c>
      <c r="C12" s="1188" t="s">
        <v>13</v>
      </c>
      <c r="D12" s="1188" t="s">
        <v>13</v>
      </c>
      <c r="E12" s="1188" t="s">
        <v>13</v>
      </c>
      <c r="F12" s="1188" t="s">
        <v>13</v>
      </c>
      <c r="G12" s="1188">
        <v>5.5134</v>
      </c>
      <c r="H12" s="1188">
        <v>5.1547</v>
      </c>
      <c r="I12" s="1188">
        <v>5.6571</v>
      </c>
      <c r="J12" s="1188">
        <v>5.5606</v>
      </c>
      <c r="K12" s="1188">
        <v>5.1416</v>
      </c>
      <c r="L12" s="1188">
        <v>5.04</v>
      </c>
      <c r="M12" s="1188">
        <v>4.9911</v>
      </c>
      <c r="N12" s="1188">
        <v>4.4332</v>
      </c>
      <c r="O12" s="1189">
        <v>5.2011</v>
      </c>
    </row>
    <row r="13" spans="1:15" ht="16.5" customHeight="1">
      <c r="A13" s="172" t="s">
        <v>1338</v>
      </c>
      <c r="B13" s="1183" t="s">
        <v>501</v>
      </c>
      <c r="C13" s="1188" t="s">
        <v>13</v>
      </c>
      <c r="D13" s="1188" t="s">
        <v>13</v>
      </c>
      <c r="E13" s="1188" t="s">
        <v>13</v>
      </c>
      <c r="F13" s="1188" t="s">
        <v>13</v>
      </c>
      <c r="G13" s="1188">
        <v>4.0799</v>
      </c>
      <c r="H13" s="1188">
        <v>4.4582</v>
      </c>
      <c r="I13" s="1188">
        <v>4.2217</v>
      </c>
      <c r="J13" s="1188">
        <v>4.940833333333333</v>
      </c>
      <c r="K13" s="1188">
        <v>5.125140609689712</v>
      </c>
      <c r="L13" s="1188">
        <v>4.6283</v>
      </c>
      <c r="M13" s="1188">
        <v>3.313868815443266</v>
      </c>
      <c r="N13" s="1188">
        <v>4.928079080914116</v>
      </c>
      <c r="O13" s="1189">
        <v>4.7107238804707094</v>
      </c>
    </row>
    <row r="14" spans="1:15" ht="16.5" customHeight="1">
      <c r="A14" s="172" t="s">
        <v>1339</v>
      </c>
      <c r="B14" s="1184" t="s">
        <v>342</v>
      </c>
      <c r="C14" s="1188">
        <v>5.313810591133005</v>
      </c>
      <c r="D14" s="1188">
        <v>5.181625</v>
      </c>
      <c r="E14" s="1188">
        <v>5.297252284263959</v>
      </c>
      <c r="F14" s="1188">
        <v>5.152060401853295</v>
      </c>
      <c r="G14" s="1188">
        <v>5.120841242937853</v>
      </c>
      <c r="H14" s="1188">
        <v>4.954478199052133</v>
      </c>
      <c r="I14" s="1188">
        <v>4.7035</v>
      </c>
      <c r="J14" s="1188">
        <v>4.042</v>
      </c>
      <c r="K14" s="1188">
        <v>3.018677865612648</v>
      </c>
      <c r="L14" s="1188">
        <v>2.652016149068323</v>
      </c>
      <c r="M14" s="1188">
        <v>2.5699083938892775</v>
      </c>
      <c r="N14" s="1188">
        <v>3.8123749843660346</v>
      </c>
      <c r="O14" s="1189">
        <v>4.1462783631415165</v>
      </c>
    </row>
    <row r="15" spans="1:15" ht="16.5" customHeight="1">
      <c r="A15" s="172" t="s">
        <v>1340</v>
      </c>
      <c r="B15" s="1183" t="s">
        <v>326</v>
      </c>
      <c r="C15" s="1188" t="s">
        <v>13</v>
      </c>
      <c r="D15" s="1188" t="s">
        <v>13</v>
      </c>
      <c r="E15" s="1188">
        <v>3.5281</v>
      </c>
      <c r="F15" s="1188" t="s">
        <v>13</v>
      </c>
      <c r="G15" s="1188">
        <v>3.0617128712871287</v>
      </c>
      <c r="H15" s="1188">
        <v>2.494175</v>
      </c>
      <c r="I15" s="1188">
        <v>2.7779</v>
      </c>
      <c r="J15" s="1188">
        <v>3.536573184786784</v>
      </c>
      <c r="K15" s="1188">
        <v>3.9791776119402984</v>
      </c>
      <c r="L15" s="1188">
        <v>4.841109933774834</v>
      </c>
      <c r="M15" s="1188">
        <v>4.865694115697157</v>
      </c>
      <c r="N15" s="1188">
        <v>4.78535242830253</v>
      </c>
      <c r="O15" s="1189">
        <v>4.32219165363855</v>
      </c>
    </row>
    <row r="16" spans="1:15" ht="16.5" customHeight="1">
      <c r="A16" s="173" t="s">
        <v>1341</v>
      </c>
      <c r="B16" s="1185" t="s">
        <v>1179</v>
      </c>
      <c r="C16" s="1190" t="s">
        <v>13</v>
      </c>
      <c r="D16" s="1190" t="s">
        <v>13</v>
      </c>
      <c r="E16" s="1190">
        <v>3.8745670329670325</v>
      </c>
      <c r="F16" s="1190">
        <v>3.9333</v>
      </c>
      <c r="G16" s="1190">
        <v>3.0897297029702973</v>
      </c>
      <c r="H16" s="1190">
        <v>3.4186746835443036</v>
      </c>
      <c r="I16" s="1190">
        <v>3.5002</v>
      </c>
      <c r="J16" s="1190">
        <v>3.7999</v>
      </c>
      <c r="K16" s="1190">
        <v>4.3114</v>
      </c>
      <c r="L16" s="1190">
        <v>4.2023</v>
      </c>
      <c r="M16" s="1190">
        <v>3.7381</v>
      </c>
      <c r="N16" s="1191">
        <v>4.04</v>
      </c>
      <c r="O16" s="805">
        <v>3.9504</v>
      </c>
    </row>
    <row r="17" spans="1:15" ht="16.5" customHeight="1">
      <c r="A17" s="173" t="s">
        <v>1341</v>
      </c>
      <c r="B17" s="1185" t="s">
        <v>1180</v>
      </c>
      <c r="C17" s="1190" t="s">
        <v>13</v>
      </c>
      <c r="D17" s="1190" t="s">
        <v>13</v>
      </c>
      <c r="E17" s="1190">
        <v>3.7822</v>
      </c>
      <c r="F17" s="1190">
        <v>3.3252</v>
      </c>
      <c r="G17" s="1190">
        <v>3.0398</v>
      </c>
      <c r="H17" s="1190">
        <v>3.1393</v>
      </c>
      <c r="I17" s="1191">
        <v>3.2068</v>
      </c>
      <c r="J17" s="1191">
        <v>3.0105</v>
      </c>
      <c r="K17" s="1190">
        <v>3.0861</v>
      </c>
      <c r="L17" s="1190">
        <v>3.546</v>
      </c>
      <c r="M17" s="1191">
        <v>3.187</v>
      </c>
      <c r="N17" s="1191">
        <v>3.9996456840042054</v>
      </c>
      <c r="O17" s="805">
        <v>3.504522439769843</v>
      </c>
    </row>
    <row r="18" spans="1:15" ht="16.5" customHeight="1">
      <c r="A18" s="174" t="s">
        <v>1341</v>
      </c>
      <c r="B18" s="1185" t="s">
        <v>1720</v>
      </c>
      <c r="C18" s="1190" t="s">
        <v>13</v>
      </c>
      <c r="D18" s="1190">
        <v>3.0449</v>
      </c>
      <c r="E18" s="1190">
        <v>3.0448</v>
      </c>
      <c r="F18" s="1191">
        <v>3.2809</v>
      </c>
      <c r="G18" s="1191">
        <v>3.3989</v>
      </c>
      <c r="H18" s="1191">
        <v>4.6724</v>
      </c>
      <c r="I18" s="1191">
        <v>6.44</v>
      </c>
      <c r="J18" s="1191">
        <v>5.9542</v>
      </c>
      <c r="K18" s="1190">
        <v>4.822</v>
      </c>
      <c r="L18" s="1190">
        <v>5.3</v>
      </c>
      <c r="M18" s="1191">
        <v>5.66</v>
      </c>
      <c r="N18" s="1191">
        <v>6.47</v>
      </c>
      <c r="O18" s="805">
        <v>5.49</v>
      </c>
    </row>
    <row r="19" spans="1:15" ht="16.5" customHeight="1">
      <c r="A19" s="175"/>
      <c r="B19" s="1186" t="s">
        <v>782</v>
      </c>
      <c r="C19" s="1190" t="s">
        <v>13</v>
      </c>
      <c r="D19" s="1190">
        <v>3.56</v>
      </c>
      <c r="E19" s="1190">
        <v>5.57</v>
      </c>
      <c r="F19" s="1190">
        <v>5.65</v>
      </c>
      <c r="G19" s="1190">
        <v>4.96</v>
      </c>
      <c r="H19" s="1190">
        <v>5.2</v>
      </c>
      <c r="I19" s="1190">
        <v>6.84</v>
      </c>
      <c r="J19" s="1190">
        <v>6.19</v>
      </c>
      <c r="K19" s="1190">
        <v>5.96</v>
      </c>
      <c r="L19" s="1190">
        <v>6.53</v>
      </c>
      <c r="M19" s="1190">
        <v>6.59</v>
      </c>
      <c r="N19" s="1190">
        <v>6.55</v>
      </c>
      <c r="O19" s="806">
        <v>6.06</v>
      </c>
    </row>
    <row r="20" spans="1:15" ht="16.5" customHeight="1">
      <c r="A20" s="175"/>
      <c r="B20" s="1186" t="s">
        <v>153</v>
      </c>
      <c r="C20" s="1190" t="s">
        <v>13</v>
      </c>
      <c r="D20" s="1190">
        <v>3.3858</v>
      </c>
      <c r="E20" s="1190" t="s">
        <v>13</v>
      </c>
      <c r="F20" s="1190">
        <v>6.0352</v>
      </c>
      <c r="G20" s="1190">
        <v>5.43</v>
      </c>
      <c r="H20" s="1190">
        <v>7.39</v>
      </c>
      <c r="I20" s="1190">
        <v>8.1051</v>
      </c>
      <c r="J20" s="1190">
        <v>0</v>
      </c>
      <c r="K20" s="1190">
        <v>7.6</v>
      </c>
      <c r="L20" s="1190" t="s">
        <v>13</v>
      </c>
      <c r="M20" s="1190">
        <v>6.96</v>
      </c>
      <c r="N20" s="1190">
        <v>7.28</v>
      </c>
      <c r="O20" s="806">
        <v>7.85</v>
      </c>
    </row>
    <row r="21" spans="1:15" ht="16.5" customHeight="1" thickBot="1">
      <c r="A21" s="175"/>
      <c r="B21" s="1187" t="s">
        <v>1743</v>
      </c>
      <c r="C21" s="1192" t="s">
        <v>13</v>
      </c>
      <c r="D21" s="1192">
        <v>5.41</v>
      </c>
      <c r="E21" s="1193">
        <v>6.38</v>
      </c>
      <c r="F21" s="1192">
        <v>7.65</v>
      </c>
      <c r="G21" s="1192">
        <v>7.187</v>
      </c>
      <c r="H21" s="1192">
        <v>8.61</v>
      </c>
      <c r="I21" s="1193" t="s">
        <v>13</v>
      </c>
      <c r="J21" s="1193" t="s">
        <v>13</v>
      </c>
      <c r="K21" s="1193">
        <v>8.81</v>
      </c>
      <c r="L21" s="1193"/>
      <c r="M21" s="1193"/>
      <c r="N21" s="1193"/>
      <c r="O21" s="1120"/>
    </row>
    <row r="22" spans="1:15" ht="13.5" thickTop="1">
      <c r="A22" s="175"/>
      <c r="B22" s="175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5"/>
      <c r="N22" s="444"/>
      <c r="O22" s="446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B1" sqref="B1:J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0"/>
      <c r="B1" s="1350" t="s">
        <v>1818</v>
      </c>
      <c r="C1" s="1350"/>
      <c r="D1" s="1350"/>
      <c r="E1" s="1350"/>
      <c r="F1" s="1350"/>
      <c r="G1" s="1350"/>
      <c r="H1" s="1350"/>
      <c r="I1" s="1350"/>
      <c r="J1" s="1350"/>
    </row>
    <row r="2" spans="1:10" ht="15.75">
      <c r="A2" s="30"/>
      <c r="B2" s="1427" t="s">
        <v>527</v>
      </c>
      <c r="C2" s="1427"/>
      <c r="D2" s="1427"/>
      <c r="E2" s="1427"/>
      <c r="F2" s="1427"/>
      <c r="G2" s="1427"/>
      <c r="H2" s="1427"/>
      <c r="I2" s="1427"/>
      <c r="J2" s="1427"/>
    </row>
    <row r="3" spans="1:10" ht="13.5" thickBot="1">
      <c r="A3" s="30"/>
      <c r="B3" s="1426" t="s">
        <v>1093</v>
      </c>
      <c r="C3" s="1426"/>
      <c r="D3" s="1426"/>
      <c r="E3" s="1426"/>
      <c r="F3" s="1426"/>
      <c r="G3" s="1426"/>
      <c r="H3" s="1426"/>
      <c r="I3" s="1426"/>
      <c r="J3" s="1426"/>
    </row>
    <row r="4" spans="1:10" ht="16.5" customHeight="1" thickTop="1">
      <c r="A4" s="30"/>
      <c r="B4" s="447" t="s">
        <v>1703</v>
      </c>
      <c r="C4" s="448" t="s">
        <v>342</v>
      </c>
      <c r="D4" s="448" t="s">
        <v>326</v>
      </c>
      <c r="E4" s="449" t="s">
        <v>1179</v>
      </c>
      <c r="F4" s="449" t="s">
        <v>1180</v>
      </c>
      <c r="G4" s="449" t="s">
        <v>1720</v>
      </c>
      <c r="H4" s="449" t="s">
        <v>782</v>
      </c>
      <c r="I4" s="449" t="s">
        <v>153</v>
      </c>
      <c r="J4" s="450" t="s">
        <v>1743</v>
      </c>
    </row>
    <row r="5" spans="1:10" ht="16.5" customHeight="1">
      <c r="A5" s="30"/>
      <c r="B5" s="1194" t="s">
        <v>328</v>
      </c>
      <c r="C5" s="1195">
        <v>4.151581108829569</v>
      </c>
      <c r="D5" s="1195">
        <v>1.0163611046646555</v>
      </c>
      <c r="E5" s="1195">
        <v>2.4683254436238493</v>
      </c>
      <c r="F5" s="1195">
        <v>2.0735</v>
      </c>
      <c r="G5" s="1195">
        <v>4.0988</v>
      </c>
      <c r="H5" s="1195">
        <v>5.15</v>
      </c>
      <c r="I5" s="1195">
        <v>1.41</v>
      </c>
      <c r="J5" s="1196">
        <v>2.4587</v>
      </c>
    </row>
    <row r="6" spans="1:10" ht="16.5" customHeight="1">
      <c r="A6" s="30"/>
      <c r="B6" s="451" t="s">
        <v>329</v>
      </c>
      <c r="C6" s="1190">
        <v>2.6650996015936252</v>
      </c>
      <c r="D6" s="1190">
        <v>0.38693505507026205</v>
      </c>
      <c r="E6" s="1190">
        <v>3.8682395168318435</v>
      </c>
      <c r="F6" s="1190">
        <v>1.8315</v>
      </c>
      <c r="G6" s="1190">
        <v>2.1819</v>
      </c>
      <c r="H6" s="1190">
        <v>2.33</v>
      </c>
      <c r="I6" s="1190">
        <v>2</v>
      </c>
      <c r="J6" s="806">
        <v>3.24</v>
      </c>
    </row>
    <row r="7" spans="1:10" ht="16.5" customHeight="1">
      <c r="A7" s="30"/>
      <c r="B7" s="451" t="s">
        <v>330</v>
      </c>
      <c r="C7" s="1190">
        <v>3.597813121272366</v>
      </c>
      <c r="D7" s="1191">
        <v>0.8257719226018938</v>
      </c>
      <c r="E7" s="1190">
        <v>3.1771517899231903</v>
      </c>
      <c r="F7" s="1190">
        <v>2.1114</v>
      </c>
      <c r="G7" s="1190">
        <v>3.3517</v>
      </c>
      <c r="H7" s="1190">
        <v>5.16</v>
      </c>
      <c r="I7" s="1190">
        <v>5.1</v>
      </c>
      <c r="J7" s="806">
        <v>5.89</v>
      </c>
    </row>
    <row r="8" spans="1:10" ht="16.5" customHeight="1">
      <c r="A8" s="30"/>
      <c r="B8" s="451" t="s">
        <v>331</v>
      </c>
      <c r="C8" s="1190">
        <v>4.207682092282675</v>
      </c>
      <c r="D8" s="1190">
        <v>2.2410335689045935</v>
      </c>
      <c r="E8" s="1190">
        <v>2.358943324653615</v>
      </c>
      <c r="F8" s="1190">
        <v>1.2029</v>
      </c>
      <c r="G8" s="1191">
        <v>3.7336</v>
      </c>
      <c r="H8" s="1191">
        <v>5.34</v>
      </c>
      <c r="I8" s="1191">
        <v>9.22</v>
      </c>
      <c r="J8" s="805">
        <v>9.79</v>
      </c>
    </row>
    <row r="9" spans="1:10" ht="16.5" customHeight="1">
      <c r="A9" s="30"/>
      <c r="B9" s="451" t="s">
        <v>332</v>
      </c>
      <c r="C9" s="1190">
        <v>4.629822784810126</v>
      </c>
      <c r="D9" s="1190">
        <v>3.5449809402795425</v>
      </c>
      <c r="E9" s="1190">
        <v>0.9606522028369707</v>
      </c>
      <c r="F9" s="1190">
        <v>1.34</v>
      </c>
      <c r="G9" s="1191">
        <v>4.7295</v>
      </c>
      <c r="H9" s="1191">
        <v>2.38</v>
      </c>
      <c r="I9" s="1191">
        <v>9.93</v>
      </c>
      <c r="J9" s="805">
        <v>8.59</v>
      </c>
    </row>
    <row r="10" spans="1:10" ht="16.5" customHeight="1">
      <c r="A10" s="30"/>
      <c r="B10" s="451" t="s">
        <v>333</v>
      </c>
      <c r="C10" s="1190">
        <v>4.680861812778603</v>
      </c>
      <c r="D10" s="1154">
        <v>3.4931097008159564</v>
      </c>
      <c r="E10" s="1154">
        <v>1.222</v>
      </c>
      <c r="F10" s="1158">
        <v>3.0295</v>
      </c>
      <c r="G10" s="1158">
        <v>4.9269</v>
      </c>
      <c r="H10" s="1158">
        <v>3.37</v>
      </c>
      <c r="I10" s="1158">
        <v>12.83</v>
      </c>
      <c r="J10" s="1159">
        <v>10.58</v>
      </c>
    </row>
    <row r="11" spans="1:10" ht="16.5" customHeight="1">
      <c r="A11" s="30"/>
      <c r="B11" s="451" t="s">
        <v>334</v>
      </c>
      <c r="C11" s="1190">
        <v>4.819987623762376</v>
      </c>
      <c r="D11" s="1154">
        <v>3.954523996852872</v>
      </c>
      <c r="E11" s="1158">
        <v>2.483</v>
      </c>
      <c r="F11" s="1158">
        <v>2.01308</v>
      </c>
      <c r="G11" s="1158">
        <v>7.55</v>
      </c>
      <c r="H11" s="1158">
        <v>8.32</v>
      </c>
      <c r="I11" s="1158">
        <v>11.64</v>
      </c>
      <c r="J11" s="1159">
        <v>8.45</v>
      </c>
    </row>
    <row r="12" spans="1:10" ht="16.5" customHeight="1">
      <c r="A12" s="30"/>
      <c r="B12" s="451" t="s">
        <v>335</v>
      </c>
      <c r="C12" s="1190">
        <v>3.665607142857143</v>
      </c>
      <c r="D12" s="1154">
        <v>4.332315789473684</v>
      </c>
      <c r="E12" s="1158">
        <v>2.837</v>
      </c>
      <c r="F12" s="1158">
        <v>1.3863</v>
      </c>
      <c r="G12" s="1158">
        <v>5.066</v>
      </c>
      <c r="H12" s="1158">
        <v>6.38</v>
      </c>
      <c r="I12" s="1158">
        <v>8.8509</v>
      </c>
      <c r="J12" s="1159">
        <v>10.18</v>
      </c>
    </row>
    <row r="13" spans="1:10" ht="16.5" customHeight="1">
      <c r="A13" s="30"/>
      <c r="B13" s="451" t="s">
        <v>336</v>
      </c>
      <c r="C13" s="1190">
        <v>0.8290443686006825</v>
      </c>
      <c r="D13" s="1154">
        <v>4.502812465587491</v>
      </c>
      <c r="E13" s="1158">
        <v>1.965</v>
      </c>
      <c r="F13" s="1158">
        <v>1.6876</v>
      </c>
      <c r="G13" s="1158">
        <v>2.69</v>
      </c>
      <c r="H13" s="1158">
        <v>5.06</v>
      </c>
      <c r="I13" s="1158">
        <v>7.81</v>
      </c>
      <c r="J13" s="1159">
        <v>9.54</v>
      </c>
    </row>
    <row r="14" spans="1:10" ht="16.5" customHeight="1">
      <c r="A14" s="30"/>
      <c r="B14" s="451" t="s">
        <v>1562</v>
      </c>
      <c r="C14" s="1190">
        <v>1.0105181918412347</v>
      </c>
      <c r="D14" s="1154">
        <v>4.2827892720306515</v>
      </c>
      <c r="E14" s="1158">
        <v>3.516</v>
      </c>
      <c r="F14" s="1158">
        <v>3.3494</v>
      </c>
      <c r="G14" s="1158">
        <v>6.48</v>
      </c>
      <c r="H14" s="1158">
        <v>7.07</v>
      </c>
      <c r="I14" s="1158">
        <v>7.13</v>
      </c>
      <c r="J14" s="1159"/>
    </row>
    <row r="15" spans="1:10" ht="16.5" customHeight="1">
      <c r="A15" s="30"/>
      <c r="B15" s="451" t="s">
        <v>1563</v>
      </c>
      <c r="C15" s="1190">
        <v>0.9897522123893804</v>
      </c>
      <c r="D15" s="1154">
        <v>4.112680775052157</v>
      </c>
      <c r="E15" s="1158">
        <v>1.769</v>
      </c>
      <c r="F15" s="1158">
        <v>2.7218</v>
      </c>
      <c r="G15" s="1158">
        <v>4.64</v>
      </c>
      <c r="H15" s="1158">
        <v>5.02</v>
      </c>
      <c r="I15" s="1158">
        <v>5.52</v>
      </c>
      <c r="J15" s="1159"/>
    </row>
    <row r="16" spans="1:10" ht="16.5" customHeight="1">
      <c r="A16" s="30"/>
      <c r="B16" s="452" t="s">
        <v>1564</v>
      </c>
      <c r="C16" s="1197">
        <v>0.7114005153562226</v>
      </c>
      <c r="D16" s="1162">
        <v>4.71190657464941</v>
      </c>
      <c r="E16" s="1164">
        <v>2.133</v>
      </c>
      <c r="F16" s="1164">
        <v>3.0342345624701954</v>
      </c>
      <c r="G16" s="1164">
        <v>3.61</v>
      </c>
      <c r="H16" s="1164">
        <v>3.66</v>
      </c>
      <c r="I16" s="1164">
        <v>6.57</v>
      </c>
      <c r="J16" s="1165"/>
    </row>
    <row r="17" spans="1:10" ht="16.5" customHeight="1" thickBot="1">
      <c r="A17" s="30"/>
      <c r="B17" s="453" t="s">
        <v>503</v>
      </c>
      <c r="C17" s="1198">
        <v>3.0301222744460543</v>
      </c>
      <c r="D17" s="1199">
        <v>3.3879368644199483</v>
      </c>
      <c r="E17" s="1200">
        <v>2.4746</v>
      </c>
      <c r="F17" s="1200">
        <v>2.2572540566778705</v>
      </c>
      <c r="G17" s="1200">
        <v>4.2</v>
      </c>
      <c r="H17" s="1200">
        <v>5.07</v>
      </c>
      <c r="I17" s="1200">
        <v>7.74</v>
      </c>
      <c r="J17" s="1201"/>
    </row>
    <row r="18" spans="1:10" ht="13.5" thickTop="1">
      <c r="A18" s="30"/>
      <c r="B18" s="30"/>
      <c r="C18" s="30"/>
      <c r="D18" s="30"/>
      <c r="E18" s="30"/>
      <c r="F18" s="30"/>
      <c r="G18" s="19"/>
      <c r="H18" s="19"/>
      <c r="I18" s="19"/>
      <c r="J18" s="30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selection activeCell="H12" sqref="H12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  <col min="14" max="14" width="18.421875" style="0" bestFit="1" customWidth="1"/>
  </cols>
  <sheetData>
    <row r="1" spans="2:12" ht="12.75">
      <c r="B1" s="1376" t="s">
        <v>1345</v>
      </c>
      <c r="C1" s="1376"/>
      <c r="D1" s="1376"/>
      <c r="E1" s="1376"/>
      <c r="F1" s="1376"/>
      <c r="G1" s="1376"/>
      <c r="H1" s="1376"/>
      <c r="I1" s="1376"/>
      <c r="J1" s="1376"/>
      <c r="K1" s="1376"/>
      <c r="L1" s="1376"/>
    </row>
    <row r="2" spans="2:12" ht="15.75">
      <c r="B2" s="1377" t="s">
        <v>1594</v>
      </c>
      <c r="C2" s="1377"/>
      <c r="D2" s="1377"/>
      <c r="E2" s="1377"/>
      <c r="F2" s="1377"/>
      <c r="G2" s="1377"/>
      <c r="H2" s="1377"/>
      <c r="I2" s="1377"/>
      <c r="J2" s="1377"/>
      <c r="K2" s="1377"/>
      <c r="L2" s="1377"/>
    </row>
    <row r="3" spans="2:12" ht="13.5" thickBot="1">
      <c r="B3" s="22" t="s">
        <v>1178</v>
      </c>
      <c r="C3" s="22"/>
      <c r="D3" s="22"/>
      <c r="E3" s="22"/>
      <c r="F3" s="22"/>
      <c r="G3" s="22"/>
      <c r="H3" s="24"/>
      <c r="I3" s="22"/>
      <c r="J3" s="1384" t="s">
        <v>906</v>
      </c>
      <c r="K3" s="1384"/>
      <c r="L3" s="1384"/>
    </row>
    <row r="4" spans="2:12" ht="13.5" thickTop="1">
      <c r="B4" s="253"/>
      <c r="C4" s="254"/>
      <c r="D4" s="254"/>
      <c r="E4" s="254"/>
      <c r="F4" s="254"/>
      <c r="G4" s="1378" t="s">
        <v>58</v>
      </c>
      <c r="H4" s="1379"/>
      <c r="I4" s="1379"/>
      <c r="J4" s="1379"/>
      <c r="K4" s="1379"/>
      <c r="L4" s="1380"/>
    </row>
    <row r="5" spans="2:12" ht="12.75">
      <c r="B5" s="255" t="s">
        <v>1346</v>
      </c>
      <c r="C5" s="187">
        <v>2009</v>
      </c>
      <c r="D5" s="187">
        <v>2010</v>
      </c>
      <c r="E5" s="187">
        <v>2010</v>
      </c>
      <c r="F5" s="187">
        <v>2011</v>
      </c>
      <c r="G5" s="1381" t="s">
        <v>153</v>
      </c>
      <c r="H5" s="1382"/>
      <c r="I5" s="1382"/>
      <c r="J5" s="1381" t="s">
        <v>1743</v>
      </c>
      <c r="K5" s="1382"/>
      <c r="L5" s="1383"/>
    </row>
    <row r="6" spans="2:12" ht="15.75">
      <c r="B6" s="255" t="s">
        <v>1178</v>
      </c>
      <c r="C6" s="187" t="s">
        <v>1709</v>
      </c>
      <c r="D6" s="187" t="s">
        <v>1561</v>
      </c>
      <c r="E6" s="187" t="s">
        <v>1234</v>
      </c>
      <c r="F6" s="187" t="s">
        <v>57</v>
      </c>
      <c r="G6" s="905" t="s">
        <v>1182</v>
      </c>
      <c r="H6" s="1267" t="s">
        <v>1178</v>
      </c>
      <c r="I6" s="758" t="s">
        <v>1157</v>
      </c>
      <c r="J6" s="905" t="s">
        <v>1182</v>
      </c>
      <c r="K6" s="1267" t="s">
        <v>1178</v>
      </c>
      <c r="L6" s="759" t="s">
        <v>1157</v>
      </c>
    </row>
    <row r="7" spans="2:14" ht="19.5" customHeight="1">
      <c r="B7" s="760" t="s">
        <v>1347</v>
      </c>
      <c r="C7" s="761">
        <v>224562.31648953998</v>
      </c>
      <c r="D7" s="761">
        <v>193723.0763030853</v>
      </c>
      <c r="E7" s="761">
        <v>213036.46013629928</v>
      </c>
      <c r="F7" s="761">
        <v>198004.64599163044</v>
      </c>
      <c r="G7" s="265">
        <v>-17989.43278845467</v>
      </c>
      <c r="H7" s="257" t="s">
        <v>1110</v>
      </c>
      <c r="I7" s="761">
        <v>-8.01088671940762</v>
      </c>
      <c r="J7" s="265">
        <v>-14787.95573100886</v>
      </c>
      <c r="K7" s="257" t="s">
        <v>1111</v>
      </c>
      <c r="L7" s="762">
        <v>-6.941514011990073</v>
      </c>
      <c r="N7" s="133"/>
    </row>
    <row r="8" spans="2:14" ht="19.5" customHeight="1">
      <c r="B8" s="258" t="s">
        <v>1348</v>
      </c>
      <c r="C8" s="182">
        <v>287090.82736871997</v>
      </c>
      <c r="D8" s="182">
        <v>249133.6298232153</v>
      </c>
      <c r="E8" s="182">
        <v>275222.465339265</v>
      </c>
      <c r="F8" s="182">
        <v>259945.68638707098</v>
      </c>
      <c r="G8" s="43">
        <v>-37957.19754550466</v>
      </c>
      <c r="H8" s="259"/>
      <c r="I8" s="182">
        <v>-13.221320197999574</v>
      </c>
      <c r="J8" s="43">
        <v>-15276.778952194029</v>
      </c>
      <c r="K8" s="259"/>
      <c r="L8" s="260">
        <v>-5.550702023311374</v>
      </c>
      <c r="N8" s="1125"/>
    </row>
    <row r="9" spans="2:15" ht="19.5" customHeight="1">
      <c r="B9" s="258" t="s">
        <v>1285</v>
      </c>
      <c r="C9" s="182">
        <f>SUM(C10:C11)</f>
        <v>62528.510879179994</v>
      </c>
      <c r="D9" s="182">
        <f>SUM(D10:D11)</f>
        <v>55410.55352013001</v>
      </c>
      <c r="E9" s="182">
        <f>SUM(E10:E11)</f>
        <v>62186.005202965716</v>
      </c>
      <c r="F9" s="182">
        <f>SUM(F10:F11)</f>
        <v>61941.04039544055</v>
      </c>
      <c r="G9" s="1312">
        <f>D9-C9</f>
        <v>-7117.957359049986</v>
      </c>
      <c r="H9" s="1313"/>
      <c r="I9" s="1310">
        <f>D9/C9*100-100</f>
        <v>-11.383538899244826</v>
      </c>
      <c r="J9" s="1">
        <f>F9-E9</f>
        <v>-244.964807525168</v>
      </c>
      <c r="K9" s="52"/>
      <c r="L9" s="1311">
        <f>F9/E9*100-100</f>
        <v>-0.3939227270277996</v>
      </c>
      <c r="N9" s="133"/>
      <c r="O9" s="133"/>
    </row>
    <row r="10" spans="2:15" ht="19.5" customHeight="1">
      <c r="B10" s="258" t="s">
        <v>1286</v>
      </c>
      <c r="C10" s="182">
        <v>54865.965</v>
      </c>
      <c r="D10" s="182">
        <v>47424.918000000005</v>
      </c>
      <c r="E10" s="182">
        <v>51578.98354162571</v>
      </c>
      <c r="F10" s="182">
        <v>51587.49222546055</v>
      </c>
      <c r="G10" s="1312">
        <f>D10-C10</f>
        <v>-7441.046999999991</v>
      </c>
      <c r="H10" s="259"/>
      <c r="I10" s="1310">
        <f>D10/C10*100-100</f>
        <v>-13.562227512083297</v>
      </c>
      <c r="J10" s="1">
        <f>F10-E10</f>
        <v>8.50868383483612</v>
      </c>
      <c r="K10" s="259"/>
      <c r="L10" s="1311">
        <f>F10/E10*100-100</f>
        <v>0.016496416273838577</v>
      </c>
      <c r="N10" s="133"/>
      <c r="O10" s="133"/>
    </row>
    <row r="11" spans="2:15" ht="19.5" customHeight="1">
      <c r="B11" s="258" t="s">
        <v>1287</v>
      </c>
      <c r="C11" s="183">
        <v>7662.545879179999</v>
      </c>
      <c r="D11" s="183">
        <v>7985.635520129999</v>
      </c>
      <c r="E11" s="183">
        <v>10607.021661340003</v>
      </c>
      <c r="F11" s="183">
        <v>10353.548169979998</v>
      </c>
      <c r="G11" s="107">
        <v>323.0896409500001</v>
      </c>
      <c r="H11" s="262"/>
      <c r="I11" s="183">
        <v>4.216479040313104</v>
      </c>
      <c r="J11" s="107">
        <v>-253.47349136000412</v>
      </c>
      <c r="K11" s="262"/>
      <c r="L11" s="263">
        <v>-2.3896763809189996</v>
      </c>
      <c r="N11" s="133"/>
      <c r="O11" s="133"/>
    </row>
    <row r="12" spans="2:15" ht="19.5" customHeight="1">
      <c r="B12" s="256" t="s">
        <v>1349</v>
      </c>
      <c r="C12" s="264">
        <v>405958.85106656</v>
      </c>
      <c r="D12" s="264">
        <v>480014.38210948015</v>
      </c>
      <c r="E12" s="264">
        <v>506562.65869798744</v>
      </c>
      <c r="F12" s="264">
        <v>545561.9937374921</v>
      </c>
      <c r="G12" s="265">
        <v>61205.72364492013</v>
      </c>
      <c r="H12" s="257" t="s">
        <v>1110</v>
      </c>
      <c r="I12" s="264">
        <v>15.076829457989819</v>
      </c>
      <c r="J12" s="265">
        <v>38755.47662584468</v>
      </c>
      <c r="K12" s="257" t="s">
        <v>1111</v>
      </c>
      <c r="L12" s="266">
        <v>7.650677751387651</v>
      </c>
      <c r="O12" s="133"/>
    </row>
    <row r="13" spans="2:15" ht="19.5" customHeight="1">
      <c r="B13" s="258" t="s">
        <v>1350</v>
      </c>
      <c r="C13" s="182">
        <v>555675.53853651</v>
      </c>
      <c r="D13" s="182">
        <v>602527.1082212301</v>
      </c>
      <c r="E13" s="182">
        <v>650982.3546915071</v>
      </c>
      <c r="F13" s="182">
        <v>684931.5076269028</v>
      </c>
      <c r="G13" s="43">
        <v>46851.56968472013</v>
      </c>
      <c r="H13" s="259"/>
      <c r="I13" s="182">
        <v>8.431461605834537</v>
      </c>
      <c r="J13" s="43">
        <v>33949.152935395716</v>
      </c>
      <c r="K13" s="259"/>
      <c r="L13" s="260">
        <v>5.215064999954388</v>
      </c>
      <c r="O13" s="133"/>
    </row>
    <row r="14" spans="2:14" ht="19.5" customHeight="1">
      <c r="B14" s="258" t="s">
        <v>1351</v>
      </c>
      <c r="C14" s="182">
        <v>104867.73781465</v>
      </c>
      <c r="D14" s="182">
        <v>85486.69356593</v>
      </c>
      <c r="E14" s="182">
        <v>133128.75446192</v>
      </c>
      <c r="F14" s="182">
        <v>111507.18871970999</v>
      </c>
      <c r="G14" s="43">
        <v>-19381.04424871999</v>
      </c>
      <c r="H14" s="259"/>
      <c r="I14" s="182">
        <v>-18.48141730965466</v>
      </c>
      <c r="J14" s="43">
        <v>-21621.56574221002</v>
      </c>
      <c r="K14" s="259"/>
      <c r="L14" s="260">
        <v>-16.241093691291635</v>
      </c>
      <c r="N14" s="133"/>
    </row>
    <row r="15" spans="2:12" ht="19.5" customHeight="1">
      <c r="B15" s="258" t="s">
        <v>1352</v>
      </c>
      <c r="C15" s="182">
        <v>104867.73781465</v>
      </c>
      <c r="D15" s="182">
        <v>92471.0871903</v>
      </c>
      <c r="E15" s="182">
        <v>133128.75446192</v>
      </c>
      <c r="F15" s="182">
        <v>112455.42122815</v>
      </c>
      <c r="G15" s="43">
        <v>-12396.650624350004</v>
      </c>
      <c r="H15" s="259"/>
      <c r="I15" s="182">
        <v>-11.821224413423167</v>
      </c>
      <c r="J15" s="43">
        <v>-20673.333233770012</v>
      </c>
      <c r="K15" s="259"/>
      <c r="L15" s="260">
        <v>-15.528826448746944</v>
      </c>
    </row>
    <row r="16" spans="2:12" ht="19.5" customHeight="1">
      <c r="B16" s="258" t="s">
        <v>1353</v>
      </c>
      <c r="C16" s="182">
        <v>0</v>
      </c>
      <c r="D16" s="182">
        <v>6984.393624369979</v>
      </c>
      <c r="E16" s="182">
        <v>0</v>
      </c>
      <c r="F16" s="182">
        <v>948.23250844</v>
      </c>
      <c r="G16" s="43">
        <v>6984.393624369979</v>
      </c>
      <c r="H16" s="259"/>
      <c r="I16" s="656" t="s">
        <v>13</v>
      </c>
      <c r="J16" s="43">
        <v>948.23250844</v>
      </c>
      <c r="K16" s="259"/>
      <c r="L16" s="757" t="s">
        <v>13</v>
      </c>
    </row>
    <row r="17" spans="2:12" ht="19.5" customHeight="1">
      <c r="B17" s="258" t="s">
        <v>1354</v>
      </c>
      <c r="C17" s="182">
        <v>5092.383994999999</v>
      </c>
      <c r="D17" s="182">
        <v>5467.511294999999</v>
      </c>
      <c r="E17" s="182">
        <v>5443.143494999999</v>
      </c>
      <c r="F17" s="182">
        <v>5793.313</v>
      </c>
      <c r="G17" s="43">
        <v>375.1273000000001</v>
      </c>
      <c r="H17" s="259"/>
      <c r="I17" s="182">
        <v>7.366437809252445</v>
      </c>
      <c r="J17" s="43">
        <v>350.16950500000075</v>
      </c>
      <c r="K17" s="259"/>
      <c r="L17" s="260">
        <v>6.433222003455574</v>
      </c>
    </row>
    <row r="18" spans="2:12" ht="19.5" customHeight="1">
      <c r="B18" s="258" t="s">
        <v>1355</v>
      </c>
      <c r="C18" s="182">
        <v>7361.05787871</v>
      </c>
      <c r="D18" s="182">
        <v>5230.09336871</v>
      </c>
      <c r="E18" s="182">
        <v>11759.900065229998</v>
      </c>
      <c r="F18" s="182">
        <v>12383.35815338</v>
      </c>
      <c r="G18" s="43">
        <v>-2130.9645100000007</v>
      </c>
      <c r="H18" s="259"/>
      <c r="I18" s="182">
        <v>-28.949161181890403</v>
      </c>
      <c r="J18" s="43">
        <v>623.4580881500024</v>
      </c>
      <c r="K18" s="259"/>
      <c r="L18" s="260">
        <v>5.301559406897978</v>
      </c>
    </row>
    <row r="19" spans="2:12" ht="19.5" customHeight="1">
      <c r="B19" s="258" t="s">
        <v>1356</v>
      </c>
      <c r="C19" s="182">
        <v>1376.08987871</v>
      </c>
      <c r="D19" s="182">
        <v>1451.77236871</v>
      </c>
      <c r="E19" s="182">
        <v>2515.43100718</v>
      </c>
      <c r="F19" s="182">
        <v>2851.29226871</v>
      </c>
      <c r="G19" s="43">
        <v>75.68248999999992</v>
      </c>
      <c r="H19" s="259"/>
      <c r="I19" s="182">
        <v>5.499821717382851</v>
      </c>
      <c r="J19" s="43">
        <v>335.86126152999987</v>
      </c>
      <c r="K19" s="259"/>
      <c r="L19" s="260">
        <v>13.352036313908973</v>
      </c>
    </row>
    <row r="20" spans="2:12" ht="19.5" customHeight="1">
      <c r="B20" s="258" t="s">
        <v>1357</v>
      </c>
      <c r="C20" s="182">
        <v>5984.968</v>
      </c>
      <c r="D20" s="182">
        <v>3778.321</v>
      </c>
      <c r="E20" s="182">
        <v>9244.46905805</v>
      </c>
      <c r="F20" s="182">
        <v>9532.06588467</v>
      </c>
      <c r="G20" s="43">
        <v>-2206.647</v>
      </c>
      <c r="H20" s="259"/>
      <c r="I20" s="182">
        <v>-36.86982119202643</v>
      </c>
      <c r="J20" s="43">
        <v>287.5968266200016</v>
      </c>
      <c r="K20" s="259"/>
      <c r="L20" s="260">
        <v>3.1110150817105597</v>
      </c>
    </row>
    <row r="21" spans="2:12" ht="19.5" customHeight="1">
      <c r="B21" s="258" t="s">
        <v>1359</v>
      </c>
      <c r="C21" s="182">
        <v>438354.35884814995</v>
      </c>
      <c r="D21" s="182">
        <v>506342.80999159004</v>
      </c>
      <c r="E21" s="182">
        <v>500650.5566693571</v>
      </c>
      <c r="F21" s="182">
        <v>555247.6477538128</v>
      </c>
      <c r="G21" s="43">
        <v>67988.45114344009</v>
      </c>
      <c r="H21" s="259"/>
      <c r="I21" s="182">
        <v>15.509929300598543</v>
      </c>
      <c r="J21" s="43">
        <v>54597.09108445572</v>
      </c>
      <c r="K21" s="259"/>
      <c r="L21" s="260">
        <v>10.9052292776163</v>
      </c>
    </row>
    <row r="22" spans="2:14" ht="19.5" customHeight="1">
      <c r="B22" s="261" t="s">
        <v>1360</v>
      </c>
      <c r="C22" s="183">
        <v>149716.68746994997</v>
      </c>
      <c r="D22" s="183">
        <v>122512.72611174994</v>
      </c>
      <c r="E22" s="183">
        <v>144419.69599351962</v>
      </c>
      <c r="F22" s="183">
        <v>139369.51388941068</v>
      </c>
      <c r="G22" s="107">
        <v>-14354.15396020003</v>
      </c>
      <c r="H22" s="262" t="s">
        <v>1110</v>
      </c>
      <c r="I22" s="183">
        <v>-9.587544449967268</v>
      </c>
      <c r="J22" s="107">
        <v>-4806.323690448941</v>
      </c>
      <c r="K22" s="262" t="s">
        <v>1111</v>
      </c>
      <c r="L22" s="263">
        <v>-3.328025071223394</v>
      </c>
      <c r="N22" s="133"/>
    </row>
    <row r="23" spans="2:14" ht="19.5" customHeight="1">
      <c r="B23" s="256" t="s">
        <v>1361</v>
      </c>
      <c r="C23" s="264">
        <v>630521.1675561001</v>
      </c>
      <c r="D23" s="264">
        <v>673737.4584125655</v>
      </c>
      <c r="E23" s="264">
        <v>719599.1188342867</v>
      </c>
      <c r="F23" s="264">
        <v>743566.6397291226</v>
      </c>
      <c r="G23" s="265">
        <v>43216.290856465464</v>
      </c>
      <c r="H23" s="257"/>
      <c r="I23" s="264">
        <v>6.854058686716547</v>
      </c>
      <c r="J23" s="265">
        <v>23967.520894835936</v>
      </c>
      <c r="K23" s="257"/>
      <c r="L23" s="266">
        <v>3.3306767987240007</v>
      </c>
      <c r="N23" s="1126"/>
    </row>
    <row r="24" spans="2:12" ht="19.5" customHeight="1">
      <c r="B24" s="258" t="s">
        <v>1362</v>
      </c>
      <c r="C24" s="182">
        <v>196459.31155537</v>
      </c>
      <c r="D24" s="182">
        <v>202908.52186723</v>
      </c>
      <c r="E24" s="182">
        <v>218159.35486392942</v>
      </c>
      <c r="F24" s="182">
        <v>216931.3462237146</v>
      </c>
      <c r="G24" s="43">
        <v>6449.210311860021</v>
      </c>
      <c r="H24" s="259"/>
      <c r="I24" s="182">
        <v>3.2827206105944127</v>
      </c>
      <c r="J24" s="43">
        <v>-1228.00864021483</v>
      </c>
      <c r="K24" s="259"/>
      <c r="L24" s="260">
        <v>-0.5628952473666622</v>
      </c>
    </row>
    <row r="25" spans="2:12" ht="19.5" customHeight="1">
      <c r="B25" s="258" t="s">
        <v>1363</v>
      </c>
      <c r="C25" s="182">
        <v>125758.48538</v>
      </c>
      <c r="D25" s="182">
        <v>135584.940828</v>
      </c>
      <c r="E25" s="182">
        <v>142114.54343735002</v>
      </c>
      <c r="F25" s="182">
        <v>143058.75754472</v>
      </c>
      <c r="G25" s="43">
        <v>9826.455447999993</v>
      </c>
      <c r="H25" s="259"/>
      <c r="I25" s="182">
        <v>7.813751428627451</v>
      </c>
      <c r="J25" s="43">
        <v>944.214107369975</v>
      </c>
      <c r="K25" s="259"/>
      <c r="L25" s="260">
        <v>0.6644035751247539</v>
      </c>
    </row>
    <row r="26" spans="2:12" ht="19.5" customHeight="1">
      <c r="B26" s="258" t="s">
        <v>1364</v>
      </c>
      <c r="C26" s="182">
        <v>70700.82617537</v>
      </c>
      <c r="D26" s="182">
        <v>67323.58103923</v>
      </c>
      <c r="E26" s="182">
        <v>76044.8114265794</v>
      </c>
      <c r="F26" s="182">
        <v>73872.58867899461</v>
      </c>
      <c r="G26" s="43">
        <v>-3377.2451361400017</v>
      </c>
      <c r="H26" s="259"/>
      <c r="I26" s="182">
        <v>-4.776811416266773</v>
      </c>
      <c r="J26" s="43">
        <v>-2172.2227475847903</v>
      </c>
      <c r="K26" s="259"/>
      <c r="L26" s="260">
        <v>-2.856503562615909</v>
      </c>
    </row>
    <row r="27" spans="2:12" ht="19.5" customHeight="1">
      <c r="B27" s="258" t="s">
        <v>1365</v>
      </c>
      <c r="C27" s="182">
        <v>434061.791</v>
      </c>
      <c r="D27" s="182">
        <v>470829.27300000004</v>
      </c>
      <c r="E27" s="182">
        <v>501440.10106009</v>
      </c>
      <c r="F27" s="182">
        <v>526635.3114433754</v>
      </c>
      <c r="G27" s="43">
        <v>36767.48200000002</v>
      </c>
      <c r="H27" s="259"/>
      <c r="I27" s="182">
        <v>8.47056404464774</v>
      </c>
      <c r="J27" s="43">
        <v>25195.21038328542</v>
      </c>
      <c r="K27" s="259"/>
      <c r="L27" s="260">
        <v>5.024570298629976</v>
      </c>
    </row>
    <row r="28" spans="2:12" ht="19.5" customHeight="1">
      <c r="B28" s="267" t="s">
        <v>1366</v>
      </c>
      <c r="C28" s="129">
        <v>685387.1325561</v>
      </c>
      <c r="D28" s="129">
        <v>721162.3764125656</v>
      </c>
      <c r="E28" s="129">
        <v>771178.1023759124</v>
      </c>
      <c r="F28" s="129">
        <v>795154.1319545832</v>
      </c>
      <c r="G28" s="141">
        <v>35775.24385646556</v>
      </c>
      <c r="H28" s="268"/>
      <c r="I28" s="129">
        <v>5.219713379071543</v>
      </c>
      <c r="J28" s="141">
        <v>23976.02957867086</v>
      </c>
      <c r="K28" s="268"/>
      <c r="L28" s="269">
        <v>3.1090132752477575</v>
      </c>
    </row>
    <row r="29" spans="2:12" ht="19.5" customHeight="1">
      <c r="B29" s="258" t="s">
        <v>1367</v>
      </c>
      <c r="C29" s="182">
        <v>195574.80385723</v>
      </c>
      <c r="D29" s="182">
        <v>197332.23608771</v>
      </c>
      <c r="E29" s="182">
        <v>218547.13747756998</v>
      </c>
      <c r="F29" s="182">
        <v>208224.0290007</v>
      </c>
      <c r="G29" s="43">
        <v>1757.4322304800153</v>
      </c>
      <c r="H29" s="259"/>
      <c r="I29" s="182">
        <v>0.8985984880562345</v>
      </c>
      <c r="J29" s="43">
        <v>-10323.108476869995</v>
      </c>
      <c r="K29" s="259"/>
      <c r="L29" s="260">
        <v>-4.72351575775248</v>
      </c>
    </row>
    <row r="30" spans="2:12" ht="19.5" customHeight="1">
      <c r="B30" s="258" t="s">
        <v>1368</v>
      </c>
      <c r="C30" s="186">
        <v>1.004522937931799</v>
      </c>
      <c r="D30" s="186">
        <v>1.0282566570744023</v>
      </c>
      <c r="E30" s="186">
        <v>0.9982240915719469</v>
      </c>
      <c r="F30" s="186">
        <v>1.0418169762963227</v>
      </c>
      <c r="G30" s="270"/>
      <c r="H30" s="271"/>
      <c r="I30" s="186"/>
      <c r="J30" s="270"/>
      <c r="K30" s="271"/>
      <c r="L30" s="272"/>
    </row>
    <row r="31" spans="2:12" ht="19.5" customHeight="1" thickBot="1">
      <c r="B31" s="273" t="s">
        <v>1369</v>
      </c>
      <c r="C31" s="274">
        <v>3.223938641995938</v>
      </c>
      <c r="D31" s="274">
        <v>3.414229077671341</v>
      </c>
      <c r="E31" s="274">
        <v>3.292649481204671</v>
      </c>
      <c r="F31" s="274">
        <v>3.5709934309580715</v>
      </c>
      <c r="G31" s="275"/>
      <c r="H31" s="276"/>
      <c r="I31" s="274"/>
      <c r="J31" s="275"/>
      <c r="K31" s="276"/>
      <c r="L31" s="277"/>
    </row>
    <row r="32" spans="1:4" ht="13.5" thickTop="1">
      <c r="A32" s="15"/>
      <c r="B32" s="15" t="s">
        <v>803</v>
      </c>
      <c r="C32" s="1274"/>
      <c r="D32" s="15"/>
    </row>
    <row r="33" spans="1:4" ht="12.75">
      <c r="A33" s="15"/>
      <c r="B33" s="15" t="s">
        <v>1284</v>
      </c>
      <c r="C33" s="1274"/>
      <c r="D33" s="15"/>
    </row>
    <row r="34" spans="1:4" ht="12.75">
      <c r="A34" s="15"/>
      <c r="B34" s="15" t="s">
        <v>1126</v>
      </c>
      <c r="C34" s="15"/>
      <c r="D34" s="15"/>
    </row>
    <row r="35" ht="12.75">
      <c r="E35" s="34"/>
    </row>
    <row r="36" spans="2:5" ht="12.75">
      <c r="B36" s="34"/>
      <c r="E36" s="34"/>
    </row>
    <row r="37" ht="12.75">
      <c r="B37" s="34"/>
    </row>
  </sheetData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53" t="s">
        <v>1819</v>
      </c>
      <c r="C1" s="1353"/>
      <c r="D1" s="1353"/>
      <c r="E1" s="1353"/>
      <c r="F1" s="1353"/>
      <c r="G1" s="1353"/>
    </row>
    <row r="2" spans="2:7" ht="15.75">
      <c r="B2" s="1433" t="s">
        <v>1789</v>
      </c>
      <c r="C2" s="1433"/>
      <c r="D2" s="1433"/>
      <c r="E2" s="1433"/>
      <c r="F2" s="1433"/>
      <c r="G2" s="1433"/>
    </row>
    <row r="3" spans="2:7" ht="16.5" thickBot="1">
      <c r="B3" s="252"/>
      <c r="C3" s="252"/>
      <c r="D3" s="252"/>
      <c r="E3" s="252"/>
      <c r="F3" s="252"/>
      <c r="G3" s="252"/>
    </row>
    <row r="4" spans="2:7" ht="13.5" thickTop="1">
      <c r="B4" s="1396" t="s">
        <v>1718</v>
      </c>
      <c r="C4" s="1434" t="s">
        <v>428</v>
      </c>
      <c r="D4" s="1434"/>
      <c r="E4" s="1434"/>
      <c r="F4" s="1434" t="s">
        <v>179</v>
      </c>
      <c r="G4" s="1435"/>
    </row>
    <row r="5" spans="2:7" ht="12.75">
      <c r="B5" s="1397"/>
      <c r="C5" s="478">
        <v>2009</v>
      </c>
      <c r="D5" s="478">
        <v>2010</v>
      </c>
      <c r="E5" s="478">
        <v>2011</v>
      </c>
      <c r="F5" s="1431" t="s">
        <v>1727</v>
      </c>
      <c r="G5" s="1432" t="s">
        <v>1722</v>
      </c>
    </row>
    <row r="6" spans="2:7" ht="12.75">
      <c r="B6" s="1398"/>
      <c r="C6" s="478">
        <v>1</v>
      </c>
      <c r="D6" s="478">
        <v>2</v>
      </c>
      <c r="E6" s="478">
        <v>3</v>
      </c>
      <c r="F6" s="1431"/>
      <c r="G6" s="1432"/>
    </row>
    <row r="7" spans="2:7" ht="15" customHeight="1">
      <c r="B7" s="513" t="s">
        <v>1723</v>
      </c>
      <c r="C7" s="479">
        <v>661.27</v>
      </c>
      <c r="D7" s="480">
        <v>444.76</v>
      </c>
      <c r="E7" s="480">
        <v>373.2</v>
      </c>
      <c r="F7" s="481">
        <v>-32.74154278887596</v>
      </c>
      <c r="G7" s="514">
        <v>-16.089576400755462</v>
      </c>
    </row>
    <row r="8" spans="2:7" ht="15" customHeight="1">
      <c r="B8" s="513" t="s">
        <v>1724</v>
      </c>
      <c r="C8" s="482">
        <v>176.17</v>
      </c>
      <c r="D8" s="480">
        <v>108.65</v>
      </c>
      <c r="E8" s="480">
        <v>92.64</v>
      </c>
      <c r="F8" s="481">
        <v>-38.32661633649315</v>
      </c>
      <c r="G8" s="515">
        <v>-14.735388863322598</v>
      </c>
    </row>
    <row r="9" spans="2:7" ht="15" customHeight="1">
      <c r="B9" s="370" t="s">
        <v>513</v>
      </c>
      <c r="C9" s="480">
        <v>64.58</v>
      </c>
      <c r="D9" s="483">
        <v>41.88</v>
      </c>
      <c r="E9" s="483">
        <v>31.04</v>
      </c>
      <c r="F9" s="489">
        <v>-35.15020130071228</v>
      </c>
      <c r="G9" s="515">
        <v>-25.883476599808986</v>
      </c>
    </row>
    <row r="10" spans="2:7" ht="15" customHeight="1">
      <c r="B10" s="370" t="s">
        <v>1728</v>
      </c>
      <c r="C10" s="484">
        <v>662.71</v>
      </c>
      <c r="D10" s="480">
        <v>418.56</v>
      </c>
      <c r="E10" s="485">
        <v>322.75</v>
      </c>
      <c r="F10" s="481">
        <v>-36.84115223853571</v>
      </c>
      <c r="G10" s="515">
        <v>-22.890386085626915</v>
      </c>
    </row>
    <row r="11" spans="2:7" ht="15" customHeight="1">
      <c r="B11" s="513" t="s">
        <v>541</v>
      </c>
      <c r="C11" s="479">
        <v>421159.14</v>
      </c>
      <c r="D11" s="480">
        <v>344450.84</v>
      </c>
      <c r="E11" s="480">
        <v>331145.33</v>
      </c>
      <c r="F11" s="481">
        <v>-18.213613979741723</v>
      </c>
      <c r="G11" s="514">
        <v>-3.862818276187099</v>
      </c>
    </row>
    <row r="12" spans="2:7" ht="15" customHeight="1">
      <c r="B12" s="516" t="s">
        <v>540</v>
      </c>
      <c r="C12" s="486">
        <v>54680</v>
      </c>
      <c r="D12" s="487">
        <v>74266</v>
      </c>
      <c r="E12" s="487">
        <v>97088</v>
      </c>
      <c r="F12" s="481">
        <v>35.81931236283833</v>
      </c>
      <c r="G12" s="514">
        <v>30.730078366951233</v>
      </c>
    </row>
    <row r="13" spans="2:7" ht="15" customHeight="1">
      <c r="B13" s="517" t="s">
        <v>1725</v>
      </c>
      <c r="C13" s="488">
        <v>157</v>
      </c>
      <c r="D13" s="487">
        <v>168</v>
      </c>
      <c r="E13" s="487">
        <v>204</v>
      </c>
      <c r="F13" s="489">
        <v>7.00636942675159</v>
      </c>
      <c r="G13" s="515">
        <v>21.42857142857143</v>
      </c>
    </row>
    <row r="14" spans="2:7" ht="15" customHeight="1">
      <c r="B14" s="517" t="s">
        <v>470</v>
      </c>
      <c r="C14" s="488">
        <v>574099</v>
      </c>
      <c r="D14" s="487">
        <v>770842</v>
      </c>
      <c r="E14" s="487">
        <v>1009167</v>
      </c>
      <c r="F14" s="489">
        <v>34.26987331453287</v>
      </c>
      <c r="G14" s="515">
        <v>30.917490224974756</v>
      </c>
    </row>
    <row r="15" spans="2:7" ht="15" customHeight="1">
      <c r="B15" s="370" t="s">
        <v>1575</v>
      </c>
      <c r="C15" s="482">
        <v>21</v>
      </c>
      <c r="D15" s="487">
        <v>20</v>
      </c>
      <c r="E15" s="487">
        <v>19</v>
      </c>
      <c r="F15" s="481">
        <v>-4.761904761904759</v>
      </c>
      <c r="G15" s="515">
        <v>-5</v>
      </c>
    </row>
    <row r="16" spans="2:7" ht="15" customHeight="1">
      <c r="B16" s="517" t="s">
        <v>1163</v>
      </c>
      <c r="C16" s="486">
        <v>127</v>
      </c>
      <c r="D16" s="487">
        <v>129</v>
      </c>
      <c r="E16" s="487">
        <v>151</v>
      </c>
      <c r="F16" s="489">
        <v>1.5748031496062964</v>
      </c>
      <c r="G16" s="515">
        <v>17.054263565891475</v>
      </c>
    </row>
    <row r="17" spans="2:7" ht="15" customHeight="1">
      <c r="B17" s="517" t="s">
        <v>1576</v>
      </c>
      <c r="C17" s="482">
        <v>21511</v>
      </c>
      <c r="D17" s="487">
        <v>16631</v>
      </c>
      <c r="E17" s="487">
        <v>33161</v>
      </c>
      <c r="F17" s="481">
        <v>-22.686067593324353</v>
      </c>
      <c r="G17" s="514">
        <v>99.39270037881064</v>
      </c>
    </row>
    <row r="18" spans="2:7" ht="15" customHeight="1">
      <c r="B18" s="1428" t="s">
        <v>903</v>
      </c>
      <c r="C18" s="1429"/>
      <c r="D18" s="1429"/>
      <c r="E18" s="1429"/>
      <c r="F18" s="1429"/>
      <c r="G18" s="1430"/>
    </row>
    <row r="19" spans="2:7" ht="15" customHeight="1">
      <c r="B19" s="518" t="s">
        <v>1259</v>
      </c>
      <c r="C19" s="482">
        <v>1476.88</v>
      </c>
      <c r="D19" s="480">
        <v>1385.57</v>
      </c>
      <c r="E19" s="480">
        <v>2021.84</v>
      </c>
      <c r="F19" s="481">
        <v>-6.1826282433237765</v>
      </c>
      <c r="G19" s="514">
        <v>45.921173235563714</v>
      </c>
    </row>
    <row r="20" spans="2:7" ht="15" customHeight="1">
      <c r="B20" s="517" t="s">
        <v>1260</v>
      </c>
      <c r="C20" s="482">
        <v>1108.41</v>
      </c>
      <c r="D20" s="480">
        <v>565.25</v>
      </c>
      <c r="E20" s="480">
        <v>469.08</v>
      </c>
      <c r="F20" s="481">
        <v>-49.00352757553613</v>
      </c>
      <c r="G20" s="514">
        <v>-17.013710747456884</v>
      </c>
    </row>
    <row r="21" spans="2:7" ht="27.75" customHeight="1">
      <c r="B21" s="518" t="s">
        <v>543</v>
      </c>
      <c r="C21" s="479">
        <v>0.2631808014424191</v>
      </c>
      <c r="D21" s="483">
        <v>0.16410179170995778</v>
      </c>
      <c r="E21" s="483">
        <v>0.14165381707179744</v>
      </c>
      <c r="F21" s="489">
        <v>-37.6467467191518</v>
      </c>
      <c r="G21" s="515">
        <v>-13.679298930407825</v>
      </c>
    </row>
    <row r="22" spans="2:7" ht="15" customHeight="1">
      <c r="B22" s="518" t="s">
        <v>542</v>
      </c>
      <c r="C22" s="490">
        <v>46.31639409705612</v>
      </c>
      <c r="D22" s="491">
        <v>32.46837675479154</v>
      </c>
      <c r="E22" s="491">
        <v>27.162741691520743</v>
      </c>
      <c r="F22" s="489">
        <v>-29.898738043479852</v>
      </c>
      <c r="G22" s="515">
        <v>-16.340931064525165</v>
      </c>
    </row>
    <row r="23" spans="2:7" ht="15" customHeight="1">
      <c r="B23" s="519" t="s">
        <v>1726</v>
      </c>
      <c r="C23" s="492">
        <v>149.6</v>
      </c>
      <c r="D23" s="491">
        <v>97</v>
      </c>
      <c r="E23" s="491">
        <v>35.6</v>
      </c>
      <c r="F23" s="493">
        <v>-35.16042780748663</v>
      </c>
      <c r="G23" s="520">
        <v>-63.298969072164944</v>
      </c>
    </row>
    <row r="24" spans="2:7" ht="15" customHeight="1" thickBot="1">
      <c r="B24" s="521" t="s">
        <v>544</v>
      </c>
      <c r="C24" s="522">
        <v>909309</v>
      </c>
      <c r="D24" s="522">
        <v>1060881</v>
      </c>
      <c r="E24" s="522">
        <v>1219116</v>
      </c>
      <c r="F24" s="523">
        <v>16.66892112582191</v>
      </c>
      <c r="G24" s="524">
        <v>14.915433493483249</v>
      </c>
    </row>
    <row r="25" spans="2:7" ht="13.5" thickTop="1">
      <c r="B25" s="993" t="s">
        <v>1742</v>
      </c>
      <c r="C25" s="809"/>
      <c r="D25" s="809"/>
      <c r="E25" s="15"/>
      <c r="F25" s="15"/>
      <c r="G25" s="15"/>
    </row>
    <row r="26" spans="2:7" ht="12.75">
      <c r="B26" s="993" t="s">
        <v>1745</v>
      </c>
      <c r="C26" s="809"/>
      <c r="D26" s="809"/>
      <c r="E26" s="15"/>
      <c r="F26" s="15"/>
      <c r="G26" s="15"/>
    </row>
    <row r="27" spans="2:7" ht="12.75">
      <c r="B27" s="994" t="s">
        <v>471</v>
      </c>
      <c r="C27" s="809"/>
      <c r="D27" s="809"/>
      <c r="E27" s="34"/>
      <c r="F27" s="15"/>
      <c r="G27" s="15"/>
    </row>
    <row r="28" spans="2:7" ht="12.75">
      <c r="B28" s="809" t="s">
        <v>1407</v>
      </c>
      <c r="C28" s="809"/>
      <c r="D28" s="809"/>
      <c r="E28" s="15"/>
      <c r="F28" s="15"/>
      <c r="G28" s="15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workbookViewId="0" topLeftCell="B1">
      <selection activeCell="C36" sqref="C36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4.57421875" style="15" bestFit="1" customWidth="1"/>
    <col min="6" max="6" width="14.140625" style="15" bestFit="1" customWidth="1"/>
    <col min="7" max="7" width="14.8515625" style="15" customWidth="1"/>
    <col min="8" max="8" width="4.28125" style="15" customWidth="1"/>
    <col min="9" max="9" width="9.140625" style="15" customWidth="1"/>
    <col min="10" max="10" width="34.00390625" style="15" customWidth="1"/>
    <col min="11" max="11" width="13.421875" style="15" customWidth="1"/>
    <col min="12" max="12" width="9.140625" style="15" customWidth="1"/>
    <col min="13" max="13" width="11.57421875" style="15" customWidth="1"/>
    <col min="14" max="14" width="10.57421875" style="15" customWidth="1"/>
    <col min="15" max="16384" width="9.140625" style="15" customWidth="1"/>
  </cols>
  <sheetData>
    <row r="1" spans="2:8" ht="15" customHeight="1">
      <c r="B1" s="1394" t="s">
        <v>1820</v>
      </c>
      <c r="C1" s="1394"/>
      <c r="D1" s="1394"/>
      <c r="E1" s="1394"/>
      <c r="F1" s="1394"/>
      <c r="G1" s="134"/>
      <c r="H1" s="134"/>
    </row>
    <row r="2" spans="2:14" ht="15" customHeight="1" thickBot="1">
      <c r="B2" s="1433" t="s">
        <v>674</v>
      </c>
      <c r="C2" s="1433"/>
      <c r="D2" s="1433"/>
      <c r="E2" s="1433"/>
      <c r="F2" s="1433"/>
      <c r="I2" s="1436" t="s">
        <v>904</v>
      </c>
      <c r="J2" s="1436"/>
      <c r="K2" s="1436"/>
      <c r="L2" s="1436"/>
      <c r="M2" s="1436"/>
      <c r="N2" s="1436"/>
    </row>
    <row r="3" spans="2:14" ht="24" customHeight="1" thickBot="1" thickTop="1">
      <c r="B3" s="1338" t="s">
        <v>441</v>
      </c>
      <c r="C3" s="1338"/>
      <c r="D3" s="1338"/>
      <c r="E3" s="1338"/>
      <c r="F3" s="1338"/>
      <c r="I3" s="416" t="s">
        <v>1418</v>
      </c>
      <c r="J3" s="1113" t="s">
        <v>951</v>
      </c>
      <c r="K3" s="1113" t="s">
        <v>291</v>
      </c>
      <c r="L3" s="1113" t="s">
        <v>952</v>
      </c>
      <c r="M3" s="1113" t="s">
        <v>1618</v>
      </c>
      <c r="N3" s="1224" t="s">
        <v>953</v>
      </c>
    </row>
    <row r="4" spans="2:14" ht="24.75" customHeight="1" thickTop="1">
      <c r="B4" s="1437" t="s">
        <v>1418</v>
      </c>
      <c r="C4" s="1439" t="s">
        <v>1161</v>
      </c>
      <c r="D4" s="1439" t="s">
        <v>215</v>
      </c>
      <c r="E4" s="220" t="s">
        <v>675</v>
      </c>
      <c r="F4" s="1441" t="s">
        <v>676</v>
      </c>
      <c r="I4" s="346"/>
      <c r="J4" s="989"/>
      <c r="K4" s="989" t="s">
        <v>292</v>
      </c>
      <c r="L4" s="989" t="s">
        <v>1619</v>
      </c>
      <c r="M4" s="989" t="s">
        <v>1162</v>
      </c>
      <c r="N4" s="1266"/>
    </row>
    <row r="5" spans="2:14" ht="16.5" customHeight="1">
      <c r="B5" s="1438"/>
      <c r="C5" s="1440"/>
      <c r="D5" s="1440"/>
      <c r="E5" s="1258" t="s">
        <v>677</v>
      </c>
      <c r="F5" s="1442"/>
      <c r="I5" s="1243">
        <v>1</v>
      </c>
      <c r="J5" s="1244" t="s">
        <v>1080</v>
      </c>
      <c r="K5" s="1054" t="s">
        <v>1081</v>
      </c>
      <c r="L5" s="1256">
        <v>200</v>
      </c>
      <c r="M5" s="1256">
        <v>20</v>
      </c>
      <c r="N5" s="1251" t="s">
        <v>1615</v>
      </c>
    </row>
    <row r="6" spans="2:14" ht="15" customHeight="1">
      <c r="B6" s="1225">
        <v>1</v>
      </c>
      <c r="C6" s="1226" t="s">
        <v>1316</v>
      </c>
      <c r="D6" s="1227" t="s">
        <v>1087</v>
      </c>
      <c r="E6" s="1228">
        <v>50</v>
      </c>
      <c r="F6" s="1229" t="s">
        <v>1615</v>
      </c>
      <c r="I6" s="1243">
        <v>2</v>
      </c>
      <c r="J6" s="1244" t="s">
        <v>1082</v>
      </c>
      <c r="K6" s="1054" t="s">
        <v>1081</v>
      </c>
      <c r="L6" s="1256">
        <v>2000</v>
      </c>
      <c r="M6" s="1256">
        <v>200</v>
      </c>
      <c r="N6" s="1251" t="s">
        <v>282</v>
      </c>
    </row>
    <row r="7" spans="2:14" ht="15" customHeight="1">
      <c r="B7" s="1230">
        <v>2</v>
      </c>
      <c r="C7" s="1226" t="s">
        <v>1317</v>
      </c>
      <c r="D7" s="1227" t="s">
        <v>1087</v>
      </c>
      <c r="E7" s="1231">
        <v>147.81</v>
      </c>
      <c r="F7" s="1229" t="s">
        <v>1615</v>
      </c>
      <c r="I7" s="1243">
        <v>3</v>
      </c>
      <c r="J7" s="1244" t="s">
        <v>1083</v>
      </c>
      <c r="K7" s="1054" t="s">
        <v>1081</v>
      </c>
      <c r="L7" s="1256">
        <v>30375</v>
      </c>
      <c r="M7" s="1256">
        <v>3037.5</v>
      </c>
      <c r="N7" s="1251" t="s">
        <v>282</v>
      </c>
    </row>
    <row r="8" spans="2:14" ht="15" customHeight="1">
      <c r="B8" s="1230">
        <v>3</v>
      </c>
      <c r="C8" s="1226" t="s">
        <v>1318</v>
      </c>
      <c r="D8" s="1227" t="s">
        <v>1087</v>
      </c>
      <c r="E8" s="1231">
        <v>55</v>
      </c>
      <c r="F8" s="1229" t="s">
        <v>1280</v>
      </c>
      <c r="I8" s="1243">
        <v>4</v>
      </c>
      <c r="J8" s="1244" t="s">
        <v>281</v>
      </c>
      <c r="K8" s="1054" t="s">
        <v>1081</v>
      </c>
      <c r="L8" s="1256">
        <v>10000</v>
      </c>
      <c r="M8" s="1256">
        <v>1000</v>
      </c>
      <c r="N8" s="1251" t="s">
        <v>282</v>
      </c>
    </row>
    <row r="9" spans="2:14" ht="15" customHeight="1">
      <c r="B9" s="1230">
        <v>4</v>
      </c>
      <c r="C9" s="1226" t="s">
        <v>1319</v>
      </c>
      <c r="D9" s="1227" t="s">
        <v>1087</v>
      </c>
      <c r="E9" s="1231">
        <v>178.2</v>
      </c>
      <c r="F9" s="1229" t="s">
        <v>1281</v>
      </c>
      <c r="I9" s="1243">
        <v>5</v>
      </c>
      <c r="J9" s="1244" t="s">
        <v>283</v>
      </c>
      <c r="K9" s="1054" t="s">
        <v>1081</v>
      </c>
      <c r="L9" s="1248">
        <v>3600</v>
      </c>
      <c r="M9" s="1248">
        <v>360</v>
      </c>
      <c r="N9" s="1249" t="s">
        <v>282</v>
      </c>
    </row>
    <row r="10" spans="2:14" ht="15" customHeight="1">
      <c r="B10" s="1230">
        <v>5</v>
      </c>
      <c r="C10" s="1232" t="s">
        <v>1282</v>
      </c>
      <c r="D10" s="1227" t="s">
        <v>1087</v>
      </c>
      <c r="E10" s="1231">
        <v>120</v>
      </c>
      <c r="F10" s="1233" t="s">
        <v>1283</v>
      </c>
      <c r="I10" s="1243">
        <v>6</v>
      </c>
      <c r="J10" s="1244" t="s">
        <v>909</v>
      </c>
      <c r="K10" s="1054" t="s">
        <v>1081</v>
      </c>
      <c r="L10" s="1248">
        <v>1050</v>
      </c>
      <c r="M10" s="1246">
        <v>105</v>
      </c>
      <c r="N10" s="1247" t="s">
        <v>898</v>
      </c>
    </row>
    <row r="11" spans="2:14" ht="15" customHeight="1">
      <c r="B11" s="1230">
        <v>6</v>
      </c>
      <c r="C11" s="1232" t="s">
        <v>1292</v>
      </c>
      <c r="D11" s="1227" t="s">
        <v>1087</v>
      </c>
      <c r="E11" s="1231">
        <v>1209.6</v>
      </c>
      <c r="F11" s="1233" t="s">
        <v>1293</v>
      </c>
      <c r="I11" s="1243">
        <v>7</v>
      </c>
      <c r="J11" s="1244" t="s">
        <v>910</v>
      </c>
      <c r="K11" s="1054" t="s">
        <v>1081</v>
      </c>
      <c r="L11" s="1248">
        <v>500</v>
      </c>
      <c r="M11" s="1256">
        <v>50</v>
      </c>
      <c r="N11" s="1249" t="s">
        <v>898</v>
      </c>
    </row>
    <row r="12" spans="2:14" ht="15" customHeight="1">
      <c r="B12" s="1230">
        <v>7</v>
      </c>
      <c r="C12" s="1232" t="s">
        <v>1294</v>
      </c>
      <c r="D12" s="1227" t="s">
        <v>1087</v>
      </c>
      <c r="E12" s="1231">
        <v>1100</v>
      </c>
      <c r="F12" s="1233" t="s">
        <v>1295</v>
      </c>
      <c r="I12" s="1243">
        <v>8</v>
      </c>
      <c r="J12" s="1244" t="s">
        <v>911</v>
      </c>
      <c r="K12" s="1054" t="s">
        <v>1081</v>
      </c>
      <c r="L12" s="1248">
        <v>1000</v>
      </c>
      <c r="M12" s="1246">
        <v>100</v>
      </c>
      <c r="N12" s="1247" t="s">
        <v>898</v>
      </c>
    </row>
    <row r="13" spans="2:14" ht="15" customHeight="1">
      <c r="B13" s="1230">
        <v>8</v>
      </c>
      <c r="C13" s="1232" t="s">
        <v>1296</v>
      </c>
      <c r="D13" s="1227" t="s">
        <v>1087</v>
      </c>
      <c r="E13" s="1231">
        <v>99</v>
      </c>
      <c r="F13" s="1233" t="s">
        <v>1297</v>
      </c>
      <c r="I13" s="1243">
        <v>9</v>
      </c>
      <c r="J13" s="1244" t="s">
        <v>912</v>
      </c>
      <c r="K13" s="1054" t="s">
        <v>1081</v>
      </c>
      <c r="L13" s="1248">
        <v>1000</v>
      </c>
      <c r="M13" s="1246">
        <v>100</v>
      </c>
      <c r="N13" s="1247" t="s">
        <v>898</v>
      </c>
    </row>
    <row r="14" spans="2:14" ht="15" customHeight="1">
      <c r="B14" s="1230">
        <v>9</v>
      </c>
      <c r="C14" s="1232" t="s">
        <v>1298</v>
      </c>
      <c r="D14" s="1227" t="s">
        <v>1087</v>
      </c>
      <c r="E14" s="1231">
        <v>45.14</v>
      </c>
      <c r="F14" s="1233" t="s">
        <v>1299</v>
      </c>
      <c r="I14" s="1243">
        <v>10</v>
      </c>
      <c r="J14" s="1244" t="s">
        <v>268</v>
      </c>
      <c r="K14" s="1054" t="s">
        <v>1081</v>
      </c>
      <c r="L14" s="1248">
        <v>2000</v>
      </c>
      <c r="M14" s="1248">
        <v>200</v>
      </c>
      <c r="N14" s="1247" t="s">
        <v>902</v>
      </c>
    </row>
    <row r="15" spans="2:14" ht="15" customHeight="1">
      <c r="B15" s="1230">
        <v>10</v>
      </c>
      <c r="C15" s="1232" t="s">
        <v>1300</v>
      </c>
      <c r="D15" s="1227" t="s">
        <v>1087</v>
      </c>
      <c r="E15" s="1231">
        <v>20</v>
      </c>
      <c r="F15" s="1233" t="s">
        <v>1301</v>
      </c>
      <c r="I15" s="1243">
        <v>11</v>
      </c>
      <c r="J15" s="1244" t="s">
        <v>269</v>
      </c>
      <c r="K15" s="1054" t="s">
        <v>1081</v>
      </c>
      <c r="L15" s="1248">
        <v>1000</v>
      </c>
      <c r="M15" s="1248">
        <v>100</v>
      </c>
      <c r="N15" s="1249" t="s">
        <v>1310</v>
      </c>
    </row>
    <row r="16" spans="2:14" ht="15" customHeight="1">
      <c r="B16" s="1230">
        <v>11</v>
      </c>
      <c r="C16" s="1232" t="s">
        <v>246</v>
      </c>
      <c r="D16" s="1227" t="s">
        <v>1087</v>
      </c>
      <c r="E16" s="1231">
        <v>50</v>
      </c>
      <c r="F16" s="1233" t="s">
        <v>247</v>
      </c>
      <c r="I16" s="1243">
        <v>12</v>
      </c>
      <c r="J16" s="1244" t="s">
        <v>270</v>
      </c>
      <c r="K16" s="1054" t="s">
        <v>1081</v>
      </c>
      <c r="L16" s="1248">
        <v>1000</v>
      </c>
      <c r="M16" s="1248">
        <v>100</v>
      </c>
      <c r="N16" s="1249" t="s">
        <v>1309</v>
      </c>
    </row>
    <row r="17" spans="2:14" ht="15" customHeight="1">
      <c r="B17" s="1230">
        <v>12</v>
      </c>
      <c r="C17" s="1232" t="s">
        <v>248</v>
      </c>
      <c r="D17" s="1227" t="s">
        <v>1087</v>
      </c>
      <c r="E17" s="1231">
        <v>30.36</v>
      </c>
      <c r="F17" s="1233" t="s">
        <v>249</v>
      </c>
      <c r="I17" s="1243">
        <v>13</v>
      </c>
      <c r="J17" s="1244" t="s">
        <v>271</v>
      </c>
      <c r="K17" s="1054" t="s">
        <v>1081</v>
      </c>
      <c r="L17" s="1248">
        <v>1000</v>
      </c>
      <c r="M17" s="1248">
        <v>100</v>
      </c>
      <c r="N17" s="1249" t="s">
        <v>1309</v>
      </c>
    </row>
    <row r="18" spans="2:14" ht="15" customHeight="1">
      <c r="B18" s="1230">
        <v>13</v>
      </c>
      <c r="C18" s="1232" t="s">
        <v>250</v>
      </c>
      <c r="D18" s="1227" t="s">
        <v>1087</v>
      </c>
      <c r="E18" s="1231">
        <v>117.264</v>
      </c>
      <c r="F18" s="1233" t="s">
        <v>251</v>
      </c>
      <c r="I18" s="1243">
        <v>14</v>
      </c>
      <c r="J18" s="1244" t="s">
        <v>272</v>
      </c>
      <c r="K18" s="1054" t="s">
        <v>1081</v>
      </c>
      <c r="L18" s="1248">
        <v>400</v>
      </c>
      <c r="M18" s="1248">
        <v>40</v>
      </c>
      <c r="N18" s="1249" t="s">
        <v>1309</v>
      </c>
    </row>
    <row r="19" spans="2:14" ht="15" customHeight="1">
      <c r="B19" s="1230">
        <v>14</v>
      </c>
      <c r="C19" s="1232" t="s">
        <v>252</v>
      </c>
      <c r="D19" s="1227" t="s">
        <v>1087</v>
      </c>
      <c r="E19" s="1231">
        <v>37.5</v>
      </c>
      <c r="F19" s="1233" t="s">
        <v>253</v>
      </c>
      <c r="I19" s="1243">
        <v>15</v>
      </c>
      <c r="J19" s="1244" t="s">
        <v>273</v>
      </c>
      <c r="K19" s="1054" t="s">
        <v>1081</v>
      </c>
      <c r="L19" s="1248">
        <v>2000</v>
      </c>
      <c r="M19" s="1248">
        <v>200</v>
      </c>
      <c r="N19" s="1249" t="s">
        <v>1309</v>
      </c>
    </row>
    <row r="20" spans="2:14" ht="15" customHeight="1">
      <c r="B20" s="1230">
        <v>15</v>
      </c>
      <c r="C20" s="1232" t="s">
        <v>1433</v>
      </c>
      <c r="D20" s="1227" t="s">
        <v>1087</v>
      </c>
      <c r="E20" s="1231">
        <v>48.48</v>
      </c>
      <c r="F20" s="1233" t="s">
        <v>1434</v>
      </c>
      <c r="I20" s="1243">
        <v>16</v>
      </c>
      <c r="J20" s="1244" t="s">
        <v>1449</v>
      </c>
      <c r="K20" s="1054" t="s">
        <v>1081</v>
      </c>
      <c r="L20" s="1248">
        <v>2000</v>
      </c>
      <c r="M20" s="1248">
        <v>200</v>
      </c>
      <c r="N20" s="1249" t="s">
        <v>1450</v>
      </c>
    </row>
    <row r="21" spans="2:14" ht="15" customHeight="1">
      <c r="B21" s="1230">
        <v>16</v>
      </c>
      <c r="C21" s="1232" t="s">
        <v>1435</v>
      </c>
      <c r="D21" s="1227" t="s">
        <v>1087</v>
      </c>
      <c r="E21" s="1231">
        <v>48.88</v>
      </c>
      <c r="F21" s="1233">
        <v>61256</v>
      </c>
      <c r="I21" s="1243">
        <v>17</v>
      </c>
      <c r="J21" s="1244" t="s">
        <v>1451</v>
      </c>
      <c r="K21" s="1054" t="s">
        <v>1081</v>
      </c>
      <c r="L21" s="1248">
        <v>400</v>
      </c>
      <c r="M21" s="1248">
        <v>40</v>
      </c>
      <c r="N21" s="1249" t="s">
        <v>1450</v>
      </c>
    </row>
    <row r="22" spans="2:14" ht="15" customHeight="1">
      <c r="B22" s="1230">
        <v>17</v>
      </c>
      <c r="C22" s="1232" t="s">
        <v>1436</v>
      </c>
      <c r="D22" s="1227" t="s">
        <v>1087</v>
      </c>
      <c r="E22" s="1231">
        <v>60</v>
      </c>
      <c r="F22" s="1233">
        <v>61266</v>
      </c>
      <c r="I22" s="1243">
        <v>18</v>
      </c>
      <c r="J22" s="1244" t="s">
        <v>1452</v>
      </c>
      <c r="K22" s="1054" t="s">
        <v>1081</v>
      </c>
      <c r="L22" s="1248">
        <v>800</v>
      </c>
      <c r="M22" s="1248">
        <v>80</v>
      </c>
      <c r="N22" s="1249" t="s">
        <v>1450</v>
      </c>
    </row>
    <row r="23" spans="2:14" ht="15" customHeight="1">
      <c r="B23" s="1230">
        <v>18</v>
      </c>
      <c r="C23" s="1232" t="s">
        <v>1493</v>
      </c>
      <c r="D23" s="1227" t="s">
        <v>1087</v>
      </c>
      <c r="E23" s="1231">
        <v>31.5</v>
      </c>
      <c r="F23" s="1233">
        <v>61294</v>
      </c>
      <c r="I23" s="1243">
        <v>19</v>
      </c>
      <c r="J23" s="1244" t="s">
        <v>1453</v>
      </c>
      <c r="K23" s="1054" t="s">
        <v>1081</v>
      </c>
      <c r="L23" s="1248">
        <v>2400</v>
      </c>
      <c r="M23" s="1248">
        <v>240</v>
      </c>
      <c r="N23" s="1249" t="s">
        <v>1450</v>
      </c>
    </row>
    <row r="24" spans="2:14" ht="15" customHeight="1">
      <c r="B24" s="1230">
        <v>19</v>
      </c>
      <c r="C24" s="1232" t="s">
        <v>1494</v>
      </c>
      <c r="D24" s="1227" t="s">
        <v>1087</v>
      </c>
      <c r="E24" s="1231">
        <v>5</v>
      </c>
      <c r="F24" s="1233">
        <v>61297</v>
      </c>
      <c r="I24" s="1243">
        <v>20</v>
      </c>
      <c r="J24" s="1244" t="s">
        <v>1454</v>
      </c>
      <c r="K24" s="1054" t="s">
        <v>1081</v>
      </c>
      <c r="L24" s="1248">
        <v>7400</v>
      </c>
      <c r="M24" s="1248">
        <v>740</v>
      </c>
      <c r="N24" s="1249" t="s">
        <v>1450</v>
      </c>
    </row>
    <row r="25" spans="2:14" ht="15" customHeight="1">
      <c r="B25" s="1230">
        <v>20</v>
      </c>
      <c r="C25" s="1232" t="s">
        <v>1495</v>
      </c>
      <c r="D25" s="1227" t="s">
        <v>1087</v>
      </c>
      <c r="E25" s="1231">
        <v>60</v>
      </c>
      <c r="F25" s="1233">
        <v>61312</v>
      </c>
      <c r="I25" s="1243">
        <v>21</v>
      </c>
      <c r="J25" s="1244" t="s">
        <v>1503</v>
      </c>
      <c r="K25" s="1054" t="s">
        <v>1081</v>
      </c>
      <c r="L25" s="1248">
        <v>1280</v>
      </c>
      <c r="M25" s="1248">
        <v>128</v>
      </c>
      <c r="N25" s="1249" t="s">
        <v>1504</v>
      </c>
    </row>
    <row r="26" spans="2:14" ht="15" customHeight="1">
      <c r="B26" s="1230">
        <v>21</v>
      </c>
      <c r="C26" s="1232" t="s">
        <v>429</v>
      </c>
      <c r="D26" s="1227" t="s">
        <v>1087</v>
      </c>
      <c r="E26" s="1231">
        <v>60</v>
      </c>
      <c r="F26" s="1233">
        <v>61313</v>
      </c>
      <c r="I26" s="1243">
        <v>22</v>
      </c>
      <c r="J26" s="1244" t="s">
        <v>1505</v>
      </c>
      <c r="K26" s="1054" t="s">
        <v>1081</v>
      </c>
      <c r="L26" s="1248">
        <v>500</v>
      </c>
      <c r="M26" s="1248">
        <v>50</v>
      </c>
      <c r="N26" s="1249" t="s">
        <v>1504</v>
      </c>
    </row>
    <row r="27" spans="2:14" ht="15" customHeight="1">
      <c r="B27" s="1230">
        <v>22</v>
      </c>
      <c r="C27" s="1232" t="s">
        <v>1496</v>
      </c>
      <c r="D27" s="1227" t="s">
        <v>1087</v>
      </c>
      <c r="E27" s="1231">
        <v>50</v>
      </c>
      <c r="F27" s="1233">
        <v>61321</v>
      </c>
      <c r="I27" s="1243">
        <v>23</v>
      </c>
      <c r="J27" s="1244" t="s">
        <v>1506</v>
      </c>
      <c r="K27" s="1054" t="s">
        <v>1081</v>
      </c>
      <c r="L27" s="1248">
        <v>1400</v>
      </c>
      <c r="M27" s="1248">
        <v>140</v>
      </c>
      <c r="N27" s="1249" t="s">
        <v>1504</v>
      </c>
    </row>
    <row r="28" spans="2:14" ht="15" customHeight="1">
      <c r="B28" s="1230">
        <v>23</v>
      </c>
      <c r="C28" s="1232" t="s">
        <v>1497</v>
      </c>
      <c r="D28" s="1227" t="s">
        <v>1087</v>
      </c>
      <c r="E28" s="1231">
        <v>90.75</v>
      </c>
      <c r="F28" s="1233">
        <v>61326</v>
      </c>
      <c r="I28" s="1243">
        <v>24</v>
      </c>
      <c r="J28" s="1244" t="s">
        <v>1507</v>
      </c>
      <c r="K28" s="1054" t="s">
        <v>1081</v>
      </c>
      <c r="L28" s="1248">
        <v>2000</v>
      </c>
      <c r="M28" s="1248">
        <v>200</v>
      </c>
      <c r="N28" s="1249" t="s">
        <v>1504</v>
      </c>
    </row>
    <row r="29" spans="2:14" ht="15" customHeight="1">
      <c r="B29" s="1230">
        <v>24</v>
      </c>
      <c r="C29" s="1232" t="s">
        <v>430</v>
      </c>
      <c r="D29" s="1227" t="s">
        <v>1087</v>
      </c>
      <c r="E29" s="1231">
        <v>390</v>
      </c>
      <c r="F29" s="1233">
        <v>61332</v>
      </c>
      <c r="I29" s="1243">
        <v>25</v>
      </c>
      <c r="J29" s="1244" t="s">
        <v>1508</v>
      </c>
      <c r="K29" s="1054" t="s">
        <v>1081</v>
      </c>
      <c r="L29" s="1248">
        <v>1000</v>
      </c>
      <c r="M29" s="1248">
        <v>100</v>
      </c>
      <c r="N29" s="1249" t="s">
        <v>1504</v>
      </c>
    </row>
    <row r="30" spans="2:14" ht="15" customHeight="1">
      <c r="B30" s="1230">
        <v>25</v>
      </c>
      <c r="C30" s="1232" t="s">
        <v>431</v>
      </c>
      <c r="D30" s="1227" t="s">
        <v>1087</v>
      </c>
      <c r="E30" s="1231">
        <v>320</v>
      </c>
      <c r="F30" s="1233">
        <v>61345</v>
      </c>
      <c r="I30" s="1243">
        <v>26</v>
      </c>
      <c r="J30" s="1244" t="s">
        <v>1199</v>
      </c>
      <c r="K30" s="1054" t="s">
        <v>1081</v>
      </c>
      <c r="L30" s="1248">
        <v>3600</v>
      </c>
      <c r="M30" s="1248">
        <v>360</v>
      </c>
      <c r="N30" s="1249" t="s">
        <v>434</v>
      </c>
    </row>
    <row r="31" spans="2:14" ht="15" customHeight="1">
      <c r="B31" s="1230">
        <v>26</v>
      </c>
      <c r="C31" s="1232" t="s">
        <v>432</v>
      </c>
      <c r="D31" s="1227" t="s">
        <v>1087</v>
      </c>
      <c r="E31" s="1231">
        <v>63.84</v>
      </c>
      <c r="F31" s="1233">
        <v>61346</v>
      </c>
      <c r="I31" s="1243">
        <v>27</v>
      </c>
      <c r="J31" s="1244" t="s">
        <v>254</v>
      </c>
      <c r="K31" s="1054" t="s">
        <v>1081</v>
      </c>
      <c r="L31" s="1248">
        <v>1000</v>
      </c>
      <c r="M31" s="1248">
        <v>100</v>
      </c>
      <c r="N31" s="1249" t="s">
        <v>434</v>
      </c>
    </row>
    <row r="32" spans="2:14" ht="15" customHeight="1">
      <c r="B32" s="1268"/>
      <c r="C32" s="1234" t="s">
        <v>1567</v>
      </c>
      <c r="D32" s="1235"/>
      <c r="E32" s="1236">
        <v>4488.3240000000005</v>
      </c>
      <c r="F32" s="1237"/>
      <c r="I32" s="1257"/>
      <c r="J32" s="1252" t="s">
        <v>1567</v>
      </c>
      <c r="K32" s="1253"/>
      <c r="L32" s="1254">
        <v>80905</v>
      </c>
      <c r="M32" s="1254">
        <v>8090.5</v>
      </c>
      <c r="N32" s="1255"/>
    </row>
    <row r="33" spans="2:14" ht="15" customHeight="1">
      <c r="B33" s="1230">
        <v>1</v>
      </c>
      <c r="C33" s="1232" t="s">
        <v>1437</v>
      </c>
      <c r="D33" s="1227" t="s">
        <v>894</v>
      </c>
      <c r="E33" s="1231">
        <v>70</v>
      </c>
      <c r="F33" s="1233" t="s">
        <v>1302</v>
      </c>
      <c r="I33" s="1243">
        <v>1</v>
      </c>
      <c r="J33" s="1244" t="s">
        <v>1084</v>
      </c>
      <c r="K33" s="1054" t="s">
        <v>1085</v>
      </c>
      <c r="L33" s="1248">
        <v>49909</v>
      </c>
      <c r="M33" s="1248">
        <v>4990.9</v>
      </c>
      <c r="N33" s="1249" t="s">
        <v>1616</v>
      </c>
    </row>
    <row r="34" spans="2:14" ht="12.75">
      <c r="B34" s="1230">
        <v>2</v>
      </c>
      <c r="C34" s="46" t="s">
        <v>895</v>
      </c>
      <c r="D34" s="980" t="s">
        <v>894</v>
      </c>
      <c r="E34" s="712">
        <v>96</v>
      </c>
      <c r="F34" s="1229" t="s">
        <v>1303</v>
      </c>
      <c r="I34" s="1243"/>
      <c r="J34" s="1252" t="s">
        <v>1567</v>
      </c>
      <c r="K34" s="1272"/>
      <c r="L34" s="1254">
        <v>49909</v>
      </c>
      <c r="M34" s="1271">
        <v>4990.9</v>
      </c>
      <c r="N34" s="1273"/>
    </row>
    <row r="35" spans="2:14" ht="12.75">
      <c r="B35" s="1230">
        <v>3</v>
      </c>
      <c r="C35" s="46" t="s">
        <v>1200</v>
      </c>
      <c r="D35" s="980" t="s">
        <v>894</v>
      </c>
      <c r="E35" s="712">
        <v>96</v>
      </c>
      <c r="F35" s="1229" t="s">
        <v>1304</v>
      </c>
      <c r="I35" s="1243">
        <v>1</v>
      </c>
      <c r="J35" s="1226" t="s">
        <v>1086</v>
      </c>
      <c r="K35" s="980" t="s">
        <v>1087</v>
      </c>
      <c r="L35" s="1256">
        <v>5000</v>
      </c>
      <c r="M35" s="1256">
        <v>500</v>
      </c>
      <c r="N35" s="1251" t="s">
        <v>1617</v>
      </c>
    </row>
    <row r="36" spans="2:14" ht="12.75">
      <c r="B36" s="1230">
        <v>4</v>
      </c>
      <c r="C36" s="46" t="s">
        <v>1438</v>
      </c>
      <c r="D36" s="980" t="s">
        <v>894</v>
      </c>
      <c r="E36" s="712">
        <v>108</v>
      </c>
      <c r="F36" s="1238" t="s">
        <v>1305</v>
      </c>
      <c r="I36" s="1243">
        <v>2</v>
      </c>
      <c r="J36" s="46" t="s">
        <v>1088</v>
      </c>
      <c r="K36" s="980" t="s">
        <v>1089</v>
      </c>
      <c r="L36" s="712">
        <v>11.25</v>
      </c>
      <c r="M36" s="712">
        <v>1.12</v>
      </c>
      <c r="N36" s="1229" t="s">
        <v>1614</v>
      </c>
    </row>
    <row r="37" spans="2:14" ht="12.75">
      <c r="B37" s="1230">
        <v>5</v>
      </c>
      <c r="C37" s="46" t="s">
        <v>254</v>
      </c>
      <c r="D37" s="980" t="s">
        <v>894</v>
      </c>
      <c r="E37" s="712">
        <v>30</v>
      </c>
      <c r="F37" s="1238" t="s">
        <v>247</v>
      </c>
      <c r="I37" s="1243">
        <v>3</v>
      </c>
      <c r="J37" s="46" t="s">
        <v>1090</v>
      </c>
      <c r="K37" s="980" t="s">
        <v>1087</v>
      </c>
      <c r="L37" s="712">
        <v>5610.41</v>
      </c>
      <c r="M37" s="712">
        <v>561.04</v>
      </c>
      <c r="N37" s="1229" t="s">
        <v>1614</v>
      </c>
    </row>
    <row r="38" spans="2:14" ht="12.75">
      <c r="B38" s="1230">
        <v>6</v>
      </c>
      <c r="C38" s="46" t="s">
        <v>255</v>
      </c>
      <c r="D38" s="980" t="s">
        <v>894</v>
      </c>
      <c r="E38" s="712">
        <v>30</v>
      </c>
      <c r="F38" s="1229" t="s">
        <v>256</v>
      </c>
      <c r="I38" s="1243">
        <v>4</v>
      </c>
      <c r="J38" s="46" t="s">
        <v>284</v>
      </c>
      <c r="K38" s="980" t="s">
        <v>1087</v>
      </c>
      <c r="L38" s="712">
        <v>13608</v>
      </c>
      <c r="M38" s="712">
        <v>1360.8</v>
      </c>
      <c r="N38" s="1229" t="s">
        <v>240</v>
      </c>
    </row>
    <row r="39" spans="2:14" ht="12.75">
      <c r="B39" s="1230">
        <v>7</v>
      </c>
      <c r="C39" s="46" t="s">
        <v>257</v>
      </c>
      <c r="D39" s="980" t="s">
        <v>894</v>
      </c>
      <c r="E39" s="712">
        <v>66.03</v>
      </c>
      <c r="F39" s="1229" t="s">
        <v>258</v>
      </c>
      <c r="I39" s="1243">
        <v>5</v>
      </c>
      <c r="J39" s="46" t="s">
        <v>285</v>
      </c>
      <c r="K39" s="980" t="s">
        <v>1089</v>
      </c>
      <c r="L39" s="712">
        <v>29.51</v>
      </c>
      <c r="M39" s="712">
        <v>2.95</v>
      </c>
      <c r="N39" s="1229" t="s">
        <v>286</v>
      </c>
    </row>
    <row r="40" spans="2:14" ht="12.75">
      <c r="B40" s="1230">
        <v>8</v>
      </c>
      <c r="C40" s="46" t="s">
        <v>1439</v>
      </c>
      <c r="D40" s="980" t="s">
        <v>894</v>
      </c>
      <c r="E40" s="712">
        <v>10</v>
      </c>
      <c r="F40" s="1270">
        <v>61253</v>
      </c>
      <c r="I40" s="1243">
        <v>6</v>
      </c>
      <c r="J40" s="46" t="s">
        <v>288</v>
      </c>
      <c r="K40" s="980" t="s">
        <v>1087</v>
      </c>
      <c r="L40" s="712">
        <v>721.99</v>
      </c>
      <c r="M40" s="712">
        <v>72.2</v>
      </c>
      <c r="N40" s="1229" t="s">
        <v>242</v>
      </c>
    </row>
    <row r="41" spans="2:14" ht="12.75">
      <c r="B41" s="1230">
        <v>9</v>
      </c>
      <c r="C41" s="46" t="s">
        <v>1440</v>
      </c>
      <c r="D41" s="980" t="s">
        <v>894</v>
      </c>
      <c r="E41" s="712">
        <v>74</v>
      </c>
      <c r="F41" s="1270">
        <v>61258</v>
      </c>
      <c r="I41" s="1243">
        <v>7</v>
      </c>
      <c r="J41" s="46" t="s">
        <v>289</v>
      </c>
      <c r="K41" s="980" t="s">
        <v>1087</v>
      </c>
      <c r="L41" s="712">
        <v>625</v>
      </c>
      <c r="M41" s="712">
        <v>62.5</v>
      </c>
      <c r="N41" s="1229" t="s">
        <v>242</v>
      </c>
    </row>
    <row r="42" spans="2:14" ht="12.75">
      <c r="B42" s="1230">
        <v>10</v>
      </c>
      <c r="C42" s="46" t="s">
        <v>1498</v>
      </c>
      <c r="D42" s="980" t="s">
        <v>894</v>
      </c>
      <c r="E42" s="712">
        <v>60</v>
      </c>
      <c r="F42" s="1270">
        <v>61313</v>
      </c>
      <c r="I42" s="1243">
        <v>8</v>
      </c>
      <c r="J42" s="46" t="s">
        <v>913</v>
      </c>
      <c r="K42" s="980" t="s">
        <v>914</v>
      </c>
      <c r="L42" s="712">
        <v>17.28</v>
      </c>
      <c r="M42" s="712">
        <v>1.73</v>
      </c>
      <c r="N42" s="1229" t="s">
        <v>902</v>
      </c>
    </row>
    <row r="43" spans="2:14" ht="12.75">
      <c r="B43" s="1230">
        <v>11</v>
      </c>
      <c r="C43" s="46" t="s">
        <v>433</v>
      </c>
      <c r="D43" s="980" t="s">
        <v>894</v>
      </c>
      <c r="E43" s="712">
        <v>96</v>
      </c>
      <c r="F43" s="1270">
        <v>61349</v>
      </c>
      <c r="I43" s="1243">
        <v>9</v>
      </c>
      <c r="J43" s="46" t="s">
        <v>915</v>
      </c>
      <c r="K43" s="980" t="s">
        <v>1087</v>
      </c>
      <c r="L43" s="712">
        <v>288</v>
      </c>
      <c r="M43" s="712">
        <v>28.8</v>
      </c>
      <c r="N43" s="1229" t="s">
        <v>898</v>
      </c>
    </row>
    <row r="44" spans="2:14" ht="12.75">
      <c r="B44" s="1230"/>
      <c r="C44" s="1239" t="s">
        <v>1195</v>
      </c>
      <c r="D44" s="46"/>
      <c r="E44" s="713">
        <v>736.03</v>
      </c>
      <c r="F44" s="1229"/>
      <c r="I44" s="1243">
        <v>10</v>
      </c>
      <c r="J44" s="46" t="s">
        <v>274</v>
      </c>
      <c r="K44" s="980" t="s">
        <v>1087</v>
      </c>
      <c r="L44" s="712">
        <v>4510.72</v>
      </c>
      <c r="M44" s="712">
        <v>451.07</v>
      </c>
      <c r="N44" s="1229" t="s">
        <v>1307</v>
      </c>
    </row>
    <row r="45" spans="2:14" ht="13.5" thickBot="1">
      <c r="B45" s="1240"/>
      <c r="C45" s="1241" t="s">
        <v>896</v>
      </c>
      <c r="D45" s="1074"/>
      <c r="E45" s="1242">
        <v>5224.354</v>
      </c>
      <c r="F45" s="1269"/>
      <c r="I45" s="1243">
        <v>11</v>
      </c>
      <c r="J45" s="46" t="s">
        <v>275</v>
      </c>
      <c r="K45" s="980" t="s">
        <v>1087</v>
      </c>
      <c r="L45" s="712">
        <v>150</v>
      </c>
      <c r="M45" s="712">
        <v>15</v>
      </c>
      <c r="N45" s="1229" t="s">
        <v>1307</v>
      </c>
    </row>
    <row r="46" spans="2:14" ht="17.25" thickBot="1" thickTop="1">
      <c r="B46" s="1436" t="s">
        <v>904</v>
      </c>
      <c r="C46" s="1436"/>
      <c r="D46" s="1436"/>
      <c r="E46" s="1436"/>
      <c r="F46" s="1436"/>
      <c r="G46" s="1436"/>
      <c r="H46" s="35"/>
      <c r="I46" s="1243">
        <v>12</v>
      </c>
      <c r="J46" s="46" t="s">
        <v>259</v>
      </c>
      <c r="K46" s="980" t="s">
        <v>1087</v>
      </c>
      <c r="L46" s="712">
        <v>1650</v>
      </c>
      <c r="M46" s="712">
        <v>165</v>
      </c>
      <c r="N46" s="1229" t="s">
        <v>1307</v>
      </c>
    </row>
    <row r="47" spans="2:14" ht="13.5" thickTop="1">
      <c r="B47" s="416" t="s">
        <v>1418</v>
      </c>
      <c r="C47" s="1113" t="s">
        <v>951</v>
      </c>
      <c r="D47" s="1113" t="s">
        <v>291</v>
      </c>
      <c r="E47" s="1113" t="s">
        <v>952</v>
      </c>
      <c r="F47" s="1113" t="s">
        <v>1618</v>
      </c>
      <c r="G47" s="1224" t="s">
        <v>953</v>
      </c>
      <c r="H47" s="1296"/>
      <c r="I47" s="1243">
        <v>13</v>
      </c>
      <c r="J47" s="46" t="s">
        <v>1311</v>
      </c>
      <c r="K47" s="980" t="s">
        <v>1087</v>
      </c>
      <c r="L47" s="712">
        <v>3750</v>
      </c>
      <c r="M47" s="712">
        <v>375</v>
      </c>
      <c r="N47" s="1229" t="s">
        <v>1307</v>
      </c>
    </row>
    <row r="48" spans="2:14" ht="12.75">
      <c r="B48" s="346"/>
      <c r="C48" s="989"/>
      <c r="D48" s="989" t="s">
        <v>292</v>
      </c>
      <c r="E48" s="989" t="s">
        <v>1619</v>
      </c>
      <c r="F48" s="989" t="s">
        <v>1162</v>
      </c>
      <c r="G48" s="1266"/>
      <c r="H48" s="1296"/>
      <c r="I48" s="1243">
        <v>14</v>
      </c>
      <c r="J48" s="46" t="s">
        <v>276</v>
      </c>
      <c r="K48" s="980" t="s">
        <v>1087</v>
      </c>
      <c r="L48" s="712">
        <v>1930.65</v>
      </c>
      <c r="M48" s="712">
        <v>193.06</v>
      </c>
      <c r="N48" s="1229" t="s">
        <v>261</v>
      </c>
    </row>
    <row r="49" spans="2:14" ht="12.75">
      <c r="B49" s="1243">
        <v>1</v>
      </c>
      <c r="C49" s="1244" t="s">
        <v>954</v>
      </c>
      <c r="D49" s="980" t="s">
        <v>1078</v>
      </c>
      <c r="E49" s="1245">
        <v>720</v>
      </c>
      <c r="F49" s="1246">
        <v>72</v>
      </c>
      <c r="G49" s="1247" t="s">
        <v>1614</v>
      </c>
      <c r="H49" s="1293"/>
      <c r="I49" s="1243">
        <v>15</v>
      </c>
      <c r="J49" s="46" t="s">
        <v>277</v>
      </c>
      <c r="K49" s="980" t="s">
        <v>914</v>
      </c>
      <c r="L49" s="712">
        <v>27.5</v>
      </c>
      <c r="M49" s="712">
        <v>2.75</v>
      </c>
      <c r="N49" s="1229" t="s">
        <v>1310</v>
      </c>
    </row>
    <row r="50" spans="2:14" ht="12.75">
      <c r="B50" s="1243">
        <v>2</v>
      </c>
      <c r="C50" s="1244" t="s">
        <v>1079</v>
      </c>
      <c r="D50" s="1054" t="s">
        <v>1078</v>
      </c>
      <c r="E50" s="1245">
        <v>150</v>
      </c>
      <c r="F50" s="1246">
        <v>15</v>
      </c>
      <c r="G50" s="1247" t="s">
        <v>1614</v>
      </c>
      <c r="H50" s="1293"/>
      <c r="I50" s="1243">
        <v>16</v>
      </c>
      <c r="J50" s="46" t="s">
        <v>278</v>
      </c>
      <c r="K50" s="46" t="s">
        <v>1087</v>
      </c>
      <c r="L50" s="712">
        <v>8934.82</v>
      </c>
      <c r="M50" s="712">
        <v>893.48</v>
      </c>
      <c r="N50" s="1229" t="s">
        <v>264</v>
      </c>
    </row>
    <row r="51" spans="2:14" ht="12.75">
      <c r="B51" s="1243">
        <v>3</v>
      </c>
      <c r="C51" s="1244" t="s">
        <v>239</v>
      </c>
      <c r="D51" s="1054" t="s">
        <v>1078</v>
      </c>
      <c r="E51" s="1248">
        <v>199.91</v>
      </c>
      <c r="F51" s="1246">
        <v>19.99</v>
      </c>
      <c r="G51" s="1249" t="s">
        <v>240</v>
      </c>
      <c r="H51" s="1294"/>
      <c r="I51" s="1243">
        <v>17</v>
      </c>
      <c r="J51" s="46" t="s">
        <v>1455</v>
      </c>
      <c r="K51" s="46" t="s">
        <v>914</v>
      </c>
      <c r="L51" s="712">
        <v>101.62</v>
      </c>
      <c r="M51" s="712">
        <v>10.16</v>
      </c>
      <c r="N51" s="1229" t="s">
        <v>1442</v>
      </c>
    </row>
    <row r="52" spans="2:14" ht="12.75">
      <c r="B52" s="1243">
        <v>4</v>
      </c>
      <c r="C52" s="1244" t="s">
        <v>241</v>
      </c>
      <c r="D52" s="1054" t="s">
        <v>1078</v>
      </c>
      <c r="E52" s="1248">
        <v>74.18</v>
      </c>
      <c r="F52" s="1246">
        <v>7.42</v>
      </c>
      <c r="G52" s="1249" t="s">
        <v>242</v>
      </c>
      <c r="H52" s="1294"/>
      <c r="I52" s="1243">
        <v>18</v>
      </c>
      <c r="J52" s="46" t="s">
        <v>1456</v>
      </c>
      <c r="K52" s="46" t="s">
        <v>1087</v>
      </c>
      <c r="L52" s="712">
        <v>867.43</v>
      </c>
      <c r="M52" s="712">
        <v>86.74</v>
      </c>
      <c r="N52" s="1229" t="s">
        <v>1442</v>
      </c>
    </row>
    <row r="53" spans="2:14" ht="12.75">
      <c r="B53" s="1243">
        <v>5</v>
      </c>
      <c r="C53" s="1244" t="s">
        <v>243</v>
      </c>
      <c r="D53" s="1054" t="s">
        <v>1078</v>
      </c>
      <c r="E53" s="1248">
        <v>132.2</v>
      </c>
      <c r="F53" s="1246">
        <v>13.22</v>
      </c>
      <c r="G53" s="1249" t="s">
        <v>242</v>
      </c>
      <c r="H53" s="1294"/>
      <c r="I53" s="1243">
        <v>19</v>
      </c>
      <c r="J53" s="46" t="s">
        <v>1457</v>
      </c>
      <c r="K53" s="46" t="s">
        <v>1087</v>
      </c>
      <c r="L53" s="712">
        <v>1000</v>
      </c>
      <c r="M53" s="712">
        <v>100</v>
      </c>
      <c r="N53" s="1229" t="s">
        <v>1442</v>
      </c>
    </row>
    <row r="54" spans="2:14" ht="12.75">
      <c r="B54" s="1250">
        <v>6</v>
      </c>
      <c r="C54" s="1244" t="s">
        <v>244</v>
      </c>
      <c r="D54" s="1054" t="s">
        <v>1078</v>
      </c>
      <c r="E54" s="1248">
        <v>180.01</v>
      </c>
      <c r="F54" s="1246">
        <v>18</v>
      </c>
      <c r="G54" s="1249" t="s">
        <v>242</v>
      </c>
      <c r="H54" s="1294"/>
      <c r="I54" s="1243">
        <v>20</v>
      </c>
      <c r="J54" s="46" t="s">
        <v>278</v>
      </c>
      <c r="K54" s="46" t="s">
        <v>914</v>
      </c>
      <c r="L54" s="712">
        <v>291.69</v>
      </c>
      <c r="M54" s="712">
        <v>29.16</v>
      </c>
      <c r="N54" s="1229" t="s">
        <v>1442</v>
      </c>
    </row>
    <row r="55" spans="2:14" ht="12.75">
      <c r="B55" s="1243">
        <v>7</v>
      </c>
      <c r="C55" s="1244" t="s">
        <v>245</v>
      </c>
      <c r="D55" s="1054" t="s">
        <v>1078</v>
      </c>
      <c r="E55" s="1248">
        <v>389.98</v>
      </c>
      <c r="F55" s="1246">
        <v>38.99</v>
      </c>
      <c r="G55" s="1249" t="s">
        <v>242</v>
      </c>
      <c r="H55" s="1294"/>
      <c r="I55" s="1243">
        <v>21</v>
      </c>
      <c r="J55" s="46" t="s">
        <v>1458</v>
      </c>
      <c r="K55" s="46" t="s">
        <v>1087</v>
      </c>
      <c r="L55" s="712">
        <v>4660.17</v>
      </c>
      <c r="M55" s="712">
        <v>466.01</v>
      </c>
      <c r="N55" s="1229" t="s">
        <v>1442</v>
      </c>
    </row>
    <row r="56" spans="2:14" ht="12.75">
      <c r="B56" s="1243">
        <v>8</v>
      </c>
      <c r="C56" s="1244" t="s">
        <v>279</v>
      </c>
      <c r="D56" s="1054" t="s">
        <v>1078</v>
      </c>
      <c r="E56" s="1248">
        <v>99</v>
      </c>
      <c r="F56" s="1246">
        <v>9.9</v>
      </c>
      <c r="G56" s="1249" t="s">
        <v>242</v>
      </c>
      <c r="H56" s="1294"/>
      <c r="I56" s="1243">
        <v>22</v>
      </c>
      <c r="J56" s="46" t="s">
        <v>1456</v>
      </c>
      <c r="K56" s="46" t="s">
        <v>914</v>
      </c>
      <c r="L56" s="712">
        <v>32.57</v>
      </c>
      <c r="M56" s="712">
        <v>3.25</v>
      </c>
      <c r="N56" s="1229" t="s">
        <v>1442</v>
      </c>
    </row>
    <row r="57" spans="2:14" ht="12.75">
      <c r="B57" s="1243">
        <v>9</v>
      </c>
      <c r="C57" s="1244" t="s">
        <v>280</v>
      </c>
      <c r="D57" s="1054" t="s">
        <v>1078</v>
      </c>
      <c r="E57" s="1248">
        <v>320</v>
      </c>
      <c r="F57" s="1246">
        <v>32</v>
      </c>
      <c r="G57" s="1249" t="s">
        <v>242</v>
      </c>
      <c r="H57" s="1294"/>
      <c r="I57" s="1243">
        <v>23</v>
      </c>
      <c r="J57" s="46" t="s">
        <v>1509</v>
      </c>
      <c r="K57" s="46" t="s">
        <v>1087</v>
      </c>
      <c r="L57" s="712">
        <v>2123.08</v>
      </c>
      <c r="M57" s="712">
        <v>212.3</v>
      </c>
      <c r="N57" s="1229" t="s">
        <v>508</v>
      </c>
    </row>
    <row r="58" spans="2:14" ht="12.75">
      <c r="B58" s="1243">
        <v>10</v>
      </c>
      <c r="C58" s="1244" t="s">
        <v>897</v>
      </c>
      <c r="D58" s="1054" t="s">
        <v>1078</v>
      </c>
      <c r="E58" s="1248">
        <v>120</v>
      </c>
      <c r="F58" s="1246">
        <v>12</v>
      </c>
      <c r="G58" s="1249" t="s">
        <v>898</v>
      </c>
      <c r="H58" s="1294"/>
      <c r="I58" s="1243">
        <v>24</v>
      </c>
      <c r="J58" s="46" t="s">
        <v>280</v>
      </c>
      <c r="K58" s="46" t="s">
        <v>1087</v>
      </c>
      <c r="L58" s="712">
        <v>3086.8</v>
      </c>
      <c r="M58" s="712">
        <v>308.68</v>
      </c>
      <c r="N58" s="1229" t="s">
        <v>508</v>
      </c>
    </row>
    <row r="59" spans="2:14" ht="12.75">
      <c r="B59" s="1243">
        <v>11</v>
      </c>
      <c r="C59" s="1244" t="s">
        <v>899</v>
      </c>
      <c r="D59" s="1054" t="s">
        <v>1078</v>
      </c>
      <c r="E59" s="1248">
        <v>87.54</v>
      </c>
      <c r="F59" s="1246">
        <v>8.75</v>
      </c>
      <c r="G59" s="1249" t="s">
        <v>898</v>
      </c>
      <c r="H59" s="1294"/>
      <c r="I59" s="1243">
        <v>25</v>
      </c>
      <c r="J59" s="46" t="s">
        <v>1510</v>
      </c>
      <c r="K59" s="46" t="s">
        <v>914</v>
      </c>
      <c r="L59" s="712">
        <v>139.83</v>
      </c>
      <c r="M59" s="712">
        <v>13.98</v>
      </c>
      <c r="N59" s="1229" t="s">
        <v>1500</v>
      </c>
    </row>
    <row r="60" spans="2:14" ht="12.75">
      <c r="B60" s="1243">
        <v>12</v>
      </c>
      <c r="C60" s="1244" t="s">
        <v>797</v>
      </c>
      <c r="D60" s="1054" t="s">
        <v>1078</v>
      </c>
      <c r="E60" s="1248">
        <v>150.39</v>
      </c>
      <c r="F60" s="1246">
        <v>15.04</v>
      </c>
      <c r="G60" s="1249" t="s">
        <v>898</v>
      </c>
      <c r="H60" s="1294"/>
      <c r="I60" s="1243">
        <v>26</v>
      </c>
      <c r="J60" s="46" t="s">
        <v>1511</v>
      </c>
      <c r="K60" s="46" t="s">
        <v>1087</v>
      </c>
      <c r="L60" s="712">
        <v>661.42</v>
      </c>
      <c r="M60" s="712">
        <v>66.14</v>
      </c>
      <c r="N60" s="1229" t="s">
        <v>1500</v>
      </c>
    </row>
    <row r="61" spans="2:14" ht="12.75">
      <c r="B61" s="1243">
        <v>13</v>
      </c>
      <c r="C61" s="1244" t="s">
        <v>900</v>
      </c>
      <c r="D61" s="1054" t="s">
        <v>1078</v>
      </c>
      <c r="E61" s="1248">
        <v>850.99</v>
      </c>
      <c r="F61" s="1246">
        <v>85.1</v>
      </c>
      <c r="G61" s="1249" t="s">
        <v>898</v>
      </c>
      <c r="H61" s="1294"/>
      <c r="I61" s="1243">
        <v>27</v>
      </c>
      <c r="J61" s="46" t="s">
        <v>1512</v>
      </c>
      <c r="K61" s="46" t="s">
        <v>1087</v>
      </c>
      <c r="L61" s="712">
        <v>451.44</v>
      </c>
      <c r="M61" s="712">
        <v>45.14</v>
      </c>
      <c r="N61" s="1229" t="s">
        <v>1500</v>
      </c>
    </row>
    <row r="62" spans="2:14" ht="12.75">
      <c r="B62" s="1243">
        <v>14</v>
      </c>
      <c r="C62" s="1244" t="s">
        <v>901</v>
      </c>
      <c r="D62" s="1054" t="s">
        <v>1078</v>
      </c>
      <c r="E62" s="1248">
        <v>1190.408</v>
      </c>
      <c r="F62" s="1246">
        <v>119.04</v>
      </c>
      <c r="G62" s="1249" t="s">
        <v>902</v>
      </c>
      <c r="H62" s="1294"/>
      <c r="I62" s="1243">
        <v>28</v>
      </c>
      <c r="J62" s="46" t="s">
        <v>1630</v>
      </c>
      <c r="K62" s="46" t="s">
        <v>914</v>
      </c>
      <c r="L62" s="712">
        <v>121</v>
      </c>
      <c r="M62" s="712">
        <v>12.1</v>
      </c>
      <c r="N62" s="1229" t="s">
        <v>434</v>
      </c>
    </row>
    <row r="63" spans="2:14" ht="12.75">
      <c r="B63" s="1243">
        <v>15</v>
      </c>
      <c r="C63" s="1244" t="s">
        <v>908</v>
      </c>
      <c r="D63" s="1054" t="s">
        <v>1078</v>
      </c>
      <c r="E63" s="1248">
        <v>343.3</v>
      </c>
      <c r="F63" s="1246">
        <v>34.33</v>
      </c>
      <c r="G63" s="1249" t="s">
        <v>898</v>
      </c>
      <c r="H63" s="1294"/>
      <c r="I63" s="1243">
        <v>29</v>
      </c>
      <c r="J63" s="46" t="s">
        <v>440</v>
      </c>
      <c r="K63" s="46" t="s">
        <v>1087</v>
      </c>
      <c r="L63" s="712">
        <v>1200</v>
      </c>
      <c r="M63" s="712">
        <v>120</v>
      </c>
      <c r="N63" s="1229" t="s">
        <v>434</v>
      </c>
    </row>
    <row r="64" spans="2:14" ht="12.75">
      <c r="B64" s="1230">
        <v>16</v>
      </c>
      <c r="C64" s="1244" t="s">
        <v>1306</v>
      </c>
      <c r="D64" s="1054" t="s">
        <v>1078</v>
      </c>
      <c r="E64" s="1248">
        <v>202.5</v>
      </c>
      <c r="F64" s="1246">
        <v>20.25</v>
      </c>
      <c r="G64" s="1249" t="s">
        <v>1307</v>
      </c>
      <c r="H64" s="1294"/>
      <c r="I64" s="1243">
        <v>30</v>
      </c>
      <c r="J64" s="46" t="s">
        <v>437</v>
      </c>
      <c r="K64" s="46" t="s">
        <v>1087</v>
      </c>
      <c r="L64" s="712">
        <v>10357.46</v>
      </c>
      <c r="M64" s="712">
        <v>1035.7459999999999</v>
      </c>
      <c r="N64" s="1229" t="s">
        <v>434</v>
      </c>
    </row>
    <row r="65" spans="2:14" ht="12.75">
      <c r="B65" s="1230">
        <v>17</v>
      </c>
      <c r="C65" s="1244" t="s">
        <v>259</v>
      </c>
      <c r="D65" s="1054" t="s">
        <v>1078</v>
      </c>
      <c r="E65" s="1248">
        <v>208.01</v>
      </c>
      <c r="F65" s="1246">
        <v>20.8</v>
      </c>
      <c r="G65" s="1249" t="s">
        <v>1307</v>
      </c>
      <c r="H65" s="1294"/>
      <c r="I65" s="1243">
        <v>31</v>
      </c>
      <c r="J65" s="46" t="s">
        <v>439</v>
      </c>
      <c r="K65" s="46" t="s">
        <v>914</v>
      </c>
      <c r="L65" s="712">
        <v>101</v>
      </c>
      <c r="M65" s="712">
        <v>10.1</v>
      </c>
      <c r="N65" s="1229" t="s">
        <v>434</v>
      </c>
    </row>
    <row r="66" spans="2:14" ht="12.75">
      <c r="B66" s="1230">
        <v>18</v>
      </c>
      <c r="C66" s="1244" t="s">
        <v>1308</v>
      </c>
      <c r="D66" s="1054" t="s">
        <v>1078</v>
      </c>
      <c r="E66" s="1248">
        <v>1773.24</v>
      </c>
      <c r="F66" s="1246">
        <v>177.32</v>
      </c>
      <c r="G66" s="1249" t="s">
        <v>1309</v>
      </c>
      <c r="H66" s="1294"/>
      <c r="I66" s="1243">
        <v>32</v>
      </c>
      <c r="J66" s="46" t="s">
        <v>1198</v>
      </c>
      <c r="K66" s="46" t="s">
        <v>1087</v>
      </c>
      <c r="L66" s="712">
        <v>1415.65</v>
      </c>
      <c r="M66" s="712">
        <v>141.565</v>
      </c>
      <c r="N66" s="1229" t="s">
        <v>434</v>
      </c>
    </row>
    <row r="67" spans="2:14" ht="12.75">
      <c r="B67" s="1230">
        <v>19</v>
      </c>
      <c r="C67" s="1244" t="s">
        <v>260</v>
      </c>
      <c r="D67" s="1054" t="s">
        <v>1078</v>
      </c>
      <c r="E67" s="1248">
        <v>184.68</v>
      </c>
      <c r="F67" s="1246">
        <v>18.47</v>
      </c>
      <c r="G67" s="1249" t="s">
        <v>261</v>
      </c>
      <c r="H67" s="1294"/>
      <c r="I67" s="245"/>
      <c r="J67" s="1239" t="s">
        <v>1567</v>
      </c>
      <c r="K67" s="1239"/>
      <c r="L67" s="713">
        <v>73476.29</v>
      </c>
      <c r="M67" s="713">
        <v>7347.571000000001</v>
      </c>
      <c r="N67" s="457"/>
    </row>
    <row r="68" spans="2:14" ht="13.5" thickBot="1">
      <c r="B68" s="1230">
        <v>20</v>
      </c>
      <c r="C68" s="1244" t="s">
        <v>262</v>
      </c>
      <c r="D68" s="1054" t="s">
        <v>1078</v>
      </c>
      <c r="E68" s="1248">
        <v>394.72</v>
      </c>
      <c r="F68" s="1246">
        <v>39.47</v>
      </c>
      <c r="G68" s="1249" t="s">
        <v>261</v>
      </c>
      <c r="H68" s="1294"/>
      <c r="I68" s="1240"/>
      <c r="J68" s="1241" t="s">
        <v>290</v>
      </c>
      <c r="K68" s="1241"/>
      <c r="L68" s="1242"/>
      <c r="M68" s="1242">
        <v>23998.187</v>
      </c>
      <c r="N68" s="1269"/>
    </row>
    <row r="69" spans="2:8" ht="13.5" thickTop="1">
      <c r="B69" s="1230">
        <v>21</v>
      </c>
      <c r="C69" s="1244" t="s">
        <v>263</v>
      </c>
      <c r="D69" s="1054" t="s">
        <v>1078</v>
      </c>
      <c r="E69" s="1248">
        <v>2491.4</v>
      </c>
      <c r="F69" s="1246">
        <v>249.14</v>
      </c>
      <c r="G69" s="1249" t="s">
        <v>264</v>
      </c>
      <c r="H69" s="1294"/>
    </row>
    <row r="70" spans="2:8" ht="12.75">
      <c r="B70" s="1230">
        <v>22</v>
      </c>
      <c r="C70" s="1244" t="s">
        <v>265</v>
      </c>
      <c r="D70" s="1054" t="s">
        <v>1078</v>
      </c>
      <c r="E70" s="1248">
        <v>2116.8</v>
      </c>
      <c r="F70" s="1246">
        <v>211.68</v>
      </c>
      <c r="G70" s="1249" t="s">
        <v>266</v>
      </c>
      <c r="H70" s="1294"/>
    </row>
    <row r="71" spans="2:8" ht="12.75">
      <c r="B71" s="1230">
        <v>23</v>
      </c>
      <c r="C71" s="1244" t="s">
        <v>267</v>
      </c>
      <c r="D71" s="1054" t="s">
        <v>1078</v>
      </c>
      <c r="E71" s="1248">
        <v>151.8</v>
      </c>
      <c r="F71" s="1246">
        <v>15.18</v>
      </c>
      <c r="G71" s="1249" t="s">
        <v>261</v>
      </c>
      <c r="H71" s="1294"/>
    </row>
    <row r="72" spans="2:8" ht="12.75">
      <c r="B72" s="1230">
        <v>24</v>
      </c>
      <c r="C72" s="1244" t="s">
        <v>1441</v>
      </c>
      <c r="D72" s="1054" t="s">
        <v>1078</v>
      </c>
      <c r="E72" s="1248">
        <v>120.09</v>
      </c>
      <c r="F72" s="1248">
        <v>12.01</v>
      </c>
      <c r="G72" s="1251" t="s">
        <v>1442</v>
      </c>
      <c r="H72" s="1295"/>
    </row>
    <row r="73" spans="2:8" ht="12.75">
      <c r="B73" s="1230">
        <v>25</v>
      </c>
      <c r="C73" s="1244" t="s">
        <v>1443</v>
      </c>
      <c r="D73" s="1054" t="s">
        <v>1078</v>
      </c>
      <c r="E73" s="1248">
        <v>8506.45</v>
      </c>
      <c r="F73" s="1248">
        <v>850.64</v>
      </c>
      <c r="G73" s="1251" t="s">
        <v>1442</v>
      </c>
      <c r="H73" s="1295"/>
    </row>
    <row r="74" spans="2:8" ht="12.75">
      <c r="B74" s="1230">
        <v>26</v>
      </c>
      <c r="C74" s="1244" t="s">
        <v>1444</v>
      </c>
      <c r="D74" s="1054" t="s">
        <v>1078</v>
      </c>
      <c r="E74" s="1248">
        <v>1501.5</v>
      </c>
      <c r="F74" s="1248">
        <v>150.15</v>
      </c>
      <c r="G74" s="1251" t="s">
        <v>1442</v>
      </c>
      <c r="H74" s="1295"/>
    </row>
    <row r="75" spans="2:8" ht="12.75">
      <c r="B75" s="1243">
        <v>27</v>
      </c>
      <c r="C75" s="1244" t="s">
        <v>1499</v>
      </c>
      <c r="D75" s="1054" t="s">
        <v>1078</v>
      </c>
      <c r="E75" s="1248">
        <v>145.31</v>
      </c>
      <c r="F75" s="1248">
        <v>14.53</v>
      </c>
      <c r="G75" s="1249" t="s">
        <v>508</v>
      </c>
      <c r="H75" s="1294"/>
    </row>
    <row r="76" spans="2:8" ht="12.75">
      <c r="B76" s="1243">
        <v>28</v>
      </c>
      <c r="C76" s="1244" t="s">
        <v>909</v>
      </c>
      <c r="D76" s="1054" t="s">
        <v>1078</v>
      </c>
      <c r="E76" s="1248">
        <v>210</v>
      </c>
      <c r="F76" s="1246">
        <v>2.1</v>
      </c>
      <c r="G76" s="1247" t="s">
        <v>1500</v>
      </c>
      <c r="H76" s="1293"/>
    </row>
    <row r="77" spans="2:8" ht="12.75">
      <c r="B77" s="1243">
        <v>29</v>
      </c>
      <c r="C77" s="1244" t="s">
        <v>260</v>
      </c>
      <c r="D77" s="1054" t="s">
        <v>1078</v>
      </c>
      <c r="E77" s="1248">
        <v>394.62</v>
      </c>
      <c r="F77" s="1246">
        <v>39.46</v>
      </c>
      <c r="G77" s="1247" t="s">
        <v>1500</v>
      </c>
      <c r="H77" s="1293"/>
    </row>
    <row r="78" spans="2:8" ht="12.75">
      <c r="B78" s="1243">
        <v>30</v>
      </c>
      <c r="C78" s="1244" t="s">
        <v>900</v>
      </c>
      <c r="D78" s="1054" t="s">
        <v>1078</v>
      </c>
      <c r="E78" s="1248">
        <v>1746.28</v>
      </c>
      <c r="F78" s="1246">
        <v>174.62</v>
      </c>
      <c r="G78" s="1247" t="s">
        <v>1500</v>
      </c>
      <c r="H78" s="1293"/>
    </row>
    <row r="79" spans="1:8" s="27" customFormat="1" ht="12.75">
      <c r="A79" s="15"/>
      <c r="B79" s="1243">
        <v>31</v>
      </c>
      <c r="C79" s="1244" t="s">
        <v>1501</v>
      </c>
      <c r="D79" s="1054" t="s">
        <v>1078</v>
      </c>
      <c r="E79" s="1248">
        <v>250.36</v>
      </c>
      <c r="F79" s="1246">
        <v>25.03</v>
      </c>
      <c r="G79" s="1249" t="s">
        <v>1500</v>
      </c>
      <c r="H79" s="1294"/>
    </row>
    <row r="80" spans="2:8" ht="12.75">
      <c r="B80" s="1243">
        <v>32</v>
      </c>
      <c r="C80" s="1244" t="s">
        <v>1502</v>
      </c>
      <c r="D80" s="1054" t="s">
        <v>1078</v>
      </c>
      <c r="E80" s="1248">
        <v>341.33</v>
      </c>
      <c r="F80" s="1246">
        <v>34.13</v>
      </c>
      <c r="G80" s="1249" t="s">
        <v>1500</v>
      </c>
      <c r="H80" s="1294"/>
    </row>
    <row r="81" spans="2:8" ht="12.75">
      <c r="B81" s="1243">
        <v>33</v>
      </c>
      <c r="C81" s="1244" t="s">
        <v>275</v>
      </c>
      <c r="D81" s="1054" t="s">
        <v>1078</v>
      </c>
      <c r="E81" s="1248">
        <v>150</v>
      </c>
      <c r="F81" s="1246">
        <v>15</v>
      </c>
      <c r="G81" s="1249" t="s">
        <v>1500</v>
      </c>
      <c r="H81" s="1294"/>
    </row>
    <row r="82" spans="2:8" ht="12.75">
      <c r="B82" s="1243">
        <v>34</v>
      </c>
      <c r="C82" s="1244" t="s">
        <v>1196</v>
      </c>
      <c r="D82" s="1054" t="s">
        <v>1078</v>
      </c>
      <c r="E82" s="1248">
        <v>1479.27</v>
      </c>
      <c r="F82" s="1246">
        <v>147.927</v>
      </c>
      <c r="G82" s="1249" t="s">
        <v>1500</v>
      </c>
      <c r="H82" s="1294"/>
    </row>
    <row r="83" spans="2:8" ht="12.75">
      <c r="B83" s="1243">
        <v>35</v>
      </c>
      <c r="C83" s="1244" t="s">
        <v>1197</v>
      </c>
      <c r="D83" s="1054" t="s">
        <v>1078</v>
      </c>
      <c r="E83" s="1248">
        <v>4000</v>
      </c>
      <c r="F83" s="1246">
        <v>400</v>
      </c>
      <c r="G83" s="1249" t="s">
        <v>434</v>
      </c>
      <c r="H83" s="1294"/>
    </row>
    <row r="84" spans="2:8" ht="12.75">
      <c r="B84" s="1243">
        <v>36</v>
      </c>
      <c r="C84" s="1244" t="s">
        <v>435</v>
      </c>
      <c r="D84" s="1054" t="s">
        <v>1078</v>
      </c>
      <c r="E84" s="1248">
        <v>2071.54</v>
      </c>
      <c r="F84" s="1246">
        <v>207.154</v>
      </c>
      <c r="G84" s="1249" t="s">
        <v>434</v>
      </c>
      <c r="H84" s="1294"/>
    </row>
    <row r="85" spans="2:8" ht="12.75">
      <c r="B85" s="1243">
        <v>37</v>
      </c>
      <c r="C85" s="1244" t="s">
        <v>436</v>
      </c>
      <c r="D85" s="1054" t="s">
        <v>1078</v>
      </c>
      <c r="E85" s="1248">
        <v>575</v>
      </c>
      <c r="F85" s="1246">
        <v>57.5</v>
      </c>
      <c r="G85" s="1249" t="s">
        <v>434</v>
      </c>
      <c r="H85" s="1294"/>
    </row>
    <row r="86" spans="2:8" ht="12.75">
      <c r="B86" s="1243">
        <v>38</v>
      </c>
      <c r="C86" s="1244" t="s">
        <v>437</v>
      </c>
      <c r="D86" s="1054" t="s">
        <v>1078</v>
      </c>
      <c r="E86" s="1248">
        <v>1100</v>
      </c>
      <c r="F86" s="1246">
        <v>110</v>
      </c>
      <c r="G86" s="1249" t="s">
        <v>434</v>
      </c>
      <c r="H86" s="1294"/>
    </row>
    <row r="87" spans="2:8" ht="12.75">
      <c r="B87" s="1243">
        <v>39</v>
      </c>
      <c r="C87" s="1244" t="s">
        <v>1441</v>
      </c>
      <c r="D87" s="1054" t="s">
        <v>1078</v>
      </c>
      <c r="E87" s="1248">
        <v>315.05</v>
      </c>
      <c r="F87" s="1246">
        <v>31.505</v>
      </c>
      <c r="G87" s="1249" t="s">
        <v>434</v>
      </c>
      <c r="H87" s="1294"/>
    </row>
    <row r="88" spans="2:8" ht="12.75">
      <c r="B88" s="1243">
        <v>40</v>
      </c>
      <c r="C88" s="1244" t="s">
        <v>438</v>
      </c>
      <c r="D88" s="1054" t="s">
        <v>1078</v>
      </c>
      <c r="E88" s="1248">
        <v>198.37</v>
      </c>
      <c r="F88" s="1246">
        <v>19.837</v>
      </c>
      <c r="G88" s="1249" t="s">
        <v>434</v>
      </c>
      <c r="H88" s="1294"/>
    </row>
    <row r="89" spans="2:8" ht="12.75">
      <c r="B89" s="1243">
        <v>41</v>
      </c>
      <c r="C89" s="1244" t="s">
        <v>439</v>
      </c>
      <c r="D89" s="1054" t="s">
        <v>1078</v>
      </c>
      <c r="E89" s="1248">
        <v>200</v>
      </c>
      <c r="F89" s="1246">
        <v>20</v>
      </c>
      <c r="G89" s="1249" t="s">
        <v>434</v>
      </c>
      <c r="H89" s="1294"/>
    </row>
    <row r="90" spans="2:8" ht="12.75">
      <c r="B90" s="1243">
        <v>42</v>
      </c>
      <c r="C90" s="1244" t="s">
        <v>1198</v>
      </c>
      <c r="D90" s="1054" t="s">
        <v>1078</v>
      </c>
      <c r="E90" s="1248">
        <v>45.33</v>
      </c>
      <c r="F90" s="1246">
        <v>4.5329999999999995</v>
      </c>
      <c r="G90" s="1249" t="s">
        <v>434</v>
      </c>
      <c r="H90" s="1294"/>
    </row>
    <row r="91" spans="2:8" ht="13.5" thickBot="1">
      <c r="B91" s="415"/>
      <c r="C91" s="1289" t="s">
        <v>1567</v>
      </c>
      <c r="D91" s="1290"/>
      <c r="E91" s="1291">
        <v>35881.55800000001</v>
      </c>
      <c r="F91" s="1291">
        <v>3569.216000000001</v>
      </c>
      <c r="G91" s="1292"/>
      <c r="H91" s="1004"/>
    </row>
    <row r="92" ht="13.5" thickTop="1"/>
  </sheetData>
  <mergeCells count="9">
    <mergeCell ref="I2:N2"/>
    <mergeCell ref="B1:F1"/>
    <mergeCell ref="B46:G46"/>
    <mergeCell ref="B2:F2"/>
    <mergeCell ref="B4:B5"/>
    <mergeCell ref="C4:C5"/>
    <mergeCell ref="D4:D5"/>
    <mergeCell ref="F4:F5"/>
    <mergeCell ref="B3:F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421875" style="15" customWidth="1"/>
    <col min="2" max="5" width="11.7109375" style="15" customWidth="1"/>
    <col min="6" max="6" width="9.00390625" style="15" customWidth="1"/>
    <col min="7" max="7" width="11.7109375" style="15" customWidth="1"/>
    <col min="8" max="8" width="9.00390625" style="15" customWidth="1"/>
    <col min="9" max="9" width="11.7109375" style="15" customWidth="1"/>
    <col min="10" max="10" width="8.421875" style="15" customWidth="1"/>
    <col min="11" max="11" width="7.8515625" style="15" customWidth="1"/>
    <col min="12" max="12" width="10.00390625" style="15" customWidth="1"/>
    <col min="13" max="16384" width="9.140625" style="15" customWidth="1"/>
  </cols>
  <sheetData>
    <row r="1" spans="1:12" ht="15" customHeight="1">
      <c r="A1" s="1298" t="s">
        <v>0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</row>
    <row r="2" spans="1:12" ht="15" customHeight="1">
      <c r="A2" s="1448" t="s">
        <v>1343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</row>
    <row r="3" spans="1:12" ht="15" customHeight="1" thickBot="1">
      <c r="A3" s="1443"/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</row>
    <row r="4" spans="1:12" ht="15" customHeight="1" thickTop="1">
      <c r="A4" s="727"/>
      <c r="B4" s="1444" t="s">
        <v>1729</v>
      </c>
      <c r="C4" s="1445"/>
      <c r="D4" s="1446"/>
      <c r="E4" s="1445" t="s">
        <v>1790</v>
      </c>
      <c r="F4" s="1445"/>
      <c r="G4" s="1445"/>
      <c r="H4" s="1445"/>
      <c r="I4" s="1445"/>
      <c r="J4" s="1445"/>
      <c r="K4" s="1445"/>
      <c r="L4" s="1447"/>
    </row>
    <row r="5" spans="1:12" ht="15" customHeight="1">
      <c r="A5" s="773"/>
      <c r="B5" s="1450" t="s">
        <v>442</v>
      </c>
      <c r="C5" s="1451"/>
      <c r="D5" s="1452"/>
      <c r="E5" s="1451" t="s">
        <v>443</v>
      </c>
      <c r="F5" s="1451"/>
      <c r="G5" s="1451"/>
      <c r="H5" s="1451"/>
      <c r="I5" s="1451"/>
      <c r="J5" s="1452"/>
      <c r="K5" s="775"/>
      <c r="L5" s="776"/>
    </row>
    <row r="6" spans="1:12" ht="15" customHeight="1">
      <c r="A6" s="777" t="s">
        <v>1565</v>
      </c>
      <c r="B6" s="778"/>
      <c r="C6" s="778"/>
      <c r="D6" s="778"/>
      <c r="E6" s="1453">
        <v>2009</v>
      </c>
      <c r="F6" s="1454"/>
      <c r="G6" s="1450">
        <v>2010</v>
      </c>
      <c r="H6" s="1452"/>
      <c r="I6" s="1431">
        <v>2011</v>
      </c>
      <c r="J6" s="1431"/>
      <c r="K6" s="1431" t="s">
        <v>179</v>
      </c>
      <c r="L6" s="1432"/>
    </row>
    <row r="7" spans="1:12" ht="15" customHeight="1">
      <c r="A7" s="777"/>
      <c r="B7" s="726">
        <v>2009</v>
      </c>
      <c r="C7" s="781">
        <v>2010</v>
      </c>
      <c r="D7" s="81">
        <v>2011</v>
      </c>
      <c r="E7" s="779">
        <v>1</v>
      </c>
      <c r="F7" s="780">
        <v>2</v>
      </c>
      <c r="G7" s="774">
        <v>3</v>
      </c>
      <c r="H7" s="728">
        <v>4</v>
      </c>
      <c r="I7" s="478">
        <v>5</v>
      </c>
      <c r="J7" s="478">
        <v>6</v>
      </c>
      <c r="K7" s="782" t="s">
        <v>799</v>
      </c>
      <c r="L7" s="783" t="s">
        <v>798</v>
      </c>
    </row>
    <row r="8" spans="1:12" ht="15" customHeight="1">
      <c r="A8" s="777"/>
      <c r="B8" s="726"/>
      <c r="C8" s="781"/>
      <c r="D8" s="81"/>
      <c r="E8" s="725" t="s">
        <v>1567</v>
      </c>
      <c r="F8" s="765" t="s">
        <v>1569</v>
      </c>
      <c r="G8" s="765" t="s">
        <v>1567</v>
      </c>
      <c r="H8" s="765" t="s">
        <v>1569</v>
      </c>
      <c r="I8" s="765" t="s">
        <v>1567</v>
      </c>
      <c r="J8" s="765" t="s">
        <v>1569</v>
      </c>
      <c r="K8" s="781"/>
      <c r="L8" s="798"/>
    </row>
    <row r="9" spans="1:12" ht="16.5" customHeight="1">
      <c r="A9" s="799" t="s">
        <v>1568</v>
      </c>
      <c r="B9" s="800">
        <v>157</v>
      </c>
      <c r="C9" s="801">
        <v>168</v>
      </c>
      <c r="D9" s="801">
        <v>204</v>
      </c>
      <c r="E9" s="349">
        <v>421159.14</v>
      </c>
      <c r="F9" s="802">
        <v>100</v>
      </c>
      <c r="G9" s="349">
        <v>344450.85</v>
      </c>
      <c r="H9" s="802">
        <v>100</v>
      </c>
      <c r="I9" s="349">
        <v>331145.32</v>
      </c>
      <c r="J9" s="802">
        <v>100</v>
      </c>
      <c r="K9" s="802">
        <v>-18.213611605342336</v>
      </c>
      <c r="L9" s="803">
        <v>-3.862823970386515</v>
      </c>
    </row>
    <row r="10" spans="1:12" ht="16.5" customHeight="1">
      <c r="A10" s="784" t="s">
        <v>1574</v>
      </c>
      <c r="B10" s="752">
        <v>126</v>
      </c>
      <c r="C10" s="752">
        <v>136</v>
      </c>
      <c r="D10" s="752">
        <v>172</v>
      </c>
      <c r="E10" s="785">
        <v>311862.9</v>
      </c>
      <c r="F10" s="786">
        <v>90.53915819920314</v>
      </c>
      <c r="G10" s="785">
        <v>252027.92</v>
      </c>
      <c r="H10" s="786">
        <v>76.10795163887565</v>
      </c>
      <c r="I10" s="785">
        <v>227262.97</v>
      </c>
      <c r="J10" s="786">
        <v>68.6293769756432</v>
      </c>
      <c r="K10" s="786">
        <v>-19.186309112113037</v>
      </c>
      <c r="L10" s="787">
        <v>-9.826272422515743</v>
      </c>
    </row>
    <row r="11" spans="1:12" ht="16.5" customHeight="1">
      <c r="A11" s="788" t="s">
        <v>1730</v>
      </c>
      <c r="B11" s="978">
        <v>18</v>
      </c>
      <c r="C11" s="752">
        <v>23</v>
      </c>
      <c r="D11" s="752">
        <v>24</v>
      </c>
      <c r="E11" s="185">
        <v>226638.78</v>
      </c>
      <c r="F11" s="786">
        <v>65.797131869467</v>
      </c>
      <c r="G11" s="1003">
        <v>187216.93</v>
      </c>
      <c r="H11" s="786">
        <v>56.53618477833237</v>
      </c>
      <c r="I11" s="1003">
        <v>162450.86</v>
      </c>
      <c r="J11" s="786">
        <v>49.05727189500972</v>
      </c>
      <c r="K11" s="786">
        <v>-17.39413263696531</v>
      </c>
      <c r="L11" s="787">
        <v>-13.22854188454005</v>
      </c>
    </row>
    <row r="12" spans="1:12" ht="16.5" customHeight="1">
      <c r="A12" s="788" t="s">
        <v>1731</v>
      </c>
      <c r="B12" s="978">
        <v>28</v>
      </c>
      <c r="C12" s="752">
        <v>34</v>
      </c>
      <c r="D12" s="752">
        <v>56</v>
      </c>
      <c r="E12" s="185">
        <v>24916.06</v>
      </c>
      <c r="F12" s="786">
        <v>7.233560317821831</v>
      </c>
      <c r="G12" s="1003">
        <v>23510.46</v>
      </c>
      <c r="H12" s="786">
        <v>7.099740983807352</v>
      </c>
      <c r="I12" s="1003">
        <v>27288.27</v>
      </c>
      <c r="J12" s="786">
        <v>8.240572447166098</v>
      </c>
      <c r="K12" s="786">
        <v>-5.641341367776462</v>
      </c>
      <c r="L12" s="787">
        <v>16.06863498204629</v>
      </c>
    </row>
    <row r="13" spans="1:12" ht="16.5" customHeight="1">
      <c r="A13" s="788" t="s">
        <v>1732</v>
      </c>
      <c r="B13" s="978">
        <v>63</v>
      </c>
      <c r="C13" s="752">
        <v>62</v>
      </c>
      <c r="D13" s="752">
        <v>71</v>
      </c>
      <c r="E13" s="185">
        <v>49733.7</v>
      </c>
      <c r="F13" s="786">
        <v>14.43854761862251</v>
      </c>
      <c r="G13" s="1003">
        <v>31991.94</v>
      </c>
      <c r="H13" s="786">
        <v>9.660997171876083</v>
      </c>
      <c r="I13" s="1003">
        <v>27522.82</v>
      </c>
      <c r="J13" s="786">
        <v>8.311402377663077</v>
      </c>
      <c r="K13" s="786">
        <v>-35.67351715235344</v>
      </c>
      <c r="L13" s="787">
        <v>-13.969518572490443</v>
      </c>
    </row>
    <row r="14" spans="1:12" ht="16.5" customHeight="1">
      <c r="A14" s="788" t="s">
        <v>1733</v>
      </c>
      <c r="B14" s="978">
        <v>17</v>
      </c>
      <c r="C14" s="752">
        <v>17</v>
      </c>
      <c r="D14" s="752">
        <v>21</v>
      </c>
      <c r="E14" s="185">
        <v>10574.36</v>
      </c>
      <c r="F14" s="786">
        <v>3.069918393291815</v>
      </c>
      <c r="G14" s="1003">
        <v>9308.59</v>
      </c>
      <c r="H14" s="786">
        <v>2.8110287048598486</v>
      </c>
      <c r="I14" s="1003">
        <v>10001.02</v>
      </c>
      <c r="J14" s="786">
        <v>3.02013025580431</v>
      </c>
      <c r="K14" s="786">
        <v>-11.970180701243379</v>
      </c>
      <c r="L14" s="787">
        <v>7.438613151938171</v>
      </c>
    </row>
    <row r="15" spans="1:12" ht="16.5" customHeight="1">
      <c r="A15" s="789" t="s">
        <v>1570</v>
      </c>
      <c r="B15" s="978">
        <v>18</v>
      </c>
      <c r="C15" s="752">
        <v>18</v>
      </c>
      <c r="D15" s="752">
        <v>18</v>
      </c>
      <c r="E15" s="185">
        <v>7609.23</v>
      </c>
      <c r="F15" s="786">
        <v>2.209090208370802</v>
      </c>
      <c r="G15" s="1003">
        <v>7682.68</v>
      </c>
      <c r="H15" s="786">
        <v>2.3200327880218876</v>
      </c>
      <c r="I15" s="1003">
        <v>8902.5</v>
      </c>
      <c r="J15" s="786">
        <v>2.6883967437619236</v>
      </c>
      <c r="K15" s="786">
        <v>0.9652750672538559</v>
      </c>
      <c r="L15" s="787">
        <v>15.87753231945102</v>
      </c>
    </row>
    <row r="16" spans="1:12" ht="16.5" customHeight="1">
      <c r="A16" s="789" t="s">
        <v>1571</v>
      </c>
      <c r="B16" s="978">
        <v>4</v>
      </c>
      <c r="C16" s="752">
        <v>4</v>
      </c>
      <c r="D16" s="752">
        <v>4</v>
      </c>
      <c r="E16" s="185">
        <v>4775.84</v>
      </c>
      <c r="F16" s="786">
        <v>1.386508408964588</v>
      </c>
      <c r="G16" s="1003">
        <v>4856.01</v>
      </c>
      <c r="H16" s="786">
        <v>1.4664286966217734</v>
      </c>
      <c r="I16" s="1003">
        <v>5757.01</v>
      </c>
      <c r="J16" s="786">
        <v>1.7385146798994475</v>
      </c>
      <c r="K16" s="786">
        <v>1.6786575764682254</v>
      </c>
      <c r="L16" s="787">
        <v>18.55432752403722</v>
      </c>
    </row>
    <row r="17" spans="1:12" ht="16.5" customHeight="1">
      <c r="A17" s="789" t="s">
        <v>1572</v>
      </c>
      <c r="B17" s="978">
        <v>4</v>
      </c>
      <c r="C17" s="752">
        <v>4</v>
      </c>
      <c r="D17" s="752">
        <v>4</v>
      </c>
      <c r="E17" s="185">
        <v>1227.56</v>
      </c>
      <c r="F17" s="786">
        <v>0.35638175954566514</v>
      </c>
      <c r="G17" s="1003">
        <v>1596.15</v>
      </c>
      <c r="H17" s="786">
        <v>0.4820089258697663</v>
      </c>
      <c r="I17" s="1003">
        <v>1554.55</v>
      </c>
      <c r="J17" s="786">
        <v>0.4694464653765906</v>
      </c>
      <c r="K17" s="786">
        <v>30.026230897064124</v>
      </c>
      <c r="L17" s="787">
        <v>-2.6062713404128743</v>
      </c>
    </row>
    <row r="18" spans="1:12" ht="16.5" customHeight="1">
      <c r="A18" s="790" t="s">
        <v>1737</v>
      </c>
      <c r="B18" s="752">
        <v>2</v>
      </c>
      <c r="C18" s="752">
        <v>4</v>
      </c>
      <c r="D18" s="752">
        <v>4</v>
      </c>
      <c r="E18" s="185">
        <v>16914.45</v>
      </c>
      <c r="F18" s="786">
        <v>4.910555453702611</v>
      </c>
      <c r="G18" s="1003">
        <v>16168.93</v>
      </c>
      <c r="H18" s="791">
        <v>4.882729431296206</v>
      </c>
      <c r="I18" s="1003">
        <v>16549.87</v>
      </c>
      <c r="J18" s="792">
        <v>4.997766539475781</v>
      </c>
      <c r="K18" s="996">
        <v>-4.407592324905622</v>
      </c>
      <c r="L18" s="793">
        <v>-100</v>
      </c>
    </row>
    <row r="19" spans="1:12" ht="16.5" customHeight="1" thickBot="1">
      <c r="A19" s="794" t="s">
        <v>1573</v>
      </c>
      <c r="B19" s="1001">
        <v>3</v>
      </c>
      <c r="C19" s="795">
        <v>2</v>
      </c>
      <c r="D19" s="795">
        <v>2</v>
      </c>
      <c r="E19" s="955">
        <v>78769.16</v>
      </c>
      <c r="F19" s="796">
        <v>22.86804053466554</v>
      </c>
      <c r="G19" s="291">
        <v>62119.16</v>
      </c>
      <c r="H19" s="796">
        <v>18.75888205214557</v>
      </c>
      <c r="I19" s="291">
        <v>71118.42</v>
      </c>
      <c r="J19" s="796">
        <v>21.47649859584306</v>
      </c>
      <c r="K19" s="796">
        <v>-21.137714303415194</v>
      </c>
      <c r="L19" s="797">
        <v>-73.357865753497</v>
      </c>
    </row>
    <row r="20" spans="1:12" ht="15" customHeight="1" thickTop="1">
      <c r="A20" s="1449" t="s">
        <v>1407</v>
      </c>
      <c r="B20" s="1449"/>
      <c r="C20" s="1449"/>
      <c r="D20" s="17"/>
      <c r="E20" s="17"/>
      <c r="F20" s="17"/>
      <c r="G20" s="17"/>
      <c r="H20" s="17"/>
      <c r="I20" s="22"/>
      <c r="J20" s="17"/>
      <c r="K20" s="17"/>
      <c r="L20" s="17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15" customWidth="1"/>
    <col min="2" max="8" width="11.7109375" style="15" customWidth="1"/>
    <col min="9" max="9" width="8.8515625" style="15" customWidth="1"/>
    <col min="10" max="10" width="8.421875" style="15" customWidth="1"/>
    <col min="11" max="11" width="8.00390625" style="15" customWidth="1"/>
    <col min="12" max="12" width="9.7109375" style="15" customWidth="1"/>
    <col min="13" max="13" width="8.57421875" style="15" customWidth="1"/>
    <col min="14" max="14" width="10.28125" style="15" customWidth="1"/>
    <col min="15" max="15" width="8.8515625" style="15" customWidth="1"/>
    <col min="16" max="16384" width="9.140625" style="15" customWidth="1"/>
  </cols>
  <sheetData>
    <row r="1" spans="1:14" ht="15" customHeight="1">
      <c r="A1" s="1350" t="s">
        <v>12</v>
      </c>
      <c r="B1" s="1350"/>
      <c r="C1" s="1350"/>
      <c r="D1" s="1350"/>
      <c r="E1" s="1350"/>
      <c r="F1" s="1350"/>
      <c r="G1" s="1350"/>
      <c r="H1" s="1350"/>
      <c r="I1" s="1350"/>
      <c r="J1" s="1350"/>
      <c r="K1" s="28"/>
      <c r="L1" s="28"/>
      <c r="M1" s="28"/>
      <c r="N1" s="28"/>
    </row>
    <row r="2" spans="1:14" ht="15" customHeight="1">
      <c r="A2" s="1448" t="s">
        <v>414</v>
      </c>
      <c r="B2" s="1448"/>
      <c r="C2" s="1448"/>
      <c r="D2" s="1448"/>
      <c r="E2" s="1448"/>
      <c r="F2" s="1448"/>
      <c r="G2" s="1448"/>
      <c r="H2" s="1448"/>
      <c r="I2" s="1448"/>
      <c r="J2" s="1448"/>
      <c r="K2" s="18"/>
      <c r="L2" s="1004"/>
      <c r="M2" s="18"/>
      <c r="N2" s="18"/>
    </row>
    <row r="3" spans="1:14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thickTop="1">
      <c r="A4" s="1396" t="s">
        <v>1578</v>
      </c>
      <c r="B4" s="1434" t="s">
        <v>1379</v>
      </c>
      <c r="C4" s="1434"/>
      <c r="D4" s="1434"/>
      <c r="E4" s="1434"/>
      <c r="F4" s="1434"/>
      <c r="G4" s="1434"/>
      <c r="H4" s="1434"/>
      <c r="I4" s="1455" t="s">
        <v>179</v>
      </c>
      <c r="J4" s="1456"/>
      <c r="K4" s="18"/>
      <c r="L4" s="18"/>
      <c r="M4" s="18"/>
      <c r="N4" s="18"/>
    </row>
    <row r="5" spans="1:14" ht="15" customHeight="1">
      <c r="A5" s="1397"/>
      <c r="B5" s="1431" t="s">
        <v>443</v>
      </c>
      <c r="C5" s="1431"/>
      <c r="D5" s="1431"/>
      <c r="E5" s="1431"/>
      <c r="F5" s="1431"/>
      <c r="G5" s="1431"/>
      <c r="H5" s="1431"/>
      <c r="I5" s="1457"/>
      <c r="J5" s="1458"/>
      <c r="K5" s="18"/>
      <c r="L5" s="30"/>
      <c r="M5" s="30"/>
      <c r="N5" s="30"/>
    </row>
    <row r="6" spans="1:14" ht="15" customHeight="1">
      <c r="A6" s="1397"/>
      <c r="B6" s="782">
        <v>2009</v>
      </c>
      <c r="C6" s="1431">
        <v>2010</v>
      </c>
      <c r="D6" s="1431"/>
      <c r="E6" s="1431"/>
      <c r="F6" s="1431">
        <v>2011</v>
      </c>
      <c r="G6" s="1431"/>
      <c r="H6" s="1431"/>
      <c r="I6" s="1457"/>
      <c r="J6" s="1458"/>
      <c r="K6" s="18"/>
      <c r="L6" s="30"/>
      <c r="M6" s="30"/>
      <c r="N6" s="30"/>
    </row>
    <row r="7" spans="1:14" ht="15" customHeight="1">
      <c r="A7" s="1397"/>
      <c r="B7" s="989" t="s">
        <v>1579</v>
      </c>
      <c r="C7" s="478" t="s">
        <v>1580</v>
      </c>
      <c r="D7" s="495" t="s">
        <v>1581</v>
      </c>
      <c r="E7" s="495" t="s">
        <v>1579</v>
      </c>
      <c r="F7" s="478" t="s">
        <v>1580</v>
      </c>
      <c r="G7" s="495" t="s">
        <v>1581</v>
      </c>
      <c r="H7" s="495" t="s">
        <v>1579</v>
      </c>
      <c r="I7" s="1459"/>
      <c r="J7" s="1460"/>
      <c r="K7" s="496"/>
      <c r="L7" s="30"/>
      <c r="M7" s="30"/>
      <c r="N7" s="30"/>
    </row>
    <row r="8" spans="1:14" ht="15" customHeight="1">
      <c r="A8" s="1398"/>
      <c r="B8" s="478">
        <v>1</v>
      </c>
      <c r="C8" s="495">
        <v>2</v>
      </c>
      <c r="D8" s="495">
        <v>3</v>
      </c>
      <c r="E8" s="478">
        <v>4</v>
      </c>
      <c r="F8" s="495">
        <v>5</v>
      </c>
      <c r="G8" s="495">
        <v>6</v>
      </c>
      <c r="H8" s="478">
        <v>7</v>
      </c>
      <c r="I8" s="495" t="s">
        <v>1586</v>
      </c>
      <c r="J8" s="525" t="s">
        <v>1734</v>
      </c>
      <c r="K8" s="29"/>
      <c r="L8" s="496"/>
      <c r="M8" s="497"/>
      <c r="N8" s="496"/>
    </row>
    <row r="9" spans="1:14" ht="15" customHeight="1">
      <c r="A9" s="517" t="s">
        <v>1587</v>
      </c>
      <c r="B9" s="988">
        <v>662.71</v>
      </c>
      <c r="C9" s="479">
        <v>452.75</v>
      </c>
      <c r="D9" s="987">
        <v>406.6</v>
      </c>
      <c r="E9" s="498">
        <v>418.56</v>
      </c>
      <c r="F9" s="479">
        <v>336.03</v>
      </c>
      <c r="G9" s="987">
        <v>305.13</v>
      </c>
      <c r="H9" s="498">
        <v>322.75</v>
      </c>
      <c r="I9" s="498">
        <v>-36.84115223853571</v>
      </c>
      <c r="J9" s="526">
        <v>-22.890386085626915</v>
      </c>
      <c r="K9" s="30"/>
      <c r="L9" s="442"/>
      <c r="M9" s="442"/>
      <c r="N9" s="442"/>
    </row>
    <row r="10" spans="1:14" ht="15" customHeight="1">
      <c r="A10" s="517" t="s">
        <v>1588</v>
      </c>
      <c r="B10" s="1012">
        <v>840.9</v>
      </c>
      <c r="C10" s="480">
        <v>512.07</v>
      </c>
      <c r="D10" s="480">
        <v>455.35</v>
      </c>
      <c r="E10" s="483">
        <v>463.53</v>
      </c>
      <c r="F10" s="480">
        <v>334.91</v>
      </c>
      <c r="G10" s="480">
        <v>314.38</v>
      </c>
      <c r="H10" s="483">
        <v>315.78</v>
      </c>
      <c r="I10" s="498">
        <v>-44.87691758829825</v>
      </c>
      <c r="J10" s="526">
        <v>-31.874959549543718</v>
      </c>
      <c r="K10" s="30"/>
      <c r="L10" s="442"/>
      <c r="M10" s="442"/>
      <c r="N10" s="442"/>
    </row>
    <row r="11" spans="1:14" ht="15" customHeight="1">
      <c r="A11" s="517" t="s">
        <v>1735</v>
      </c>
      <c r="B11" s="1012">
        <v>658.71</v>
      </c>
      <c r="C11" s="498">
        <v>576.89</v>
      </c>
      <c r="D11" s="498">
        <v>563.68</v>
      </c>
      <c r="E11" s="498">
        <v>571.75</v>
      </c>
      <c r="F11" s="498">
        <v>467.43</v>
      </c>
      <c r="G11" s="498">
        <v>450.69</v>
      </c>
      <c r="H11" s="498">
        <v>450.69</v>
      </c>
      <c r="I11" s="498">
        <v>-13.20156062607218</v>
      </c>
      <c r="J11" s="526">
        <v>-21.17358985570617</v>
      </c>
      <c r="K11" s="30"/>
      <c r="L11" s="442"/>
      <c r="M11" s="442"/>
      <c r="N11" s="442"/>
    </row>
    <row r="12" spans="1:14" ht="15" customHeight="1">
      <c r="A12" s="517" t="s">
        <v>1736</v>
      </c>
      <c r="B12" s="1012">
        <v>761.59</v>
      </c>
      <c r="C12" s="498">
        <v>477.87</v>
      </c>
      <c r="D12" s="498">
        <v>437.44</v>
      </c>
      <c r="E12" s="498">
        <v>437.44</v>
      </c>
      <c r="F12" s="498">
        <v>324.61</v>
      </c>
      <c r="G12" s="498">
        <v>311.59</v>
      </c>
      <c r="H12" s="498">
        <v>311.59</v>
      </c>
      <c r="I12" s="498">
        <v>-42.56227103822267</v>
      </c>
      <c r="J12" s="526">
        <v>-28.76965983906365</v>
      </c>
      <c r="K12" s="30"/>
      <c r="L12" s="442"/>
      <c r="M12" s="442"/>
      <c r="N12" s="442"/>
    </row>
    <row r="13" spans="1:14" ht="15" customHeight="1">
      <c r="A13" s="517" t="s">
        <v>1570</v>
      </c>
      <c r="B13" s="1012">
        <v>428.86</v>
      </c>
      <c r="C13" s="498">
        <v>437.47</v>
      </c>
      <c r="D13" s="498">
        <v>433</v>
      </c>
      <c r="E13" s="498">
        <v>433</v>
      </c>
      <c r="F13" s="498">
        <v>526.13</v>
      </c>
      <c r="G13" s="498">
        <v>501.75</v>
      </c>
      <c r="H13" s="498">
        <v>501.75</v>
      </c>
      <c r="I13" s="498">
        <v>0.9653499976682411</v>
      </c>
      <c r="J13" s="526">
        <v>15.877598152424937</v>
      </c>
      <c r="K13" s="30"/>
      <c r="L13" s="442"/>
      <c r="M13" s="442"/>
      <c r="N13" s="442"/>
    </row>
    <row r="14" spans="1:14" ht="15" customHeight="1">
      <c r="A14" s="517" t="s">
        <v>1571</v>
      </c>
      <c r="B14" s="1012">
        <v>361.66</v>
      </c>
      <c r="C14" s="498">
        <v>367.73</v>
      </c>
      <c r="D14" s="498">
        <v>362.52</v>
      </c>
      <c r="E14" s="498">
        <v>367.73</v>
      </c>
      <c r="F14" s="498">
        <v>456.11</v>
      </c>
      <c r="G14" s="498">
        <v>432.57</v>
      </c>
      <c r="H14" s="498">
        <v>435.96</v>
      </c>
      <c r="I14" s="498">
        <v>1.6783719515567128</v>
      </c>
      <c r="J14" s="526">
        <v>18.554374133195537</v>
      </c>
      <c r="K14" s="30"/>
      <c r="L14" s="442"/>
      <c r="M14" s="442"/>
      <c r="N14" s="442"/>
    </row>
    <row r="15" spans="1:14" ht="15" customHeight="1">
      <c r="A15" s="517" t="s">
        <v>1572</v>
      </c>
      <c r="B15" s="1012">
        <v>214.08</v>
      </c>
      <c r="C15" s="498">
        <v>278.36</v>
      </c>
      <c r="D15" s="498">
        <v>251.61</v>
      </c>
      <c r="E15" s="498">
        <v>278.36</v>
      </c>
      <c r="F15" s="498">
        <v>271.1</v>
      </c>
      <c r="G15" s="498">
        <v>271.1</v>
      </c>
      <c r="H15" s="498">
        <v>271.1</v>
      </c>
      <c r="I15" s="498">
        <v>30.026158445440956</v>
      </c>
      <c r="J15" s="526">
        <v>-2.6081333524931836</v>
      </c>
      <c r="K15" s="30"/>
      <c r="L15" s="442"/>
      <c r="M15" s="442"/>
      <c r="N15" s="442"/>
    </row>
    <row r="16" spans="1:14" ht="15" customHeight="1">
      <c r="A16" s="517" t="s">
        <v>1737</v>
      </c>
      <c r="B16" s="1012">
        <v>865.88</v>
      </c>
      <c r="C16" s="498">
        <v>759.05</v>
      </c>
      <c r="D16" s="498">
        <v>685.99</v>
      </c>
      <c r="E16" s="498">
        <v>713.69</v>
      </c>
      <c r="F16" s="498">
        <v>730.43</v>
      </c>
      <c r="G16" s="498">
        <v>654.25</v>
      </c>
      <c r="H16" s="498">
        <v>730.43</v>
      </c>
      <c r="I16" s="498">
        <v>-17.576338522659015</v>
      </c>
      <c r="J16" s="526">
        <v>2.3455561938656615</v>
      </c>
      <c r="K16" s="30"/>
      <c r="L16" s="442"/>
      <c r="M16" s="442"/>
      <c r="N16" s="442"/>
    </row>
    <row r="17" spans="1:14" ht="15" customHeight="1">
      <c r="A17" s="517" t="s">
        <v>1573</v>
      </c>
      <c r="B17" s="1012">
        <v>616.83</v>
      </c>
      <c r="C17" s="498">
        <v>540.48</v>
      </c>
      <c r="D17" s="498">
        <v>477.05</v>
      </c>
      <c r="E17" s="498">
        <v>486.45</v>
      </c>
      <c r="F17" s="498">
        <v>556.92</v>
      </c>
      <c r="G17" s="498">
        <v>516.98</v>
      </c>
      <c r="H17" s="498">
        <v>556.92</v>
      </c>
      <c r="I17" s="498">
        <v>-21.13710422644813</v>
      </c>
      <c r="J17" s="526">
        <v>14.486586493987048</v>
      </c>
      <c r="K17" s="30"/>
      <c r="L17" s="442"/>
      <c r="M17" s="442"/>
      <c r="N17" s="442"/>
    </row>
    <row r="18" spans="1:14" ht="15" customHeight="1">
      <c r="A18" s="527" t="s">
        <v>1738</v>
      </c>
      <c r="B18" s="501">
        <v>667.2</v>
      </c>
      <c r="C18" s="499">
        <v>481.19</v>
      </c>
      <c r="D18" s="499">
        <v>443.17</v>
      </c>
      <c r="E18" s="499">
        <v>444.76</v>
      </c>
      <c r="F18" s="499">
        <v>379.46</v>
      </c>
      <c r="G18" s="499">
        <v>358.04</v>
      </c>
      <c r="H18" s="499">
        <v>373.2</v>
      </c>
      <c r="I18" s="499">
        <v>-33.339328537170275</v>
      </c>
      <c r="J18" s="528">
        <v>-16.089576400755462</v>
      </c>
      <c r="K18" s="30"/>
      <c r="L18" s="500"/>
      <c r="M18" s="500"/>
      <c r="N18" s="500"/>
    </row>
    <row r="19" spans="1:14" ht="15" customHeight="1">
      <c r="A19" s="527" t="s">
        <v>905</v>
      </c>
      <c r="B19" s="501">
        <v>176.17</v>
      </c>
      <c r="C19" s="499">
        <v>117.44</v>
      </c>
      <c r="D19" s="499">
        <v>108.08</v>
      </c>
      <c r="E19" s="499">
        <v>108.65</v>
      </c>
      <c r="F19" s="499">
        <v>94.19</v>
      </c>
      <c r="G19" s="499">
        <v>88.68</v>
      </c>
      <c r="H19" s="499">
        <v>92.64</v>
      </c>
      <c r="I19" s="499">
        <v>-38.32661633649315</v>
      </c>
      <c r="J19" s="528">
        <v>-14.735388863322598</v>
      </c>
      <c r="K19" s="30"/>
      <c r="L19" s="500"/>
      <c r="M19" s="500"/>
      <c r="N19" s="500"/>
    </row>
    <row r="20" spans="1:14" ht="15" customHeight="1">
      <c r="A20" s="527" t="s">
        <v>364</v>
      </c>
      <c r="B20" s="893">
        <v>64.16</v>
      </c>
      <c r="C20" s="499">
        <v>45.23</v>
      </c>
      <c r="D20" s="499">
        <v>41.3</v>
      </c>
      <c r="E20" s="499">
        <v>41.88</v>
      </c>
      <c r="F20" s="499">
        <v>31.88</v>
      </c>
      <c r="G20" s="499">
        <v>30.06</v>
      </c>
      <c r="H20" s="499">
        <v>31.04</v>
      </c>
      <c r="I20" s="499">
        <v>-34.72568578553616</v>
      </c>
      <c r="J20" s="528">
        <v>-25.883476599808986</v>
      </c>
      <c r="K20" s="502"/>
      <c r="L20" s="503"/>
      <c r="M20" s="503"/>
      <c r="N20" s="503"/>
    </row>
    <row r="21" spans="1:14" ht="15" customHeight="1" thickBot="1">
      <c r="A21" s="529"/>
      <c r="B21" s="530"/>
      <c r="C21" s="530"/>
      <c r="D21" s="530"/>
      <c r="E21" s="530"/>
      <c r="F21" s="530"/>
      <c r="G21" s="530"/>
      <c r="H21" s="530"/>
      <c r="I21" s="531"/>
      <c r="J21" s="532"/>
      <c r="K21" s="533"/>
      <c r="L21" s="503"/>
      <c r="M21" s="503"/>
      <c r="N21" s="503"/>
    </row>
    <row r="22" spans="1:14" ht="15" customHeight="1" thickTop="1">
      <c r="A22" s="18"/>
      <c r="B22" s="987"/>
      <c r="C22" s="987"/>
      <c r="D22" s="987"/>
      <c r="E22" s="987"/>
      <c r="F22" s="987"/>
      <c r="G22" s="987"/>
      <c r="H22" s="987"/>
      <c r="I22" s="442"/>
      <c r="J22" s="502"/>
      <c r="K22" s="502"/>
      <c r="L22" s="503"/>
      <c r="M22" s="503"/>
      <c r="N22" s="503"/>
    </row>
    <row r="23" spans="1:14" ht="15" customHeight="1" thickBot="1">
      <c r="A23" s="1461" t="s">
        <v>415</v>
      </c>
      <c r="B23" s="1461"/>
      <c r="C23" s="1461"/>
      <c r="D23" s="1461"/>
      <c r="E23" s="1461"/>
      <c r="F23" s="1461"/>
      <c r="G23" s="1461"/>
      <c r="H23" s="1461"/>
      <c r="I23" s="1461"/>
      <c r="J23" s="1461"/>
      <c r="K23" s="1461"/>
      <c r="L23" s="1461"/>
      <c r="M23" s="1461"/>
      <c r="N23" s="1461"/>
    </row>
    <row r="24" spans="1:14" ht="15" customHeight="1" thickTop="1">
      <c r="A24" s="1464" t="s">
        <v>1718</v>
      </c>
      <c r="B24" s="1434" t="s">
        <v>443</v>
      </c>
      <c r="C24" s="1434"/>
      <c r="D24" s="1434"/>
      <c r="E24" s="1434"/>
      <c r="F24" s="1434"/>
      <c r="G24" s="1434"/>
      <c r="H24" s="1434"/>
      <c r="I24" s="1434"/>
      <c r="J24" s="1434"/>
      <c r="K24" s="1434" t="s">
        <v>179</v>
      </c>
      <c r="L24" s="1434"/>
      <c r="M24" s="1434"/>
      <c r="N24" s="1435"/>
    </row>
    <row r="25" spans="1:14" ht="15" customHeight="1">
      <c r="A25" s="1465"/>
      <c r="B25" s="1431">
        <v>2009</v>
      </c>
      <c r="C25" s="1431"/>
      <c r="D25" s="1431"/>
      <c r="E25" s="1431">
        <v>2010</v>
      </c>
      <c r="F25" s="1431"/>
      <c r="G25" s="1431"/>
      <c r="H25" s="1431">
        <v>2011</v>
      </c>
      <c r="I25" s="1431"/>
      <c r="J25" s="1431"/>
      <c r="K25" s="1462" t="s">
        <v>1739</v>
      </c>
      <c r="L25" s="1462"/>
      <c r="M25" s="1462" t="s">
        <v>1740</v>
      </c>
      <c r="N25" s="1463"/>
    </row>
    <row r="26" spans="1:14" ht="30.75" customHeight="1">
      <c r="A26" s="1465"/>
      <c r="B26" s="495" t="s">
        <v>1589</v>
      </c>
      <c r="C26" s="495" t="s">
        <v>1404</v>
      </c>
      <c r="D26" s="495" t="s">
        <v>1590</v>
      </c>
      <c r="E26" s="495" t="s">
        <v>1589</v>
      </c>
      <c r="F26" s="495" t="s">
        <v>1791</v>
      </c>
      <c r="G26" s="495" t="s">
        <v>1590</v>
      </c>
      <c r="H26" s="495" t="s">
        <v>1589</v>
      </c>
      <c r="I26" s="495" t="s">
        <v>1792</v>
      </c>
      <c r="J26" s="495" t="s">
        <v>1590</v>
      </c>
      <c r="K26" s="1462"/>
      <c r="L26" s="1462"/>
      <c r="M26" s="1462"/>
      <c r="N26" s="1463"/>
    </row>
    <row r="27" spans="1:14" ht="15" customHeight="1">
      <c r="A27" s="1466"/>
      <c r="B27" s="495">
        <v>1</v>
      </c>
      <c r="C27" s="495">
        <v>2</v>
      </c>
      <c r="D27" s="495">
        <v>3</v>
      </c>
      <c r="E27" s="495">
        <v>4</v>
      </c>
      <c r="F27" s="495">
        <v>5</v>
      </c>
      <c r="G27" s="495">
        <v>6</v>
      </c>
      <c r="H27" s="495">
        <v>7</v>
      </c>
      <c r="I27" s="495">
        <v>8</v>
      </c>
      <c r="J27" s="495">
        <v>9</v>
      </c>
      <c r="K27" s="495" t="s">
        <v>1586</v>
      </c>
      <c r="L27" s="504" t="s">
        <v>1124</v>
      </c>
      <c r="M27" s="495" t="s">
        <v>1741</v>
      </c>
      <c r="N27" s="525" t="s">
        <v>1461</v>
      </c>
    </row>
    <row r="28" spans="1:14" ht="15" customHeight="1">
      <c r="A28" s="534" t="s">
        <v>1567</v>
      </c>
      <c r="B28" s="505">
        <v>1476.89</v>
      </c>
      <c r="C28" s="505">
        <v>1108.41</v>
      </c>
      <c r="D28" s="505">
        <v>100</v>
      </c>
      <c r="E28" s="505">
        <v>1328.04</v>
      </c>
      <c r="F28" s="505">
        <v>507.71</v>
      </c>
      <c r="G28" s="499">
        <v>100</v>
      </c>
      <c r="H28" s="505">
        <v>2021.84</v>
      </c>
      <c r="I28" s="505">
        <v>469.08</v>
      </c>
      <c r="J28" s="499">
        <v>100</v>
      </c>
      <c r="K28" s="506">
        <v>-10.078611135561871</v>
      </c>
      <c r="L28" s="507">
        <v>52.242402337278975</v>
      </c>
      <c r="M28" s="507">
        <v>-54.19474743100477</v>
      </c>
      <c r="N28" s="535">
        <v>-7.608674243170341</v>
      </c>
    </row>
    <row r="29" spans="1:15" ht="15" customHeight="1">
      <c r="A29" s="536" t="s">
        <v>1587</v>
      </c>
      <c r="B29" s="508">
        <v>431.76</v>
      </c>
      <c r="C29" s="508">
        <v>498.81</v>
      </c>
      <c r="D29" s="498">
        <v>45.00230059274095</v>
      </c>
      <c r="E29" s="508">
        <v>425.71</v>
      </c>
      <c r="F29" s="508">
        <v>257.88</v>
      </c>
      <c r="G29" s="498">
        <v>50.7927754032814</v>
      </c>
      <c r="H29" s="508">
        <v>529.53</v>
      </c>
      <c r="I29" s="508">
        <v>187.98</v>
      </c>
      <c r="J29" s="498">
        <v>40.07418777180865</v>
      </c>
      <c r="K29" s="509">
        <v>-1.4012414304243066</v>
      </c>
      <c r="L29" s="510">
        <v>24.387493833830547</v>
      </c>
      <c r="M29" s="510">
        <v>-48.300956275936734</v>
      </c>
      <c r="N29" s="537">
        <v>-27.10563052582596</v>
      </c>
      <c r="O29" s="34"/>
    </row>
    <row r="30" spans="1:14" ht="15" customHeight="1">
      <c r="A30" s="536" t="s">
        <v>1588</v>
      </c>
      <c r="B30" s="508">
        <v>441.23</v>
      </c>
      <c r="C30" s="508">
        <v>301.17</v>
      </c>
      <c r="D30" s="498">
        <v>27.171353560505587</v>
      </c>
      <c r="E30" s="508">
        <v>312.41</v>
      </c>
      <c r="F30" s="508">
        <v>80.13</v>
      </c>
      <c r="G30" s="498">
        <v>15.782631817376059</v>
      </c>
      <c r="H30" s="508">
        <v>521.46</v>
      </c>
      <c r="I30" s="508">
        <v>70.4</v>
      </c>
      <c r="J30" s="498">
        <v>15.008100963588303</v>
      </c>
      <c r="K30" s="509">
        <v>-29.195657593545306</v>
      </c>
      <c r="L30" s="510">
        <v>66.91527159822027</v>
      </c>
      <c r="M30" s="510">
        <v>-73.3937643191553</v>
      </c>
      <c r="N30" s="537">
        <v>-12.142768001996743</v>
      </c>
    </row>
    <row r="31" spans="1:14" ht="15" customHeight="1">
      <c r="A31" s="536" t="s">
        <v>1735</v>
      </c>
      <c r="B31" s="508">
        <v>117.03</v>
      </c>
      <c r="C31" s="508">
        <v>22.17</v>
      </c>
      <c r="D31" s="498">
        <v>2.0001623947817144</v>
      </c>
      <c r="E31" s="508">
        <v>16.01</v>
      </c>
      <c r="F31" s="508">
        <v>4.82</v>
      </c>
      <c r="G31" s="498">
        <v>0.949360855606547</v>
      </c>
      <c r="H31" s="508">
        <v>286.37</v>
      </c>
      <c r="I31" s="508">
        <v>77.52</v>
      </c>
      <c r="J31" s="498">
        <v>16.525965720133026</v>
      </c>
      <c r="K31" s="509">
        <v>-86.31974707339998</v>
      </c>
      <c r="L31" s="510">
        <v>1688.6945658963145</v>
      </c>
      <c r="M31" s="510">
        <v>-78.25890843482183</v>
      </c>
      <c r="N31" s="537">
        <v>1508.298755186722</v>
      </c>
    </row>
    <row r="32" spans="1:14" ht="15" customHeight="1">
      <c r="A32" s="536" t="s">
        <v>1736</v>
      </c>
      <c r="B32" s="508">
        <v>337.95</v>
      </c>
      <c r="C32" s="508">
        <v>210.1</v>
      </c>
      <c r="D32" s="498">
        <v>18.955079798991346</v>
      </c>
      <c r="E32" s="508">
        <v>288.3</v>
      </c>
      <c r="F32" s="508">
        <v>88.42</v>
      </c>
      <c r="G32" s="498">
        <v>17.415453703886076</v>
      </c>
      <c r="H32" s="508">
        <v>330.03</v>
      </c>
      <c r="I32" s="508">
        <v>47.4</v>
      </c>
      <c r="J32" s="498">
        <v>10.104886160143261</v>
      </c>
      <c r="K32" s="509">
        <v>-14.69152241455835</v>
      </c>
      <c r="L32" s="510">
        <v>14.474505723204985</v>
      </c>
      <c r="M32" s="510">
        <v>-57.91527843883865</v>
      </c>
      <c r="N32" s="537">
        <v>-46.39221895498756</v>
      </c>
    </row>
    <row r="33" spans="1:14" ht="15" customHeight="1">
      <c r="A33" s="536" t="s">
        <v>1570</v>
      </c>
      <c r="B33" s="483">
        <v>2.37</v>
      </c>
      <c r="C33" s="508">
        <v>4</v>
      </c>
      <c r="D33" s="498">
        <v>0.3608772926985501</v>
      </c>
      <c r="E33" s="483">
        <v>0.13</v>
      </c>
      <c r="F33" s="508">
        <v>0.56</v>
      </c>
      <c r="G33" s="498">
        <v>0.11029918654349924</v>
      </c>
      <c r="H33" s="483">
        <v>0.52</v>
      </c>
      <c r="I33" s="508">
        <v>2.33</v>
      </c>
      <c r="J33" s="498">
        <v>0.49671697791421515</v>
      </c>
      <c r="K33" s="509">
        <v>-94.51476793248945</v>
      </c>
      <c r="L33" s="804">
        <v>300</v>
      </c>
      <c r="M33" s="510">
        <v>-86</v>
      </c>
      <c r="N33" s="997">
        <v>316.0714285714285</v>
      </c>
    </row>
    <row r="34" spans="1:14" ht="15" customHeight="1">
      <c r="A34" s="536" t="s">
        <v>1571</v>
      </c>
      <c r="B34" s="508">
        <v>2.4</v>
      </c>
      <c r="C34" s="508">
        <v>0.46</v>
      </c>
      <c r="D34" s="498">
        <v>0.04150088866033327</v>
      </c>
      <c r="E34" s="508">
        <v>4.4</v>
      </c>
      <c r="F34" s="508">
        <v>0.77</v>
      </c>
      <c r="G34" s="498">
        <v>0.15166138149731145</v>
      </c>
      <c r="H34" s="508">
        <v>8.74</v>
      </c>
      <c r="I34" s="508">
        <v>1.82</v>
      </c>
      <c r="J34" s="498">
        <v>0.38799351922912945</v>
      </c>
      <c r="K34" s="509">
        <v>83.33333333333334</v>
      </c>
      <c r="L34" s="804">
        <v>98.63636363636363</v>
      </c>
      <c r="M34" s="510">
        <v>67.3913043478261</v>
      </c>
      <c r="N34" s="997">
        <v>136.36363636363637</v>
      </c>
    </row>
    <row r="35" spans="1:14" ht="15" customHeight="1">
      <c r="A35" s="536" t="s">
        <v>1572</v>
      </c>
      <c r="B35" s="508">
        <v>1.58</v>
      </c>
      <c r="C35" s="508">
        <v>3.48</v>
      </c>
      <c r="D35" s="498">
        <v>0.3139632446477386</v>
      </c>
      <c r="E35" s="508">
        <v>0.55</v>
      </c>
      <c r="F35" s="508">
        <v>1.62</v>
      </c>
      <c r="G35" s="498">
        <v>0.3190797896436942</v>
      </c>
      <c r="H35" s="508">
        <v>0</v>
      </c>
      <c r="I35" s="508">
        <v>0</v>
      </c>
      <c r="J35" s="498">
        <v>0</v>
      </c>
      <c r="K35" s="509">
        <v>-65.18987341772151</v>
      </c>
      <c r="L35" s="510">
        <v>-100</v>
      </c>
      <c r="M35" s="510">
        <v>-53.44827586206896</v>
      </c>
      <c r="N35" s="537">
        <v>-100</v>
      </c>
    </row>
    <row r="36" spans="1:14" ht="15" customHeight="1">
      <c r="A36" s="536" t="s">
        <v>546</v>
      </c>
      <c r="B36" s="508">
        <v>64.07</v>
      </c>
      <c r="C36" s="508">
        <v>36.65</v>
      </c>
      <c r="D36" s="498">
        <v>3.3065381943504657</v>
      </c>
      <c r="E36" s="508">
        <v>187.98</v>
      </c>
      <c r="F36" s="508">
        <v>44.49</v>
      </c>
      <c r="G36" s="498">
        <v>8.762876445214788</v>
      </c>
      <c r="H36" s="508">
        <v>94.81</v>
      </c>
      <c r="I36" s="508">
        <v>23.31</v>
      </c>
      <c r="J36" s="498">
        <v>4.969301611665388</v>
      </c>
      <c r="K36" s="509">
        <v>193.39784610582177</v>
      </c>
      <c r="L36" s="510">
        <v>-49.56378338121076</v>
      </c>
      <c r="M36" s="510">
        <v>21.391541609822653</v>
      </c>
      <c r="N36" s="537">
        <v>-47.606203641267705</v>
      </c>
    </row>
    <row r="37" spans="1:14" ht="15" customHeight="1">
      <c r="A37" s="536" t="s">
        <v>1573</v>
      </c>
      <c r="B37" s="508">
        <v>30.16</v>
      </c>
      <c r="C37" s="508">
        <v>16.46</v>
      </c>
      <c r="D37" s="498">
        <v>1.485010059454534</v>
      </c>
      <c r="E37" s="508">
        <v>10.13</v>
      </c>
      <c r="F37" s="508">
        <v>4.47</v>
      </c>
      <c r="G37" s="498">
        <v>0.8804238640168599</v>
      </c>
      <c r="H37" s="508">
        <v>41.99</v>
      </c>
      <c r="I37" s="508">
        <v>19.21</v>
      </c>
      <c r="J37" s="498">
        <v>4.095250277138229</v>
      </c>
      <c r="K37" s="509">
        <v>-66.41246684350132</v>
      </c>
      <c r="L37" s="510">
        <v>314.5113524185588</v>
      </c>
      <c r="M37" s="510">
        <v>-72.84325637910085</v>
      </c>
      <c r="N37" s="537">
        <v>329.75391498881436</v>
      </c>
    </row>
    <row r="38" spans="1:14" ht="15" customHeight="1">
      <c r="A38" s="536" t="s">
        <v>547</v>
      </c>
      <c r="B38" s="508">
        <v>1.95</v>
      </c>
      <c r="C38" s="508">
        <v>0.05</v>
      </c>
      <c r="D38" s="498">
        <v>0.0045109661587318765</v>
      </c>
      <c r="E38" s="508">
        <v>6.5</v>
      </c>
      <c r="F38" s="508">
        <v>0.18</v>
      </c>
      <c r="G38" s="498">
        <v>0.03545330996041046</v>
      </c>
      <c r="H38" s="508">
        <v>7.8</v>
      </c>
      <c r="I38" s="508">
        <v>0.28</v>
      </c>
      <c r="J38" s="498">
        <v>0.0596913106506353</v>
      </c>
      <c r="K38" s="1005">
        <v>233.33333333333331</v>
      </c>
      <c r="L38" s="510">
        <v>20</v>
      </c>
      <c r="M38" s="804">
        <v>260</v>
      </c>
      <c r="N38" s="537">
        <v>55.55555555555557</v>
      </c>
    </row>
    <row r="39" spans="1:14" ht="15" customHeight="1">
      <c r="A39" s="536" t="s">
        <v>548</v>
      </c>
      <c r="B39" s="508">
        <v>6.52</v>
      </c>
      <c r="C39" s="508">
        <v>5.56</v>
      </c>
      <c r="D39" s="498">
        <v>0.5016194368509846</v>
      </c>
      <c r="E39" s="508">
        <v>1.85</v>
      </c>
      <c r="F39" s="508">
        <v>1.58</v>
      </c>
      <c r="G39" s="498">
        <v>0.31120127631915856</v>
      </c>
      <c r="H39" s="508">
        <v>1.53</v>
      </c>
      <c r="I39" s="508">
        <v>1.22</v>
      </c>
      <c r="J39" s="498">
        <v>0.26008356783491093</v>
      </c>
      <c r="K39" s="509">
        <v>-71.62576687116564</v>
      </c>
      <c r="L39" s="510">
        <v>-17.297297297297305</v>
      </c>
      <c r="M39" s="510">
        <v>-71.58273381294964</v>
      </c>
      <c r="N39" s="537">
        <v>-22.784810126582286</v>
      </c>
    </row>
    <row r="40" spans="1:14" ht="15" customHeight="1">
      <c r="A40" s="536" t="s">
        <v>549</v>
      </c>
      <c r="B40" s="508">
        <v>39.87</v>
      </c>
      <c r="C40" s="508">
        <v>9.5</v>
      </c>
      <c r="D40" s="498">
        <v>0.8570835701590566</v>
      </c>
      <c r="E40" s="508">
        <v>74.07</v>
      </c>
      <c r="F40" s="508">
        <v>22.79</v>
      </c>
      <c r="G40" s="498">
        <v>4.488782966654192</v>
      </c>
      <c r="H40" s="508">
        <v>199.06</v>
      </c>
      <c r="I40" s="508">
        <v>37.61</v>
      </c>
      <c r="J40" s="498">
        <v>8.017822119894262</v>
      </c>
      <c r="K40" s="509">
        <v>85.77878103837469</v>
      </c>
      <c r="L40" s="510">
        <v>168.745781017956</v>
      </c>
      <c r="M40" s="510">
        <v>139.89473684210526</v>
      </c>
      <c r="N40" s="537">
        <v>65.02852128126372</v>
      </c>
    </row>
    <row r="41" spans="1:14" ht="12.75">
      <c r="A41" s="1006" t="s">
        <v>621</v>
      </c>
      <c r="B41" s="508">
        <v>0</v>
      </c>
      <c r="C41" s="508">
        <v>0</v>
      </c>
      <c r="D41" s="498">
        <v>0</v>
      </c>
      <c r="E41" s="508">
        <v>57.53</v>
      </c>
      <c r="F41" s="508">
        <v>57.53</v>
      </c>
      <c r="G41" s="498">
        <v>11.331271789013412</v>
      </c>
      <c r="H41" s="508">
        <v>0</v>
      </c>
      <c r="I41" s="508">
        <v>0</v>
      </c>
      <c r="J41" s="498">
        <v>0</v>
      </c>
      <c r="K41" s="1005" t="s">
        <v>13</v>
      </c>
      <c r="L41" s="804">
        <v>-100</v>
      </c>
      <c r="M41" s="804" t="s">
        <v>13</v>
      </c>
      <c r="N41" s="997">
        <v>-100</v>
      </c>
    </row>
    <row r="42" spans="1:14" ht="13.5" thickBot="1">
      <c r="A42" s="1007" t="s">
        <v>622</v>
      </c>
      <c r="B42" s="538">
        <v>0</v>
      </c>
      <c r="C42" s="538">
        <v>0</v>
      </c>
      <c r="D42" s="538"/>
      <c r="E42" s="538">
        <v>0</v>
      </c>
      <c r="F42" s="538">
        <v>0</v>
      </c>
      <c r="G42" s="538">
        <v>0</v>
      </c>
      <c r="H42" s="538">
        <v>0</v>
      </c>
      <c r="I42" s="538">
        <v>0</v>
      </c>
      <c r="J42" s="539">
        <v>0</v>
      </c>
      <c r="K42" s="1008" t="s">
        <v>13</v>
      </c>
      <c r="L42" s="1009" t="s">
        <v>444</v>
      </c>
      <c r="M42" s="1009" t="s">
        <v>13</v>
      </c>
      <c r="N42" s="1010" t="s">
        <v>13</v>
      </c>
    </row>
    <row r="43" spans="1:14" ht="13.5" thickTop="1">
      <c r="A43" s="30" t="s">
        <v>1742</v>
      </c>
      <c r="B43" s="19"/>
      <c r="C43" s="19"/>
      <c r="D43" s="19"/>
      <c r="E43" s="19"/>
      <c r="F43" s="19"/>
      <c r="G43" s="19"/>
      <c r="H43" s="30"/>
      <c r="I43" s="30"/>
      <c r="J43" s="30"/>
      <c r="K43" s="30"/>
      <c r="L43" s="20"/>
      <c r="M43" s="20"/>
      <c r="N43" s="30"/>
    </row>
    <row r="44" spans="1:14" ht="12.75">
      <c r="A44" s="30" t="s">
        <v>1800</v>
      </c>
      <c r="B44" s="494"/>
      <c r="C44" s="494"/>
      <c r="D44" s="19"/>
      <c r="E44" s="19"/>
      <c r="F44" s="20"/>
      <c r="G44" s="20"/>
      <c r="H44" s="30"/>
      <c r="M44" s="30"/>
      <c r="N44" s="30"/>
    </row>
    <row r="45" spans="1:14" ht="12.75">
      <c r="A45" s="30" t="s">
        <v>1134</v>
      </c>
      <c r="B45" s="494"/>
      <c r="C45" s="31"/>
      <c r="D45" s="19"/>
      <c r="E45" s="19"/>
      <c r="F45" s="20"/>
      <c r="G45" s="20"/>
      <c r="H45" s="30"/>
      <c r="M45" s="30"/>
      <c r="N45" s="30"/>
    </row>
    <row r="46" ht="12.75">
      <c r="A46" s="15" t="s">
        <v>1407</v>
      </c>
    </row>
  </sheetData>
  <mergeCells count="17">
    <mergeCell ref="A23:N23"/>
    <mergeCell ref="B24:J24"/>
    <mergeCell ref="K24:N24"/>
    <mergeCell ref="B25:D25"/>
    <mergeCell ref="E25:G25"/>
    <mergeCell ref="H25:J25"/>
    <mergeCell ref="K25:L26"/>
    <mergeCell ref="M25:N26"/>
    <mergeCell ref="A24:A27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3" sqref="A3:L3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8.57421875" style="15" customWidth="1"/>
    <col min="5" max="5" width="9.57421875" style="15" customWidth="1"/>
    <col min="6" max="6" width="9.421875" style="15" customWidth="1"/>
    <col min="7" max="7" width="8.7109375" style="15" customWidth="1"/>
    <col min="8" max="8" width="7.8515625" style="15" bestFit="1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469" t="s">
        <v>1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</row>
    <row r="2" spans="1:12" ht="15.75">
      <c r="A2" s="1470" t="s">
        <v>351</v>
      </c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</row>
    <row r="3" spans="1:12" ht="12.75">
      <c r="A3" s="1469" t="s">
        <v>1261</v>
      </c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</row>
    <row r="4" spans="1:12" ht="13.5" thickBot="1">
      <c r="A4" s="1471" t="s">
        <v>1076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</row>
    <row r="5" spans="1:12" ht="13.5" thickTop="1">
      <c r="A5" s="908" t="s">
        <v>1636</v>
      </c>
      <c r="B5" s="913"/>
      <c r="C5" s="892" t="s">
        <v>782</v>
      </c>
      <c r="D5" s="1475" t="s">
        <v>153</v>
      </c>
      <c r="E5" s="1476"/>
      <c r="F5" s="1475" t="s">
        <v>1743</v>
      </c>
      <c r="G5" s="1477"/>
      <c r="H5" s="1476"/>
      <c r="I5" s="1475" t="s">
        <v>179</v>
      </c>
      <c r="J5" s="1477"/>
      <c r="K5" s="1477"/>
      <c r="L5" s="1478"/>
    </row>
    <row r="6" spans="1:12" ht="11.25" customHeight="1">
      <c r="A6" s="909"/>
      <c r="B6" s="912" t="s">
        <v>1637</v>
      </c>
      <c r="C6" s="1467" t="s">
        <v>1075</v>
      </c>
      <c r="D6" s="1467" t="s">
        <v>120</v>
      </c>
      <c r="E6" s="1467" t="s">
        <v>1075</v>
      </c>
      <c r="F6" s="1467" t="s">
        <v>62</v>
      </c>
      <c r="G6" s="1467" t="s">
        <v>120</v>
      </c>
      <c r="H6" s="1467" t="s">
        <v>1075</v>
      </c>
      <c r="I6" s="1070" t="s">
        <v>1638</v>
      </c>
      <c r="J6" s="1070" t="s">
        <v>1638</v>
      </c>
      <c r="K6" s="1070" t="s">
        <v>1638</v>
      </c>
      <c r="L6" s="1072" t="s">
        <v>1638</v>
      </c>
    </row>
    <row r="7" spans="1:12" ht="12.75">
      <c r="A7" s="910"/>
      <c r="B7" s="911"/>
      <c r="C7" s="1468"/>
      <c r="D7" s="1468"/>
      <c r="E7" s="1468"/>
      <c r="F7" s="1468"/>
      <c r="G7" s="1468"/>
      <c r="H7" s="1468"/>
      <c r="I7" s="1071" t="s">
        <v>1459</v>
      </c>
      <c r="J7" s="1071" t="s">
        <v>1460</v>
      </c>
      <c r="K7" s="1071" t="s">
        <v>1461</v>
      </c>
      <c r="L7" s="1073" t="s">
        <v>1462</v>
      </c>
    </row>
    <row r="8" spans="1:12" ht="12.75">
      <c r="A8" s="896">
        <v>1</v>
      </c>
      <c r="B8" s="895">
        <v>2</v>
      </c>
      <c r="C8" s="895">
        <v>3</v>
      </c>
      <c r="D8" s="895">
        <v>4</v>
      </c>
      <c r="E8" s="895">
        <v>5</v>
      </c>
      <c r="F8" s="895">
        <v>6</v>
      </c>
      <c r="G8" s="895">
        <v>7</v>
      </c>
      <c r="H8" s="895">
        <v>8</v>
      </c>
      <c r="I8" s="895">
        <v>9</v>
      </c>
      <c r="J8" s="895">
        <v>10</v>
      </c>
      <c r="K8" s="895">
        <v>11</v>
      </c>
      <c r="L8" s="897">
        <v>12</v>
      </c>
    </row>
    <row r="9" spans="1:12" ht="12.75">
      <c r="A9" s="901" t="s">
        <v>1639</v>
      </c>
      <c r="B9" s="894" t="s">
        <v>1640</v>
      </c>
      <c r="C9" s="894" t="s">
        <v>955</v>
      </c>
      <c r="D9" s="894" t="s">
        <v>64</v>
      </c>
      <c r="E9" s="894" t="s">
        <v>956</v>
      </c>
      <c r="F9" s="894" t="s">
        <v>61</v>
      </c>
      <c r="G9" s="894" t="s">
        <v>54</v>
      </c>
      <c r="H9" s="894" t="s">
        <v>957</v>
      </c>
      <c r="I9" s="894" t="s">
        <v>958</v>
      </c>
      <c r="J9" s="894" t="s">
        <v>959</v>
      </c>
      <c r="K9" s="894" t="s">
        <v>960</v>
      </c>
      <c r="L9" s="898" t="s">
        <v>959</v>
      </c>
    </row>
    <row r="10" spans="1:12" ht="12.75">
      <c r="A10" s="901" t="s">
        <v>1641</v>
      </c>
      <c r="B10" s="894" t="s">
        <v>1642</v>
      </c>
      <c r="C10" s="894" t="s">
        <v>961</v>
      </c>
      <c r="D10" s="894" t="s">
        <v>140</v>
      </c>
      <c r="E10" s="894" t="s">
        <v>962</v>
      </c>
      <c r="F10" s="894" t="s">
        <v>34</v>
      </c>
      <c r="G10" s="894" t="s">
        <v>932</v>
      </c>
      <c r="H10" s="894" t="s">
        <v>963</v>
      </c>
      <c r="I10" s="894" t="s">
        <v>964</v>
      </c>
      <c r="J10" s="894" t="s">
        <v>965</v>
      </c>
      <c r="K10" s="894" t="s">
        <v>65</v>
      </c>
      <c r="L10" s="898" t="s">
        <v>1422</v>
      </c>
    </row>
    <row r="11" spans="1:12" ht="12.75">
      <c r="A11" s="902" t="s">
        <v>1643</v>
      </c>
      <c r="B11" s="895" t="s">
        <v>1644</v>
      </c>
      <c r="C11" s="895" t="s">
        <v>966</v>
      </c>
      <c r="D11" s="895" t="s">
        <v>140</v>
      </c>
      <c r="E11" s="895" t="s">
        <v>967</v>
      </c>
      <c r="F11" s="895" t="s">
        <v>35</v>
      </c>
      <c r="G11" s="895" t="s">
        <v>137</v>
      </c>
      <c r="H11" s="895" t="s">
        <v>968</v>
      </c>
      <c r="I11" s="895" t="s">
        <v>969</v>
      </c>
      <c r="J11" s="895" t="s">
        <v>758</v>
      </c>
      <c r="K11" s="895" t="s">
        <v>66</v>
      </c>
      <c r="L11" s="897" t="s">
        <v>48</v>
      </c>
    </row>
    <row r="12" spans="1:12" ht="12.75">
      <c r="A12" s="902" t="s">
        <v>1646</v>
      </c>
      <c r="B12" s="895" t="s">
        <v>1647</v>
      </c>
      <c r="C12" s="895" t="s">
        <v>970</v>
      </c>
      <c r="D12" s="895" t="s">
        <v>67</v>
      </c>
      <c r="E12" s="895" t="s">
        <v>971</v>
      </c>
      <c r="F12" s="895" t="s">
        <v>37</v>
      </c>
      <c r="G12" s="895" t="s">
        <v>68</v>
      </c>
      <c r="H12" s="895" t="s">
        <v>56</v>
      </c>
      <c r="I12" s="895" t="s">
        <v>972</v>
      </c>
      <c r="J12" s="895" t="s">
        <v>973</v>
      </c>
      <c r="K12" s="895" t="s">
        <v>974</v>
      </c>
      <c r="L12" s="897" t="s">
        <v>1423</v>
      </c>
    </row>
    <row r="13" spans="1:12" ht="12.75">
      <c r="A13" s="902" t="s">
        <v>1648</v>
      </c>
      <c r="B13" s="895" t="s">
        <v>1649</v>
      </c>
      <c r="C13" s="895" t="s">
        <v>975</v>
      </c>
      <c r="D13" s="895" t="s">
        <v>69</v>
      </c>
      <c r="E13" s="895" t="s">
        <v>976</v>
      </c>
      <c r="F13" s="895" t="s">
        <v>38</v>
      </c>
      <c r="G13" s="895" t="s">
        <v>70</v>
      </c>
      <c r="H13" s="895" t="s">
        <v>977</v>
      </c>
      <c r="I13" s="895" t="s">
        <v>93</v>
      </c>
      <c r="J13" s="895" t="s">
        <v>978</v>
      </c>
      <c r="K13" s="895" t="s">
        <v>979</v>
      </c>
      <c r="L13" s="897" t="s">
        <v>48</v>
      </c>
    </row>
    <row r="14" spans="1:12" ht="12.75">
      <c r="A14" s="902" t="s">
        <v>1650</v>
      </c>
      <c r="B14" s="895" t="s">
        <v>1651</v>
      </c>
      <c r="C14" s="895" t="s">
        <v>980</v>
      </c>
      <c r="D14" s="895" t="s">
        <v>72</v>
      </c>
      <c r="E14" s="895" t="s">
        <v>981</v>
      </c>
      <c r="F14" s="895" t="s">
        <v>39</v>
      </c>
      <c r="G14" s="895" t="s">
        <v>73</v>
      </c>
      <c r="H14" s="895" t="s">
        <v>982</v>
      </c>
      <c r="I14" s="895" t="s">
        <v>983</v>
      </c>
      <c r="J14" s="895" t="s">
        <v>984</v>
      </c>
      <c r="K14" s="895" t="s">
        <v>144</v>
      </c>
      <c r="L14" s="897" t="s">
        <v>1256</v>
      </c>
    </row>
    <row r="15" spans="1:12" ht="12.75">
      <c r="A15" s="902" t="s">
        <v>1652</v>
      </c>
      <c r="B15" s="895" t="s">
        <v>1653</v>
      </c>
      <c r="C15" s="895" t="s">
        <v>985</v>
      </c>
      <c r="D15" s="895" t="s">
        <v>75</v>
      </c>
      <c r="E15" s="895" t="s">
        <v>986</v>
      </c>
      <c r="F15" s="895" t="s">
        <v>42</v>
      </c>
      <c r="G15" s="895" t="s">
        <v>76</v>
      </c>
      <c r="H15" s="895" t="s">
        <v>987</v>
      </c>
      <c r="I15" s="895" t="s">
        <v>988</v>
      </c>
      <c r="J15" s="895" t="s">
        <v>1677</v>
      </c>
      <c r="K15" s="895" t="s">
        <v>989</v>
      </c>
      <c r="L15" s="897" t="s">
        <v>990</v>
      </c>
    </row>
    <row r="16" spans="1:12" ht="12.75">
      <c r="A16" s="902" t="s">
        <v>1655</v>
      </c>
      <c r="B16" s="895" t="s">
        <v>1656</v>
      </c>
      <c r="C16" s="895" t="s">
        <v>991</v>
      </c>
      <c r="D16" s="895" t="s">
        <v>77</v>
      </c>
      <c r="E16" s="895" t="s">
        <v>992</v>
      </c>
      <c r="F16" s="895" t="s">
        <v>44</v>
      </c>
      <c r="G16" s="895" t="s">
        <v>78</v>
      </c>
      <c r="H16" s="895" t="s">
        <v>993</v>
      </c>
      <c r="I16" s="895" t="s">
        <v>994</v>
      </c>
      <c r="J16" s="895" t="s">
        <v>36</v>
      </c>
      <c r="K16" s="895" t="s">
        <v>93</v>
      </c>
      <c r="L16" s="897" t="s">
        <v>995</v>
      </c>
    </row>
    <row r="17" spans="1:12" ht="12.75">
      <c r="A17" s="902" t="s">
        <v>1657</v>
      </c>
      <c r="B17" s="895" t="s">
        <v>1658</v>
      </c>
      <c r="C17" s="895" t="s">
        <v>996</v>
      </c>
      <c r="D17" s="895" t="s">
        <v>79</v>
      </c>
      <c r="E17" s="895" t="s">
        <v>997</v>
      </c>
      <c r="F17" s="895" t="s">
        <v>45</v>
      </c>
      <c r="G17" s="895" t="s">
        <v>80</v>
      </c>
      <c r="H17" s="895" t="s">
        <v>998</v>
      </c>
      <c r="I17" s="895" t="s">
        <v>999</v>
      </c>
      <c r="J17" s="895" t="s">
        <v>114</v>
      </c>
      <c r="K17" s="895" t="s">
        <v>1000</v>
      </c>
      <c r="L17" s="897" t="s">
        <v>1001</v>
      </c>
    </row>
    <row r="18" spans="1:12" ht="12.75">
      <c r="A18" s="902" t="s">
        <v>1659</v>
      </c>
      <c r="B18" s="895" t="s">
        <v>1660</v>
      </c>
      <c r="C18" s="895" t="s">
        <v>1002</v>
      </c>
      <c r="D18" s="895" t="s">
        <v>83</v>
      </c>
      <c r="E18" s="895" t="s">
        <v>1003</v>
      </c>
      <c r="F18" s="895" t="s">
        <v>46</v>
      </c>
      <c r="G18" s="895" t="s">
        <v>84</v>
      </c>
      <c r="H18" s="895" t="s">
        <v>1004</v>
      </c>
      <c r="I18" s="895" t="s">
        <v>1005</v>
      </c>
      <c r="J18" s="895" t="s">
        <v>71</v>
      </c>
      <c r="K18" s="895" t="s">
        <v>1006</v>
      </c>
      <c r="L18" s="897" t="s">
        <v>1007</v>
      </c>
    </row>
    <row r="19" spans="1:12" ht="12.75">
      <c r="A19" s="902" t="s">
        <v>1661</v>
      </c>
      <c r="B19" s="895" t="s">
        <v>1662</v>
      </c>
      <c r="C19" s="895" t="s">
        <v>51</v>
      </c>
      <c r="D19" s="895" t="s">
        <v>86</v>
      </c>
      <c r="E19" s="895" t="s">
        <v>1008</v>
      </c>
      <c r="F19" s="895" t="s">
        <v>47</v>
      </c>
      <c r="G19" s="895" t="s">
        <v>87</v>
      </c>
      <c r="H19" s="895" t="s">
        <v>1009</v>
      </c>
      <c r="I19" s="895" t="s">
        <v>1010</v>
      </c>
      <c r="J19" s="895" t="s">
        <v>759</v>
      </c>
      <c r="K19" s="895" t="s">
        <v>106</v>
      </c>
      <c r="L19" s="897" t="s">
        <v>1011</v>
      </c>
    </row>
    <row r="20" spans="1:12" ht="12.75">
      <c r="A20" s="902" t="s">
        <v>1663</v>
      </c>
      <c r="B20" s="895" t="s">
        <v>1664</v>
      </c>
      <c r="C20" s="895" t="s">
        <v>74</v>
      </c>
      <c r="D20" s="895" t="s">
        <v>41</v>
      </c>
      <c r="E20" s="895" t="s">
        <v>1012</v>
      </c>
      <c r="F20" s="895" t="s">
        <v>49</v>
      </c>
      <c r="G20" s="895" t="s">
        <v>88</v>
      </c>
      <c r="H20" s="895" t="s">
        <v>1013</v>
      </c>
      <c r="I20" s="895" t="s">
        <v>1014</v>
      </c>
      <c r="J20" s="895" t="s">
        <v>1421</v>
      </c>
      <c r="K20" s="895" t="s">
        <v>1015</v>
      </c>
      <c r="L20" s="897" t="s">
        <v>1016</v>
      </c>
    </row>
    <row r="21" spans="1:12" ht="12.75">
      <c r="A21" s="902" t="s">
        <v>1665</v>
      </c>
      <c r="B21" s="895" t="s">
        <v>1666</v>
      </c>
      <c r="C21" s="895" t="s">
        <v>50</v>
      </c>
      <c r="D21" s="895" t="s">
        <v>51</v>
      </c>
      <c r="E21" s="895" t="s">
        <v>51</v>
      </c>
      <c r="F21" s="895" t="s">
        <v>1424</v>
      </c>
      <c r="G21" s="895" t="s">
        <v>1424</v>
      </c>
      <c r="H21" s="895" t="s">
        <v>1424</v>
      </c>
      <c r="I21" s="895" t="s">
        <v>52</v>
      </c>
      <c r="J21" s="895" t="s">
        <v>1654</v>
      </c>
      <c r="K21" s="895" t="s">
        <v>53</v>
      </c>
      <c r="L21" s="897" t="s">
        <v>1654</v>
      </c>
    </row>
    <row r="22" spans="1:12" ht="12.75">
      <c r="A22" s="902" t="s">
        <v>1667</v>
      </c>
      <c r="B22" s="895" t="s">
        <v>1668</v>
      </c>
      <c r="C22" s="895" t="s">
        <v>1425</v>
      </c>
      <c r="D22" s="895" t="s">
        <v>54</v>
      </c>
      <c r="E22" s="895" t="s">
        <v>54</v>
      </c>
      <c r="F22" s="895" t="s">
        <v>1254</v>
      </c>
      <c r="G22" s="895" t="s">
        <v>1254</v>
      </c>
      <c r="H22" s="895" t="s">
        <v>1254</v>
      </c>
      <c r="I22" s="895" t="s">
        <v>40</v>
      </c>
      <c r="J22" s="895" t="s">
        <v>1654</v>
      </c>
      <c r="K22" s="895" t="s">
        <v>55</v>
      </c>
      <c r="L22" s="897" t="s">
        <v>1654</v>
      </c>
    </row>
    <row r="23" spans="1:12" ht="12.75">
      <c r="A23" s="902" t="s">
        <v>1669</v>
      </c>
      <c r="B23" s="895" t="s">
        <v>1670</v>
      </c>
      <c r="C23" s="895" t="s">
        <v>139</v>
      </c>
      <c r="D23" s="895" t="s">
        <v>90</v>
      </c>
      <c r="E23" s="895" t="s">
        <v>1017</v>
      </c>
      <c r="F23" s="895" t="s">
        <v>56</v>
      </c>
      <c r="G23" s="895" t="s">
        <v>931</v>
      </c>
      <c r="H23" s="895" t="s">
        <v>1018</v>
      </c>
      <c r="I23" s="895" t="s">
        <v>1019</v>
      </c>
      <c r="J23" s="895" t="s">
        <v>959</v>
      </c>
      <c r="K23" s="895" t="s">
        <v>1020</v>
      </c>
      <c r="L23" s="897" t="s">
        <v>1516</v>
      </c>
    </row>
    <row r="24" spans="1:12" ht="12.75">
      <c r="A24" s="901" t="s">
        <v>1671</v>
      </c>
      <c r="B24" s="894" t="s">
        <v>1672</v>
      </c>
      <c r="C24" s="894" t="s">
        <v>1021</v>
      </c>
      <c r="D24" s="894" t="s">
        <v>91</v>
      </c>
      <c r="E24" s="894" t="s">
        <v>63</v>
      </c>
      <c r="F24" s="894" t="s">
        <v>121</v>
      </c>
      <c r="G24" s="894" t="s">
        <v>92</v>
      </c>
      <c r="H24" s="894" t="s">
        <v>1022</v>
      </c>
      <c r="I24" s="894" t="s">
        <v>1023</v>
      </c>
      <c r="J24" s="894" t="s">
        <v>1256</v>
      </c>
      <c r="K24" s="894" t="s">
        <v>119</v>
      </c>
      <c r="L24" s="898" t="s">
        <v>1256</v>
      </c>
    </row>
    <row r="25" spans="1:12" ht="12.75">
      <c r="A25" s="902" t="s">
        <v>1673</v>
      </c>
      <c r="B25" s="895" t="s">
        <v>1674</v>
      </c>
      <c r="C25" s="895" t="s">
        <v>1024</v>
      </c>
      <c r="D25" s="895" t="s">
        <v>94</v>
      </c>
      <c r="E25" s="895" t="s">
        <v>142</v>
      </c>
      <c r="F25" s="895" t="s">
        <v>1255</v>
      </c>
      <c r="G25" s="895" t="s">
        <v>1255</v>
      </c>
      <c r="H25" s="895" t="s">
        <v>1025</v>
      </c>
      <c r="I25" s="895" t="s">
        <v>1026</v>
      </c>
      <c r="J25" s="895" t="s">
        <v>1516</v>
      </c>
      <c r="K25" s="895" t="s">
        <v>1027</v>
      </c>
      <c r="L25" s="897" t="s">
        <v>1028</v>
      </c>
    </row>
    <row r="26" spans="1:12" ht="12.75">
      <c r="A26" s="902" t="s">
        <v>1675</v>
      </c>
      <c r="B26" s="895" t="s">
        <v>1676</v>
      </c>
      <c r="C26" s="895" t="s">
        <v>95</v>
      </c>
      <c r="D26" s="895" t="s">
        <v>96</v>
      </c>
      <c r="E26" s="895" t="s">
        <v>1312</v>
      </c>
      <c r="F26" s="895" t="s">
        <v>122</v>
      </c>
      <c r="G26" s="895" t="s">
        <v>122</v>
      </c>
      <c r="H26" s="895" t="s">
        <v>85</v>
      </c>
      <c r="I26" s="895" t="s">
        <v>1029</v>
      </c>
      <c r="J26" s="895" t="s">
        <v>1421</v>
      </c>
      <c r="K26" s="895" t="s">
        <v>1030</v>
      </c>
      <c r="L26" s="897" t="s">
        <v>1007</v>
      </c>
    </row>
    <row r="27" spans="1:12" ht="12.75">
      <c r="A27" s="902" t="s">
        <v>1678</v>
      </c>
      <c r="B27" s="895" t="s">
        <v>1679</v>
      </c>
      <c r="C27" s="895" t="s">
        <v>1031</v>
      </c>
      <c r="D27" s="895" t="s">
        <v>135</v>
      </c>
      <c r="E27" s="895" t="s">
        <v>1428</v>
      </c>
      <c r="F27" s="895" t="s">
        <v>124</v>
      </c>
      <c r="G27" s="895" t="s">
        <v>44</v>
      </c>
      <c r="H27" s="895" t="s">
        <v>1032</v>
      </c>
      <c r="I27" s="895" t="s">
        <v>93</v>
      </c>
      <c r="J27" s="895" t="s">
        <v>98</v>
      </c>
      <c r="K27" s="895" t="s">
        <v>1033</v>
      </c>
      <c r="L27" s="897" t="s">
        <v>1422</v>
      </c>
    </row>
    <row r="28" spans="1:12" ht="12.75">
      <c r="A28" s="902" t="s">
        <v>1680</v>
      </c>
      <c r="B28" s="895" t="s">
        <v>1681</v>
      </c>
      <c r="C28" s="895" t="s">
        <v>1426</v>
      </c>
      <c r="D28" s="895" t="s">
        <v>1314</v>
      </c>
      <c r="E28" s="895" t="s">
        <v>1314</v>
      </c>
      <c r="F28" s="895" t="s">
        <v>1427</v>
      </c>
      <c r="G28" s="895" t="s">
        <v>1427</v>
      </c>
      <c r="H28" s="895" t="s">
        <v>1034</v>
      </c>
      <c r="I28" s="895" t="s">
        <v>125</v>
      </c>
      <c r="J28" s="895" t="s">
        <v>1654</v>
      </c>
      <c r="K28" s="895" t="s">
        <v>1035</v>
      </c>
      <c r="L28" s="897" t="s">
        <v>1516</v>
      </c>
    </row>
    <row r="29" spans="1:12" ht="12.75">
      <c r="A29" s="902" t="s">
        <v>1682</v>
      </c>
      <c r="B29" s="895" t="s">
        <v>1683</v>
      </c>
      <c r="C29" s="895" t="s">
        <v>60</v>
      </c>
      <c r="D29" s="895" t="s">
        <v>126</v>
      </c>
      <c r="E29" s="895" t="s">
        <v>126</v>
      </c>
      <c r="F29" s="895" t="s">
        <v>1428</v>
      </c>
      <c r="G29" s="895" t="s">
        <v>935</v>
      </c>
      <c r="H29" s="895" t="s">
        <v>935</v>
      </c>
      <c r="I29" s="895" t="s">
        <v>1423</v>
      </c>
      <c r="J29" s="895" t="s">
        <v>1654</v>
      </c>
      <c r="K29" s="895" t="s">
        <v>40</v>
      </c>
      <c r="L29" s="897" t="s">
        <v>1654</v>
      </c>
    </row>
    <row r="30" spans="1:12" ht="12.75">
      <c r="A30" s="902" t="s">
        <v>1684</v>
      </c>
      <c r="B30" s="895" t="s">
        <v>1685</v>
      </c>
      <c r="C30" s="895" t="s">
        <v>1686</v>
      </c>
      <c r="D30" s="895" t="s">
        <v>1686</v>
      </c>
      <c r="E30" s="895" t="s">
        <v>1686</v>
      </c>
      <c r="F30" s="895" t="s">
        <v>1429</v>
      </c>
      <c r="G30" s="895" t="s">
        <v>1429</v>
      </c>
      <c r="H30" s="895" t="s">
        <v>1036</v>
      </c>
      <c r="I30" s="895" t="s">
        <v>1654</v>
      </c>
      <c r="J30" s="895" t="s">
        <v>1654</v>
      </c>
      <c r="K30" s="895" t="s">
        <v>1037</v>
      </c>
      <c r="L30" s="897" t="s">
        <v>1038</v>
      </c>
    </row>
    <row r="31" spans="1:12" ht="12.75">
      <c r="A31" s="902" t="s">
        <v>1687</v>
      </c>
      <c r="B31" s="895" t="s">
        <v>1688</v>
      </c>
      <c r="C31" s="895" t="s">
        <v>1039</v>
      </c>
      <c r="D31" s="895" t="s">
        <v>933</v>
      </c>
      <c r="E31" s="895" t="s">
        <v>1040</v>
      </c>
      <c r="F31" s="895" t="s">
        <v>127</v>
      </c>
      <c r="G31" s="895" t="s">
        <v>97</v>
      </c>
      <c r="H31" s="895" t="s">
        <v>1041</v>
      </c>
      <c r="I31" s="895" t="s">
        <v>1042</v>
      </c>
      <c r="J31" s="895" t="s">
        <v>98</v>
      </c>
      <c r="K31" s="895" t="s">
        <v>99</v>
      </c>
      <c r="L31" s="897" t="s">
        <v>98</v>
      </c>
    </row>
    <row r="32" spans="1:12" ht="12.75">
      <c r="A32" s="902" t="s">
        <v>1689</v>
      </c>
      <c r="B32" s="895" t="s">
        <v>1690</v>
      </c>
      <c r="C32" s="895" t="s">
        <v>128</v>
      </c>
      <c r="D32" s="895" t="s">
        <v>1313</v>
      </c>
      <c r="E32" s="895" t="s">
        <v>1313</v>
      </c>
      <c r="F32" s="895" t="s">
        <v>1645</v>
      </c>
      <c r="G32" s="895" t="s">
        <v>1645</v>
      </c>
      <c r="H32" s="895" t="s">
        <v>1645</v>
      </c>
      <c r="I32" s="895" t="s">
        <v>129</v>
      </c>
      <c r="J32" s="895" t="s">
        <v>1654</v>
      </c>
      <c r="K32" s="895" t="s">
        <v>934</v>
      </c>
      <c r="L32" s="897" t="s">
        <v>1654</v>
      </c>
    </row>
    <row r="33" spans="1:12" ht="12.75">
      <c r="A33" s="902" t="s">
        <v>1691</v>
      </c>
      <c r="B33" s="895" t="s">
        <v>1692</v>
      </c>
      <c r="C33" s="895" t="s">
        <v>130</v>
      </c>
      <c r="D33" s="895" t="s">
        <v>131</v>
      </c>
      <c r="E33" s="895" t="s">
        <v>131</v>
      </c>
      <c r="F33" s="895" t="s">
        <v>1432</v>
      </c>
      <c r="G33" s="895" t="s">
        <v>100</v>
      </c>
      <c r="H33" s="895" t="s">
        <v>1043</v>
      </c>
      <c r="I33" s="895" t="s">
        <v>132</v>
      </c>
      <c r="J33" s="895" t="s">
        <v>1654</v>
      </c>
      <c r="K33" s="895" t="s">
        <v>81</v>
      </c>
      <c r="L33" s="897" t="s">
        <v>1256</v>
      </c>
    </row>
    <row r="34" spans="1:12" ht="12.75">
      <c r="A34" s="1472" t="s">
        <v>1583</v>
      </c>
      <c r="B34" s="1473"/>
      <c r="C34" s="1473"/>
      <c r="D34" s="1473"/>
      <c r="E34" s="1473"/>
      <c r="F34" s="1473"/>
      <c r="G34" s="1473"/>
      <c r="H34" s="1473"/>
      <c r="I34" s="1473"/>
      <c r="J34" s="1473"/>
      <c r="K34" s="1473"/>
      <c r="L34" s="1474"/>
    </row>
    <row r="35" spans="1:12" s="27" customFormat="1" ht="12.75">
      <c r="A35" s="901" t="s">
        <v>1639</v>
      </c>
      <c r="B35" s="894" t="s">
        <v>1640</v>
      </c>
      <c r="C35" s="894" t="s">
        <v>142</v>
      </c>
      <c r="D35" s="894" t="s">
        <v>101</v>
      </c>
      <c r="E35" s="894" t="s">
        <v>1044</v>
      </c>
      <c r="F35" s="894" t="s">
        <v>133</v>
      </c>
      <c r="G35" s="894" t="s">
        <v>102</v>
      </c>
      <c r="H35" s="894" t="s">
        <v>1045</v>
      </c>
      <c r="I35" s="894" t="s">
        <v>1046</v>
      </c>
      <c r="J35" s="894" t="s">
        <v>1016</v>
      </c>
      <c r="K35" s="894" t="s">
        <v>105</v>
      </c>
      <c r="L35" s="898" t="s">
        <v>1677</v>
      </c>
    </row>
    <row r="36" spans="1:12" s="27" customFormat="1" ht="12.75">
      <c r="A36" s="901" t="s">
        <v>1641</v>
      </c>
      <c r="B36" s="894" t="s">
        <v>1514</v>
      </c>
      <c r="C36" s="894" t="s">
        <v>1047</v>
      </c>
      <c r="D36" s="894" t="s">
        <v>103</v>
      </c>
      <c r="E36" s="894" t="s">
        <v>1048</v>
      </c>
      <c r="F36" s="894" t="s">
        <v>134</v>
      </c>
      <c r="G36" s="894" t="s">
        <v>104</v>
      </c>
      <c r="H36" s="894" t="s">
        <v>134</v>
      </c>
      <c r="I36" s="894" t="s">
        <v>105</v>
      </c>
      <c r="J36" s="894" t="s">
        <v>1049</v>
      </c>
      <c r="K36" s="894" t="s">
        <v>1050</v>
      </c>
      <c r="L36" s="898" t="s">
        <v>758</v>
      </c>
    </row>
    <row r="37" spans="1:12" s="27" customFormat="1" ht="12.75">
      <c r="A37" s="901" t="s">
        <v>1671</v>
      </c>
      <c r="B37" s="894" t="s">
        <v>1515</v>
      </c>
      <c r="C37" s="894" t="s">
        <v>1430</v>
      </c>
      <c r="D37" s="894" t="s">
        <v>82</v>
      </c>
      <c r="E37" s="894" t="s">
        <v>1051</v>
      </c>
      <c r="F37" s="894" t="s">
        <v>135</v>
      </c>
      <c r="G37" s="894" t="s">
        <v>107</v>
      </c>
      <c r="H37" s="894" t="s">
        <v>1052</v>
      </c>
      <c r="I37" s="894" t="s">
        <v>81</v>
      </c>
      <c r="J37" s="894" t="s">
        <v>1256</v>
      </c>
      <c r="K37" s="894" t="s">
        <v>123</v>
      </c>
      <c r="L37" s="898" t="s">
        <v>43</v>
      </c>
    </row>
    <row r="38" spans="1:12" s="27" customFormat="1" ht="12.75">
      <c r="A38" s="1472" t="s">
        <v>1584</v>
      </c>
      <c r="B38" s="1473"/>
      <c r="C38" s="1473"/>
      <c r="D38" s="1473"/>
      <c r="E38" s="1473"/>
      <c r="F38" s="1473"/>
      <c r="G38" s="1473"/>
      <c r="H38" s="1473"/>
      <c r="I38" s="1473"/>
      <c r="J38" s="1473"/>
      <c r="K38" s="1473"/>
      <c r="L38" s="1474"/>
    </row>
    <row r="39" spans="1:12" s="27" customFormat="1" ht="12.75">
      <c r="A39" s="901" t="s">
        <v>1639</v>
      </c>
      <c r="B39" s="894" t="s">
        <v>1640</v>
      </c>
      <c r="C39" s="894" t="s">
        <v>1053</v>
      </c>
      <c r="D39" s="894" t="s">
        <v>108</v>
      </c>
      <c r="E39" s="894" t="s">
        <v>1054</v>
      </c>
      <c r="F39" s="894" t="s">
        <v>136</v>
      </c>
      <c r="G39" s="894" t="s">
        <v>109</v>
      </c>
      <c r="H39" s="894" t="s">
        <v>1055</v>
      </c>
      <c r="I39" s="894" t="s">
        <v>89</v>
      </c>
      <c r="J39" s="894" t="s">
        <v>1516</v>
      </c>
      <c r="K39" s="894" t="s">
        <v>1056</v>
      </c>
      <c r="L39" s="898" t="s">
        <v>959</v>
      </c>
    </row>
    <row r="40" spans="1:12" s="27" customFormat="1" ht="12.75">
      <c r="A40" s="901" t="s">
        <v>1641</v>
      </c>
      <c r="B40" s="894" t="s">
        <v>756</v>
      </c>
      <c r="C40" s="894" t="s">
        <v>1057</v>
      </c>
      <c r="D40" s="894" t="s">
        <v>110</v>
      </c>
      <c r="E40" s="894" t="s">
        <v>1058</v>
      </c>
      <c r="F40" s="894" t="s">
        <v>137</v>
      </c>
      <c r="G40" s="894" t="s">
        <v>111</v>
      </c>
      <c r="H40" s="894" t="s">
        <v>1059</v>
      </c>
      <c r="I40" s="894" t="s">
        <v>983</v>
      </c>
      <c r="J40" s="894" t="s">
        <v>1516</v>
      </c>
      <c r="K40" s="894" t="s">
        <v>1060</v>
      </c>
      <c r="L40" s="898" t="s">
        <v>1422</v>
      </c>
    </row>
    <row r="41" spans="1:12" s="27" customFormat="1" ht="12.75">
      <c r="A41" s="901" t="s">
        <v>1671</v>
      </c>
      <c r="B41" s="894" t="s">
        <v>757</v>
      </c>
      <c r="C41" s="894" t="s">
        <v>138</v>
      </c>
      <c r="D41" s="894" t="s">
        <v>112</v>
      </c>
      <c r="E41" s="894" t="s">
        <v>1061</v>
      </c>
      <c r="F41" s="894" t="s">
        <v>1312</v>
      </c>
      <c r="G41" s="894" t="s">
        <v>113</v>
      </c>
      <c r="H41" s="894" t="s">
        <v>1062</v>
      </c>
      <c r="I41" s="894" t="s">
        <v>1063</v>
      </c>
      <c r="J41" s="894" t="s">
        <v>1256</v>
      </c>
      <c r="K41" s="894" t="s">
        <v>115</v>
      </c>
      <c r="L41" s="898" t="s">
        <v>1256</v>
      </c>
    </row>
    <row r="42" spans="1:12" s="27" customFormat="1" ht="12.75">
      <c r="A42" s="1472" t="s">
        <v>1585</v>
      </c>
      <c r="B42" s="1473"/>
      <c r="C42" s="1473"/>
      <c r="D42" s="1473"/>
      <c r="E42" s="1473"/>
      <c r="F42" s="1473"/>
      <c r="G42" s="1473"/>
      <c r="H42" s="1473"/>
      <c r="I42" s="1473"/>
      <c r="J42" s="1473"/>
      <c r="K42" s="1473"/>
      <c r="L42" s="1474"/>
    </row>
    <row r="43" spans="1:12" s="27" customFormat="1" ht="12.75">
      <c r="A43" s="901" t="s">
        <v>1639</v>
      </c>
      <c r="B43" s="894" t="s">
        <v>1640</v>
      </c>
      <c r="C43" s="894" t="s">
        <v>1064</v>
      </c>
      <c r="D43" s="894" t="s">
        <v>139</v>
      </c>
      <c r="E43" s="894" t="s">
        <v>1065</v>
      </c>
      <c r="F43" s="894" t="s">
        <v>140</v>
      </c>
      <c r="G43" s="894" t="s">
        <v>1431</v>
      </c>
      <c r="H43" s="894" t="s">
        <v>1066</v>
      </c>
      <c r="I43" s="894" t="s">
        <v>1067</v>
      </c>
      <c r="J43" s="894" t="s">
        <v>1016</v>
      </c>
      <c r="K43" s="894" t="s">
        <v>1068</v>
      </c>
      <c r="L43" s="898" t="s">
        <v>1421</v>
      </c>
    </row>
    <row r="44" spans="1:12" s="27" customFormat="1" ht="12.75">
      <c r="A44" s="901" t="s">
        <v>1641</v>
      </c>
      <c r="B44" s="894" t="s">
        <v>1227</v>
      </c>
      <c r="C44" s="894" t="s">
        <v>107</v>
      </c>
      <c r="D44" s="894" t="s">
        <v>116</v>
      </c>
      <c r="E44" s="894" t="s">
        <v>1069</v>
      </c>
      <c r="F44" s="894" t="s">
        <v>141</v>
      </c>
      <c r="G44" s="894" t="s">
        <v>117</v>
      </c>
      <c r="H44" s="894" t="s">
        <v>134</v>
      </c>
      <c r="I44" s="894" t="s">
        <v>1070</v>
      </c>
      <c r="J44" s="894" t="s">
        <v>984</v>
      </c>
      <c r="K44" s="894" t="s">
        <v>1071</v>
      </c>
      <c r="L44" s="898" t="s">
        <v>1049</v>
      </c>
    </row>
    <row r="45" spans="1:12" s="27" customFormat="1" ht="13.5" thickBot="1">
      <c r="A45" s="903" t="s">
        <v>1671</v>
      </c>
      <c r="B45" s="899" t="s">
        <v>1230</v>
      </c>
      <c r="C45" s="899" t="s">
        <v>1072</v>
      </c>
      <c r="D45" s="899" t="s">
        <v>63</v>
      </c>
      <c r="E45" s="899" t="s">
        <v>1073</v>
      </c>
      <c r="F45" s="899" t="s">
        <v>143</v>
      </c>
      <c r="G45" s="899" t="s">
        <v>118</v>
      </c>
      <c r="H45" s="899" t="s">
        <v>1074</v>
      </c>
      <c r="I45" s="899" t="s">
        <v>1042</v>
      </c>
      <c r="J45" s="899" t="s">
        <v>1516</v>
      </c>
      <c r="K45" s="899" t="s">
        <v>990</v>
      </c>
      <c r="L45" s="900" t="s">
        <v>959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6">
    <mergeCell ref="A34:L34"/>
    <mergeCell ref="A38:L38"/>
    <mergeCell ref="A42:L42"/>
    <mergeCell ref="D5:E5"/>
    <mergeCell ref="F5:H5"/>
    <mergeCell ref="I5:L5"/>
    <mergeCell ref="G6:G7"/>
    <mergeCell ref="H6:H7"/>
    <mergeCell ref="C6:C7"/>
    <mergeCell ref="D6:D7"/>
    <mergeCell ref="E6:E7"/>
    <mergeCell ref="F6:F7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2" sqref="A2:I2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485" t="s">
        <v>1204</v>
      </c>
      <c r="B1" s="1485"/>
      <c r="C1" s="1485"/>
      <c r="D1" s="1485"/>
      <c r="E1" s="1485"/>
      <c r="F1" s="1485"/>
      <c r="G1" s="1485"/>
      <c r="H1" s="32"/>
      <c r="I1" s="32"/>
    </row>
    <row r="2" spans="1:10" ht="19.5" customHeight="1">
      <c r="A2" s="1486" t="s">
        <v>350</v>
      </c>
      <c r="B2" s="1486"/>
      <c r="C2" s="1486"/>
      <c r="D2" s="1486"/>
      <c r="E2" s="1486"/>
      <c r="F2" s="1486"/>
      <c r="G2" s="1486"/>
      <c r="H2" s="1486"/>
      <c r="I2" s="1486"/>
      <c r="J2" s="176"/>
    </row>
    <row r="3" spans="1:9" ht="12.75">
      <c r="A3" s="1487" t="s">
        <v>1158</v>
      </c>
      <c r="B3" s="1488"/>
      <c r="C3" s="1488"/>
      <c r="D3" s="1488"/>
      <c r="E3" s="1488"/>
      <c r="F3" s="1488"/>
      <c r="G3" s="1488"/>
      <c r="H3" s="1488"/>
      <c r="I3" s="1488"/>
    </row>
    <row r="4" spans="1:13" ht="16.5" customHeight="1" thickBot="1">
      <c r="A4" s="1483" t="s">
        <v>1405</v>
      </c>
      <c r="B4" s="1484"/>
      <c r="C4" s="1484"/>
      <c r="D4" s="1484"/>
      <c r="E4" s="1484"/>
      <c r="F4" s="1484"/>
      <c r="G4" s="1484"/>
      <c r="H4" s="14"/>
      <c r="I4" s="14"/>
      <c r="J4" s="14"/>
      <c r="K4" s="14"/>
      <c r="L4" s="14"/>
      <c r="M4" s="14"/>
    </row>
    <row r="5" spans="1:13" ht="24.75" customHeight="1" thickTop="1">
      <c r="A5" s="1479" t="s">
        <v>1793</v>
      </c>
      <c r="B5" s="1481" t="s">
        <v>782</v>
      </c>
      <c r="C5" s="1481"/>
      <c r="D5" s="1481" t="s">
        <v>153</v>
      </c>
      <c r="E5" s="1481"/>
      <c r="F5" s="1481" t="s">
        <v>1743</v>
      </c>
      <c r="G5" s="1482"/>
      <c r="H5" s="10" t="s">
        <v>1378</v>
      </c>
      <c r="I5" s="11"/>
      <c r="J5" s="14"/>
      <c r="K5" s="14"/>
      <c r="L5" s="14"/>
      <c r="M5" s="14"/>
    </row>
    <row r="6" spans="1:13" ht="24.75" customHeight="1">
      <c r="A6" s="1480"/>
      <c r="B6" s="883" t="s">
        <v>1746</v>
      </c>
      <c r="C6" s="884" t="s">
        <v>1566</v>
      </c>
      <c r="D6" s="884" t="s">
        <v>1746</v>
      </c>
      <c r="E6" s="883" t="s">
        <v>1566</v>
      </c>
      <c r="F6" s="883" t="s">
        <v>1746</v>
      </c>
      <c r="G6" s="885" t="s">
        <v>1566</v>
      </c>
      <c r="H6" s="12" t="s">
        <v>1379</v>
      </c>
      <c r="I6" s="12" t="s">
        <v>1380</v>
      </c>
      <c r="J6" s="14"/>
      <c r="K6" s="14"/>
      <c r="L6" s="14"/>
      <c r="M6" s="14"/>
    </row>
    <row r="7" spans="1:16" ht="24.75" customHeight="1">
      <c r="A7" s="886" t="s">
        <v>1181</v>
      </c>
      <c r="B7" s="887">
        <v>123.46833287692635</v>
      </c>
      <c r="C7" s="887">
        <v>11.85130265037921</v>
      </c>
      <c r="D7" s="887">
        <v>135.97965135546164</v>
      </c>
      <c r="E7" s="887">
        <v>10.133220548953716</v>
      </c>
      <c r="F7" s="887">
        <v>148.9</v>
      </c>
      <c r="G7" s="888">
        <v>9.501678020017536</v>
      </c>
      <c r="H7" s="14"/>
      <c r="I7" s="14"/>
      <c r="J7" s="14"/>
      <c r="L7" s="14"/>
      <c r="M7" s="14"/>
      <c r="N7" s="14"/>
      <c r="O7" s="14"/>
      <c r="P7" s="14"/>
    </row>
    <row r="8" spans="1:16" ht="24.75" customHeight="1">
      <c r="A8" s="886" t="s">
        <v>1554</v>
      </c>
      <c r="B8" s="887">
        <v>125.85909007422178</v>
      </c>
      <c r="C8" s="887">
        <v>12.493336395198497</v>
      </c>
      <c r="D8" s="887">
        <v>137.41763944191783</v>
      </c>
      <c r="E8" s="887">
        <v>9.183722336527083</v>
      </c>
      <c r="F8" s="887">
        <v>149.2</v>
      </c>
      <c r="G8" s="888">
        <v>8.574125276735089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886" t="s">
        <v>1555</v>
      </c>
      <c r="B9" s="887">
        <v>127.15997378335015</v>
      </c>
      <c r="C9" s="887">
        <v>13.280630634979488</v>
      </c>
      <c r="D9" s="887">
        <v>138.10812722269046</v>
      </c>
      <c r="E9" s="887">
        <v>8.60974810988347</v>
      </c>
      <c r="F9" s="887">
        <v>150.23</v>
      </c>
      <c r="G9" s="888">
        <v>8.9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ht="24.75" customHeight="1">
      <c r="A10" s="886" t="s">
        <v>1556</v>
      </c>
      <c r="B10" s="887">
        <v>127.39077811249516</v>
      </c>
      <c r="C10" s="887">
        <v>13.726392539582662</v>
      </c>
      <c r="D10" s="887">
        <v>139.04356382786864</v>
      </c>
      <c r="E10" s="887">
        <v>9.14727571966256</v>
      </c>
      <c r="F10" s="887">
        <v>150.7</v>
      </c>
      <c r="G10" s="888">
        <v>8.383297904073885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886" t="s">
        <v>1557</v>
      </c>
      <c r="B11" s="887">
        <v>125.52889834308628</v>
      </c>
      <c r="C11" s="887">
        <v>13.428541565553886</v>
      </c>
      <c r="D11" s="887">
        <v>138.48734874586486</v>
      </c>
      <c r="E11" s="887">
        <v>10.32308143688276</v>
      </c>
      <c r="F11" s="887">
        <v>151.6</v>
      </c>
      <c r="G11" s="888">
        <v>9.6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886" t="s">
        <v>1558</v>
      </c>
      <c r="B12" s="887">
        <v>124.69574580047751</v>
      </c>
      <c r="C12" s="887">
        <v>13.773414094557594</v>
      </c>
      <c r="D12" s="887">
        <v>138.06062109187468</v>
      </c>
      <c r="E12" s="887">
        <v>10.717988176422594</v>
      </c>
      <c r="F12" s="887">
        <v>153.6</v>
      </c>
      <c r="G12" s="888">
        <v>11.255475156659173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886" t="s">
        <v>1559</v>
      </c>
      <c r="B13" s="887">
        <v>125.24310896751338</v>
      </c>
      <c r="C13" s="887">
        <v>13.201604367422547</v>
      </c>
      <c r="D13" s="887">
        <v>138.95819404704378</v>
      </c>
      <c r="E13" s="887">
        <v>10.95077022009086</v>
      </c>
      <c r="F13" s="887">
        <v>153</v>
      </c>
      <c r="G13" s="888">
        <v>10.2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886" t="s">
        <v>1560</v>
      </c>
      <c r="B14" s="887">
        <v>126.06314283968032</v>
      </c>
      <c r="C14" s="887">
        <v>12.821521696420703</v>
      </c>
      <c r="D14" s="887">
        <v>138.6210791426443</v>
      </c>
      <c r="E14" s="887">
        <v>9.96162400848155</v>
      </c>
      <c r="F14" s="887">
        <v>153.3</v>
      </c>
      <c r="G14" s="888">
        <v>10.7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886" t="s">
        <v>1561</v>
      </c>
      <c r="B15" s="887">
        <v>127.20145219431558</v>
      </c>
      <c r="C15" s="887">
        <v>11.58022122308384</v>
      </c>
      <c r="D15" s="887">
        <v>139.63100733459447</v>
      </c>
      <c r="E15" s="887">
        <v>9.771551288024</v>
      </c>
      <c r="F15" s="887">
        <v>154.4</v>
      </c>
      <c r="G15" s="888">
        <v>10.577158288355633</v>
      </c>
      <c r="K15" s="14"/>
      <c r="L15" s="14"/>
      <c r="M15" s="14"/>
      <c r="N15" s="14"/>
      <c r="O15" s="14"/>
      <c r="P15" s="14"/>
    </row>
    <row r="16" spans="1:16" ht="24.75" customHeight="1">
      <c r="A16" s="886" t="s">
        <v>1562</v>
      </c>
      <c r="B16" s="887">
        <v>129.75346831523467</v>
      </c>
      <c r="C16" s="887">
        <v>12.438014137984979</v>
      </c>
      <c r="D16" s="887">
        <v>141.26463080317382</v>
      </c>
      <c r="E16" s="887">
        <v>8.87156438853171</v>
      </c>
      <c r="F16" s="887"/>
      <c r="G16" s="888"/>
      <c r="K16" s="14"/>
      <c r="L16" s="14"/>
      <c r="M16" s="14"/>
      <c r="N16" s="14"/>
      <c r="O16" s="14"/>
      <c r="P16" s="14"/>
    </row>
    <row r="17" spans="1:16" ht="24.75" customHeight="1">
      <c r="A17" s="886" t="s">
        <v>1563</v>
      </c>
      <c r="B17" s="887">
        <v>131.57110706187845</v>
      </c>
      <c r="C17" s="887">
        <v>11.97541026542848</v>
      </c>
      <c r="D17" s="887">
        <v>142.42072414701178</v>
      </c>
      <c r="E17" s="887">
        <v>8.246200345514083</v>
      </c>
      <c r="F17" s="887"/>
      <c r="G17" s="888"/>
      <c r="K17" s="14"/>
      <c r="L17" s="14"/>
      <c r="M17" s="14"/>
      <c r="N17" s="14"/>
      <c r="O17" s="14"/>
      <c r="P17" s="14"/>
    </row>
    <row r="18" spans="1:16" ht="24.75" customHeight="1">
      <c r="A18" s="886" t="s">
        <v>1564</v>
      </c>
      <c r="B18" s="887">
        <v>132.74947165812958</v>
      </c>
      <c r="C18" s="887">
        <v>11.087423981698393</v>
      </c>
      <c r="D18" s="887">
        <v>144.7315384953814</v>
      </c>
      <c r="E18" s="887">
        <v>9.02607497234284</v>
      </c>
      <c r="F18" s="887"/>
      <c r="G18" s="888"/>
      <c r="K18" s="14"/>
      <c r="L18" s="14"/>
      <c r="M18" s="14"/>
      <c r="N18" s="14"/>
      <c r="O18" s="14"/>
      <c r="P18" s="14"/>
    </row>
    <row r="19" spans="1:7" ht="24.75" customHeight="1" thickBot="1">
      <c r="A19" s="889" t="s">
        <v>1381</v>
      </c>
      <c r="B19" s="890">
        <v>127.22371416894244</v>
      </c>
      <c r="C19" s="890">
        <v>12.638151129357524</v>
      </c>
      <c r="D19" s="890">
        <v>139.39367713796062</v>
      </c>
      <c r="E19" s="890">
        <v>9.578568462609768</v>
      </c>
      <c r="F19" s="890"/>
      <c r="G19" s="891"/>
    </row>
    <row r="20" spans="1:4" ht="13.5" thickTop="1">
      <c r="A20" s="13"/>
      <c r="D20" s="14"/>
    </row>
    <row r="21" spans="1:7" ht="19.5" customHeight="1">
      <c r="A21" s="13"/>
      <c r="G21" s="176"/>
    </row>
    <row r="23" spans="1:2" ht="12.75">
      <c r="A23" s="33"/>
      <c r="B23" s="33"/>
    </row>
    <row r="24" spans="1:2" ht="12.75">
      <c r="A24" s="21"/>
      <c r="B24" s="33"/>
    </row>
    <row r="25" spans="1:2" ht="12.75">
      <c r="A25" s="21"/>
      <c r="B25" s="33"/>
    </row>
    <row r="26" spans="1:2" ht="12.75">
      <c r="A26" s="21"/>
      <c r="B26" s="33"/>
    </row>
    <row r="27" spans="1:2" ht="12.75">
      <c r="A27" s="33"/>
      <c r="B27" s="33"/>
    </row>
  </sheetData>
  <mergeCells count="8">
    <mergeCell ref="A4:G4"/>
    <mergeCell ref="A1:G1"/>
    <mergeCell ref="A2:I2"/>
    <mergeCell ref="A3:I3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H33" sqref="H33"/>
    </sheetView>
  </sheetViews>
  <sheetFormatPr defaultColWidth="9.140625" defaultRowHeight="12.75"/>
  <cols>
    <col min="1" max="1" width="40.8515625" style="811" customWidth="1"/>
    <col min="2" max="2" width="9.140625" style="811" bestFit="1" customWidth="1"/>
    <col min="3" max="3" width="8.140625" style="811" bestFit="1" customWidth="1"/>
    <col min="4" max="4" width="8.28125" style="811" bestFit="1" customWidth="1"/>
    <col min="5" max="5" width="8.140625" style="811" bestFit="1" customWidth="1"/>
    <col min="6" max="6" width="8.7109375" style="811" bestFit="1" customWidth="1"/>
    <col min="7" max="7" width="8.28125" style="811" bestFit="1" customWidth="1"/>
    <col min="8" max="8" width="8.140625" style="811" bestFit="1" customWidth="1"/>
    <col min="9" max="12" width="8.57421875" style="811" bestFit="1" customWidth="1"/>
    <col min="13" max="16384" width="9.140625" style="811" customWidth="1"/>
  </cols>
  <sheetData>
    <row r="1" spans="1:13" ht="12.75">
      <c r="A1" s="1443" t="s">
        <v>1205</v>
      </c>
      <c r="B1" s="1443"/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8"/>
    </row>
    <row r="2" spans="1:12" ht="15.75">
      <c r="A2" s="1500" t="s">
        <v>1384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</row>
    <row r="3" spans="1:12" ht="15.75" customHeight="1">
      <c r="A3" s="1500" t="s">
        <v>293</v>
      </c>
      <c r="B3" s="1500"/>
      <c r="C3" s="1500"/>
      <c r="D3" s="1500"/>
      <c r="E3" s="1500"/>
      <c r="F3" s="1500"/>
      <c r="G3" s="1500"/>
      <c r="H3" s="1500"/>
      <c r="I3" s="1500"/>
      <c r="J3" s="1500"/>
      <c r="K3" s="1500"/>
      <c r="L3" s="1500"/>
    </row>
    <row r="4" spans="1:12" ht="12.75">
      <c r="A4" s="1501" t="s">
        <v>1193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</row>
    <row r="5" spans="1:12" ht="13.5" thickBot="1">
      <c r="A5" s="1492" t="s">
        <v>1077</v>
      </c>
      <c r="B5" s="1492"/>
      <c r="C5" s="1492"/>
      <c r="D5" s="1492"/>
      <c r="E5" s="1492"/>
      <c r="F5" s="1492"/>
      <c r="G5" s="1492"/>
      <c r="H5" s="1492"/>
      <c r="I5" s="1492"/>
      <c r="J5" s="1492"/>
      <c r="K5" s="1492"/>
      <c r="L5" s="1492"/>
    </row>
    <row r="6" spans="1:12" ht="21.75" customHeight="1" thickTop="1">
      <c r="A6" s="1493" t="s">
        <v>294</v>
      </c>
      <c r="B6" s="1495" t="s">
        <v>295</v>
      </c>
      <c r="C6" s="869" t="s">
        <v>782</v>
      </c>
      <c r="D6" s="1497" t="s">
        <v>153</v>
      </c>
      <c r="E6" s="1498"/>
      <c r="F6" s="1499" t="s">
        <v>1743</v>
      </c>
      <c r="G6" s="1499"/>
      <c r="H6" s="1498"/>
      <c r="I6" s="1489" t="s">
        <v>179</v>
      </c>
      <c r="J6" s="1490"/>
      <c r="K6" s="1490"/>
      <c r="L6" s="1491"/>
    </row>
    <row r="7" spans="1:12" ht="19.5" customHeight="1">
      <c r="A7" s="1494"/>
      <c r="B7" s="1496"/>
      <c r="C7" s="870" t="s">
        <v>1075</v>
      </c>
      <c r="D7" s="870" t="s">
        <v>120</v>
      </c>
      <c r="E7" s="870" t="s">
        <v>1075</v>
      </c>
      <c r="F7" s="870" t="s">
        <v>62</v>
      </c>
      <c r="G7" s="870" t="s">
        <v>120</v>
      </c>
      <c r="H7" s="870" t="s">
        <v>1075</v>
      </c>
      <c r="I7" s="871" t="s">
        <v>296</v>
      </c>
      <c r="J7" s="872" t="s">
        <v>296</v>
      </c>
      <c r="K7" s="873" t="s">
        <v>297</v>
      </c>
      <c r="L7" s="874" t="s">
        <v>297</v>
      </c>
    </row>
    <row r="8" spans="1:12" ht="16.5" customHeight="1">
      <c r="A8" s="875">
        <v>1</v>
      </c>
      <c r="B8" s="876">
        <v>2</v>
      </c>
      <c r="C8" s="877">
        <v>3</v>
      </c>
      <c r="D8" s="876">
        <v>4</v>
      </c>
      <c r="E8" s="876">
        <v>5</v>
      </c>
      <c r="F8" s="878">
        <v>6</v>
      </c>
      <c r="G8" s="872">
        <v>7</v>
      </c>
      <c r="H8" s="877">
        <v>8</v>
      </c>
      <c r="I8" s="879" t="s">
        <v>1274</v>
      </c>
      <c r="J8" s="880" t="s">
        <v>1275</v>
      </c>
      <c r="K8" s="881" t="s">
        <v>1276</v>
      </c>
      <c r="L8" s="882" t="s">
        <v>1277</v>
      </c>
    </row>
    <row r="9" spans="1:12" ht="24" customHeight="1">
      <c r="A9" s="812" t="s">
        <v>1385</v>
      </c>
      <c r="B9" s="1317">
        <v>100</v>
      </c>
      <c r="C9" s="1318">
        <v>178.1</v>
      </c>
      <c r="D9" s="1318">
        <v>197</v>
      </c>
      <c r="E9" s="1318">
        <v>197.6</v>
      </c>
      <c r="F9" s="1318">
        <v>222.2</v>
      </c>
      <c r="G9" s="1318">
        <v>221.4</v>
      </c>
      <c r="H9" s="1318">
        <v>220.3</v>
      </c>
      <c r="I9" s="1319">
        <v>10.948905109489047</v>
      </c>
      <c r="J9" s="1319">
        <v>0.3045685279187751</v>
      </c>
      <c r="K9" s="1319">
        <v>11.487854251012152</v>
      </c>
      <c r="L9" s="1320">
        <v>-0.4968383017163518</v>
      </c>
    </row>
    <row r="10" spans="1:12" ht="21" customHeight="1">
      <c r="A10" s="813" t="s">
        <v>1386</v>
      </c>
      <c r="B10" s="816">
        <v>49.593021995747016</v>
      </c>
      <c r="C10" s="1321">
        <v>180.6</v>
      </c>
      <c r="D10" s="1321">
        <v>209</v>
      </c>
      <c r="E10" s="1321">
        <v>208.5</v>
      </c>
      <c r="F10" s="1321">
        <v>243.8</v>
      </c>
      <c r="G10" s="1321">
        <v>241.1</v>
      </c>
      <c r="H10" s="1321">
        <v>237.4</v>
      </c>
      <c r="I10" s="820">
        <v>15.448504983388702</v>
      </c>
      <c r="J10" s="820">
        <v>-0.23923444976075814</v>
      </c>
      <c r="K10" s="820">
        <v>13.860911270983209</v>
      </c>
      <c r="L10" s="1322">
        <v>-1.534632932393194</v>
      </c>
    </row>
    <row r="11" spans="1:12" ht="21" customHeight="1">
      <c r="A11" s="814" t="s">
        <v>1387</v>
      </c>
      <c r="B11" s="815">
        <v>16.575694084141823</v>
      </c>
      <c r="C11" s="1323">
        <v>158.7</v>
      </c>
      <c r="D11" s="1323">
        <v>199.6</v>
      </c>
      <c r="E11" s="1323">
        <v>189.8</v>
      </c>
      <c r="F11" s="1323">
        <v>218.4</v>
      </c>
      <c r="G11" s="1323">
        <v>219.3</v>
      </c>
      <c r="H11" s="1323">
        <v>214.1</v>
      </c>
      <c r="I11" s="824">
        <v>19.596723377441734</v>
      </c>
      <c r="J11" s="824">
        <v>-4.909819639278538</v>
      </c>
      <c r="K11" s="824">
        <v>12.802950474183334</v>
      </c>
      <c r="L11" s="1324">
        <v>-2.3711810305517673</v>
      </c>
    </row>
    <row r="12" spans="1:12" ht="21" customHeight="1">
      <c r="A12" s="814" t="s">
        <v>1388</v>
      </c>
      <c r="B12" s="815">
        <v>6.086031204033311</v>
      </c>
      <c r="C12" s="1323">
        <v>209.8</v>
      </c>
      <c r="D12" s="1323">
        <v>180.8</v>
      </c>
      <c r="E12" s="1323">
        <v>209.2</v>
      </c>
      <c r="F12" s="1323">
        <v>223.1</v>
      </c>
      <c r="G12" s="1323">
        <v>221.8</v>
      </c>
      <c r="H12" s="1323">
        <v>228.7</v>
      </c>
      <c r="I12" s="824">
        <v>-0.28598665395615797</v>
      </c>
      <c r="J12" s="824">
        <v>15.707964601769902</v>
      </c>
      <c r="K12" s="824">
        <v>9.321223709369036</v>
      </c>
      <c r="L12" s="1324">
        <v>3.1109107303877153</v>
      </c>
    </row>
    <row r="13" spans="1:12" ht="21" customHeight="1">
      <c r="A13" s="814" t="s">
        <v>1389</v>
      </c>
      <c r="B13" s="815">
        <v>3.770519507075808</v>
      </c>
      <c r="C13" s="1323">
        <v>226.5</v>
      </c>
      <c r="D13" s="1323">
        <v>282.7</v>
      </c>
      <c r="E13" s="1323">
        <v>285.2</v>
      </c>
      <c r="F13" s="1323">
        <v>281.9</v>
      </c>
      <c r="G13" s="1323">
        <v>281.2</v>
      </c>
      <c r="H13" s="1323">
        <v>265.4</v>
      </c>
      <c r="I13" s="824">
        <v>25.91611479028697</v>
      </c>
      <c r="J13" s="824">
        <v>0.8843296781039953</v>
      </c>
      <c r="K13" s="824">
        <v>-6.942496493688637</v>
      </c>
      <c r="L13" s="1324">
        <v>-5.618776671408256</v>
      </c>
    </row>
    <row r="14" spans="1:12" ht="21" customHeight="1">
      <c r="A14" s="814" t="s">
        <v>1390</v>
      </c>
      <c r="B14" s="815">
        <v>11.183012678383857</v>
      </c>
      <c r="C14" s="1323">
        <v>154.2</v>
      </c>
      <c r="D14" s="1323">
        <v>156.6</v>
      </c>
      <c r="E14" s="1323">
        <v>145.5</v>
      </c>
      <c r="F14" s="1323">
        <v>215.8</v>
      </c>
      <c r="G14" s="1323">
        <v>202</v>
      </c>
      <c r="H14" s="1323">
        <v>187.5</v>
      </c>
      <c r="I14" s="824">
        <v>-5.642023346303489</v>
      </c>
      <c r="J14" s="824">
        <v>-7.088122605363978</v>
      </c>
      <c r="K14" s="824">
        <v>28.86597938144331</v>
      </c>
      <c r="L14" s="1324">
        <v>-7.1782178217821695</v>
      </c>
    </row>
    <row r="15" spans="1:12" ht="21" customHeight="1">
      <c r="A15" s="814" t="s">
        <v>1391</v>
      </c>
      <c r="B15" s="815">
        <v>1.9487350779721184</v>
      </c>
      <c r="C15" s="1323">
        <v>141.8</v>
      </c>
      <c r="D15" s="1323">
        <v>184.7</v>
      </c>
      <c r="E15" s="1323">
        <v>196.8</v>
      </c>
      <c r="F15" s="1323">
        <v>276.8</v>
      </c>
      <c r="G15" s="1323">
        <v>281.1</v>
      </c>
      <c r="H15" s="1323">
        <v>277.5</v>
      </c>
      <c r="I15" s="824">
        <v>38.78702397743302</v>
      </c>
      <c r="J15" s="824">
        <v>6.5511640498105095</v>
      </c>
      <c r="K15" s="824">
        <v>41.006097560975604</v>
      </c>
      <c r="L15" s="1324">
        <v>-1.2806830309498451</v>
      </c>
    </row>
    <row r="16" spans="1:12" ht="21" customHeight="1">
      <c r="A16" s="814" t="s">
        <v>1392</v>
      </c>
      <c r="B16" s="815">
        <v>10.019129444140097</v>
      </c>
      <c r="C16" s="1323">
        <v>219</v>
      </c>
      <c r="D16" s="1323">
        <v>277</v>
      </c>
      <c r="E16" s="1323">
        <v>282.9</v>
      </c>
      <c r="F16" s="1323">
        <v>309.1</v>
      </c>
      <c r="G16" s="1323">
        <v>309.7</v>
      </c>
      <c r="H16" s="1323">
        <v>318.7</v>
      </c>
      <c r="I16" s="824">
        <v>29.178082191780817</v>
      </c>
      <c r="J16" s="824">
        <v>2.129963898916955</v>
      </c>
      <c r="K16" s="824">
        <v>12.654648285613291</v>
      </c>
      <c r="L16" s="1324">
        <v>2.9060381013884324</v>
      </c>
    </row>
    <row r="17" spans="1:12" ht="21" customHeight="1">
      <c r="A17" s="813" t="s">
        <v>1393</v>
      </c>
      <c r="B17" s="816">
        <v>20.37273710722672</v>
      </c>
      <c r="C17" s="1321">
        <v>164.8</v>
      </c>
      <c r="D17" s="1321">
        <v>183</v>
      </c>
      <c r="E17" s="1321">
        <v>183.9</v>
      </c>
      <c r="F17" s="1321">
        <v>198.6</v>
      </c>
      <c r="G17" s="1321">
        <v>198</v>
      </c>
      <c r="H17" s="1321">
        <v>200.6</v>
      </c>
      <c r="I17" s="820">
        <v>11.58980582524272</v>
      </c>
      <c r="J17" s="820">
        <v>0.491803278688522</v>
      </c>
      <c r="K17" s="820">
        <v>9.081022294725386</v>
      </c>
      <c r="L17" s="1322">
        <v>1.3131313131313078</v>
      </c>
    </row>
    <row r="18" spans="1:12" ht="21" customHeight="1">
      <c r="A18" s="814" t="s">
        <v>1394</v>
      </c>
      <c r="B18" s="815">
        <v>6.117694570987977</v>
      </c>
      <c r="C18" s="1323">
        <v>150.6</v>
      </c>
      <c r="D18" s="1323">
        <v>182.3</v>
      </c>
      <c r="E18" s="1323">
        <v>180.3</v>
      </c>
      <c r="F18" s="1323">
        <v>184.6</v>
      </c>
      <c r="G18" s="1323">
        <v>180.6</v>
      </c>
      <c r="H18" s="1323">
        <v>183.5</v>
      </c>
      <c r="I18" s="824">
        <v>19.721115537848604</v>
      </c>
      <c r="J18" s="824">
        <v>-1.0970927043335195</v>
      </c>
      <c r="K18" s="824">
        <v>1.77481974486966</v>
      </c>
      <c r="L18" s="1324">
        <v>1.6057585825027871</v>
      </c>
    </row>
    <row r="19" spans="1:12" ht="21" customHeight="1">
      <c r="A19" s="814" t="s">
        <v>1395</v>
      </c>
      <c r="B19" s="815">
        <v>5.683628753648385</v>
      </c>
      <c r="C19" s="1323">
        <v>163.6</v>
      </c>
      <c r="D19" s="1323">
        <v>182.8</v>
      </c>
      <c r="E19" s="1323">
        <v>182.8</v>
      </c>
      <c r="F19" s="1323">
        <v>211.1</v>
      </c>
      <c r="G19" s="1323">
        <v>211.1</v>
      </c>
      <c r="H19" s="1323">
        <v>216.3</v>
      </c>
      <c r="I19" s="824">
        <v>11.735941320293406</v>
      </c>
      <c r="J19" s="824">
        <v>0</v>
      </c>
      <c r="K19" s="824">
        <v>18.326039387308526</v>
      </c>
      <c r="L19" s="1324">
        <v>2.46328754144956</v>
      </c>
    </row>
    <row r="20" spans="1:12" ht="21" customHeight="1">
      <c r="A20" s="814" t="s">
        <v>1396</v>
      </c>
      <c r="B20" s="815">
        <v>4.4957766210627</v>
      </c>
      <c r="C20" s="1323">
        <v>217.4</v>
      </c>
      <c r="D20" s="1323">
        <v>229.2</v>
      </c>
      <c r="E20" s="1323">
        <v>236.3</v>
      </c>
      <c r="F20" s="1323">
        <v>239.1</v>
      </c>
      <c r="G20" s="1323">
        <v>241.2</v>
      </c>
      <c r="H20" s="1323">
        <v>241.6</v>
      </c>
      <c r="I20" s="824">
        <v>8.69365225390986</v>
      </c>
      <c r="J20" s="824">
        <v>3.0977312390925107</v>
      </c>
      <c r="K20" s="824">
        <v>2.2429115531104458</v>
      </c>
      <c r="L20" s="1324">
        <v>0.16583747927032277</v>
      </c>
    </row>
    <row r="21" spans="1:12" ht="21" customHeight="1">
      <c r="A21" s="814" t="s">
        <v>1397</v>
      </c>
      <c r="B21" s="815">
        <v>4.065637161527658</v>
      </c>
      <c r="C21" s="1323">
        <v>129.6</v>
      </c>
      <c r="D21" s="1323">
        <v>133.2</v>
      </c>
      <c r="E21" s="1323">
        <v>133.2</v>
      </c>
      <c r="F21" s="1323">
        <v>157.5</v>
      </c>
      <c r="G21" s="1323">
        <v>158.1</v>
      </c>
      <c r="H21" s="1323">
        <v>158.9</v>
      </c>
      <c r="I21" s="824">
        <v>2.7777777777777715</v>
      </c>
      <c r="J21" s="824">
        <v>0</v>
      </c>
      <c r="K21" s="824">
        <v>19.294294294294303</v>
      </c>
      <c r="L21" s="1324">
        <v>0.506008855154974</v>
      </c>
    </row>
    <row r="22" spans="1:12" s="817" customFormat="1" ht="21" customHeight="1">
      <c r="A22" s="813" t="s">
        <v>1398</v>
      </c>
      <c r="B22" s="816">
        <v>30.044340897026256</v>
      </c>
      <c r="C22" s="1321">
        <v>182.9</v>
      </c>
      <c r="D22" s="1321">
        <v>186.7</v>
      </c>
      <c r="E22" s="1321">
        <v>188.8</v>
      </c>
      <c r="F22" s="1321">
        <v>202.5</v>
      </c>
      <c r="G22" s="1321">
        <v>204.9</v>
      </c>
      <c r="H22" s="1321">
        <v>205.4</v>
      </c>
      <c r="I22" s="820">
        <v>3.225806451612897</v>
      </c>
      <c r="J22" s="820">
        <v>1.1247991430101791</v>
      </c>
      <c r="K22" s="820">
        <v>8.79237288135593</v>
      </c>
      <c r="L22" s="1322">
        <v>0.24402147388971684</v>
      </c>
    </row>
    <row r="23" spans="1:12" ht="21" customHeight="1">
      <c r="A23" s="814" t="s">
        <v>1399</v>
      </c>
      <c r="B23" s="815">
        <v>5.397977971447429</v>
      </c>
      <c r="C23" s="1323">
        <v>299.3</v>
      </c>
      <c r="D23" s="1323">
        <v>315.9</v>
      </c>
      <c r="E23" s="1323">
        <v>327.2</v>
      </c>
      <c r="F23" s="1323">
        <v>362.5</v>
      </c>
      <c r="G23" s="1323">
        <v>372.3</v>
      </c>
      <c r="H23" s="1323">
        <v>372.4</v>
      </c>
      <c r="I23" s="824">
        <v>9.321750751754081</v>
      </c>
      <c r="J23" s="824">
        <v>3.5770813548591462</v>
      </c>
      <c r="K23" s="824">
        <v>13.814180929095343</v>
      </c>
      <c r="L23" s="1324">
        <v>0.026860059092115307</v>
      </c>
    </row>
    <row r="24" spans="1:12" ht="21" customHeight="1">
      <c r="A24" s="814" t="s">
        <v>1400</v>
      </c>
      <c r="B24" s="815">
        <v>2.4560330063653932</v>
      </c>
      <c r="C24" s="1323">
        <v>213.3</v>
      </c>
      <c r="D24" s="1323">
        <v>186.6</v>
      </c>
      <c r="E24" s="1323">
        <v>186.8</v>
      </c>
      <c r="F24" s="1323">
        <v>197.9</v>
      </c>
      <c r="G24" s="1323">
        <v>197.9</v>
      </c>
      <c r="H24" s="1323">
        <v>203.7</v>
      </c>
      <c r="I24" s="824">
        <v>-12.423816221284582</v>
      </c>
      <c r="J24" s="824">
        <v>0.10718113612004743</v>
      </c>
      <c r="K24" s="824">
        <v>9.047109207708772</v>
      </c>
      <c r="L24" s="1324">
        <v>2.930773117736223</v>
      </c>
    </row>
    <row r="25" spans="1:12" ht="21" customHeight="1">
      <c r="A25" s="814" t="s">
        <v>1401</v>
      </c>
      <c r="B25" s="815">
        <v>6.973714820123034</v>
      </c>
      <c r="C25" s="1323">
        <v>164.1</v>
      </c>
      <c r="D25" s="1323">
        <v>163</v>
      </c>
      <c r="E25" s="1323">
        <v>163.6</v>
      </c>
      <c r="F25" s="1323">
        <v>175.7</v>
      </c>
      <c r="G25" s="1323">
        <v>175.8</v>
      </c>
      <c r="H25" s="1323">
        <v>175.9</v>
      </c>
      <c r="I25" s="824">
        <v>-0.3046922608165801</v>
      </c>
      <c r="J25" s="824">
        <v>0.3680981595092021</v>
      </c>
      <c r="K25" s="824">
        <v>7.518337408312959</v>
      </c>
      <c r="L25" s="1324">
        <v>0.056882821387944205</v>
      </c>
    </row>
    <row r="26" spans="1:12" ht="21" customHeight="1">
      <c r="A26" s="814" t="s">
        <v>1406</v>
      </c>
      <c r="B26" s="815">
        <v>1.8659527269142209</v>
      </c>
      <c r="C26" s="1323">
        <v>101.8</v>
      </c>
      <c r="D26" s="1323">
        <v>98.7</v>
      </c>
      <c r="E26" s="1323">
        <v>99.4</v>
      </c>
      <c r="F26" s="1323">
        <v>98.7</v>
      </c>
      <c r="G26" s="1323">
        <v>98.7</v>
      </c>
      <c r="H26" s="1323">
        <v>98.7</v>
      </c>
      <c r="I26" s="824">
        <v>-2.3575638506876118</v>
      </c>
      <c r="J26" s="824">
        <v>0.7092198581560467</v>
      </c>
      <c r="K26" s="824">
        <v>-0.7042253521126725</v>
      </c>
      <c r="L26" s="1324">
        <v>0</v>
      </c>
    </row>
    <row r="27" spans="1:12" ht="21" customHeight="1">
      <c r="A27" s="814" t="s">
        <v>1408</v>
      </c>
      <c r="B27" s="815">
        <v>2.731641690470963</v>
      </c>
      <c r="C27" s="1323">
        <v>124.4</v>
      </c>
      <c r="D27" s="1323">
        <v>130.1</v>
      </c>
      <c r="E27" s="1323">
        <v>130.1</v>
      </c>
      <c r="F27" s="1323">
        <v>137.2</v>
      </c>
      <c r="G27" s="1323">
        <v>137.2</v>
      </c>
      <c r="H27" s="1323">
        <v>137.2</v>
      </c>
      <c r="I27" s="824">
        <v>4.581993569131825</v>
      </c>
      <c r="J27" s="824">
        <v>0</v>
      </c>
      <c r="K27" s="824">
        <v>5.457340507302064</v>
      </c>
      <c r="L27" s="1324">
        <v>0</v>
      </c>
    </row>
    <row r="28" spans="1:12" ht="21" customHeight="1">
      <c r="A28" s="814" t="s">
        <v>1413</v>
      </c>
      <c r="B28" s="815">
        <v>3.1001290737979397</v>
      </c>
      <c r="C28" s="1323">
        <v>130</v>
      </c>
      <c r="D28" s="1323">
        <v>127.7</v>
      </c>
      <c r="E28" s="1323">
        <v>126.4</v>
      </c>
      <c r="F28" s="1323">
        <v>136.5</v>
      </c>
      <c r="G28" s="1323">
        <v>136.5</v>
      </c>
      <c r="H28" s="1323">
        <v>136.5</v>
      </c>
      <c r="I28" s="824">
        <v>-2.7692307692307736</v>
      </c>
      <c r="J28" s="824">
        <v>-1.0180109631949819</v>
      </c>
      <c r="K28" s="824">
        <v>7.990506329113913</v>
      </c>
      <c r="L28" s="1324">
        <v>0</v>
      </c>
    </row>
    <row r="29" spans="1:12" ht="21" customHeight="1" thickBot="1">
      <c r="A29" s="818" t="s">
        <v>1414</v>
      </c>
      <c r="B29" s="819">
        <v>7.508891607907275</v>
      </c>
      <c r="C29" s="1325">
        <v>170.2</v>
      </c>
      <c r="D29" s="1325">
        <v>182.9</v>
      </c>
      <c r="E29" s="1325">
        <v>182.8</v>
      </c>
      <c r="F29" s="1325">
        <v>190.6</v>
      </c>
      <c r="G29" s="1325">
        <v>193</v>
      </c>
      <c r="H29" s="1325">
        <v>193</v>
      </c>
      <c r="I29" s="829">
        <v>7.403055229142197</v>
      </c>
      <c r="J29" s="829">
        <v>-0.05467468562055444</v>
      </c>
      <c r="K29" s="829">
        <v>5.5798687089715315</v>
      </c>
      <c r="L29" s="1326">
        <v>0</v>
      </c>
    </row>
    <row r="30" ht="13.5" thickTop="1"/>
    <row r="31" ht="12.75">
      <c r="E31" s="811" t="s">
        <v>298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4" sqref="A4:I4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485" t="s">
        <v>1206</v>
      </c>
      <c r="B1" s="1485"/>
      <c r="C1" s="1485"/>
      <c r="D1" s="1485"/>
      <c r="E1" s="1485"/>
      <c r="F1" s="1485"/>
      <c r="G1" s="1485"/>
      <c r="H1" s="32"/>
      <c r="I1" s="32"/>
    </row>
    <row r="2" spans="1:10" ht="19.5" customHeight="1">
      <c r="A2" s="1486" t="s">
        <v>530</v>
      </c>
      <c r="B2" s="1486"/>
      <c r="C2" s="1486"/>
      <c r="D2" s="1486"/>
      <c r="E2" s="1486"/>
      <c r="F2" s="1486"/>
      <c r="G2" s="1486"/>
      <c r="H2" s="1486"/>
      <c r="I2" s="1486"/>
      <c r="J2" s="176"/>
    </row>
    <row r="3" spans="1:9" ht="14.25" customHeight="1">
      <c r="A3" s="1502" t="s">
        <v>352</v>
      </c>
      <c r="B3" s="1502"/>
      <c r="C3" s="1502"/>
      <c r="D3" s="1502"/>
      <c r="E3" s="1502"/>
      <c r="F3" s="1502"/>
      <c r="G3" s="1502"/>
      <c r="H3" s="1502"/>
      <c r="I3" s="1502"/>
    </row>
    <row r="4" spans="1:9" ht="15.75" customHeight="1">
      <c r="A4" s="1487" t="s">
        <v>1158</v>
      </c>
      <c r="B4" s="1488"/>
      <c r="C4" s="1488"/>
      <c r="D4" s="1488"/>
      <c r="E4" s="1488"/>
      <c r="F4" s="1488"/>
      <c r="G4" s="1488"/>
      <c r="H4" s="1488"/>
      <c r="I4" s="1488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479" t="s">
        <v>1793</v>
      </c>
      <c r="B6" s="1481" t="s">
        <v>782</v>
      </c>
      <c r="C6" s="1481"/>
      <c r="D6" s="1481" t="s">
        <v>153</v>
      </c>
      <c r="E6" s="1481"/>
      <c r="F6" s="1481" t="s">
        <v>1743</v>
      </c>
      <c r="G6" s="1482"/>
      <c r="H6" s="10" t="s">
        <v>1378</v>
      </c>
      <c r="I6" s="11"/>
      <c r="J6" s="14"/>
      <c r="K6" s="14"/>
      <c r="L6" s="14"/>
      <c r="M6" s="14"/>
    </row>
    <row r="7" spans="1:13" ht="24.75" customHeight="1">
      <c r="A7" s="1480"/>
      <c r="B7" s="883" t="s">
        <v>1746</v>
      </c>
      <c r="C7" s="884" t="s">
        <v>1566</v>
      </c>
      <c r="D7" s="884" t="s">
        <v>1746</v>
      </c>
      <c r="E7" s="883" t="s">
        <v>1566</v>
      </c>
      <c r="F7" s="883" t="s">
        <v>1746</v>
      </c>
      <c r="G7" s="885" t="s">
        <v>1566</v>
      </c>
      <c r="H7" s="12" t="s">
        <v>1379</v>
      </c>
      <c r="I7" s="12" t="s">
        <v>1380</v>
      </c>
      <c r="J7" s="14"/>
      <c r="K7" s="14"/>
      <c r="L7" s="14"/>
      <c r="M7" s="14"/>
    </row>
    <row r="8" spans="1:16" ht="24.75" customHeight="1">
      <c r="A8" s="886" t="s">
        <v>1181</v>
      </c>
      <c r="B8" s="887">
        <v>177.9</v>
      </c>
      <c r="C8" s="887">
        <v>11.1875</v>
      </c>
      <c r="D8" s="887">
        <v>201.4</v>
      </c>
      <c r="E8" s="887">
        <v>13.2</v>
      </c>
      <c r="F8" s="887">
        <v>218.4</v>
      </c>
      <c r="G8" s="888">
        <v>8.4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886" t="s">
        <v>1554</v>
      </c>
      <c r="B9" s="887">
        <v>180.3</v>
      </c>
      <c r="C9" s="887">
        <v>10.275229357798167</v>
      </c>
      <c r="D9" s="887">
        <v>203</v>
      </c>
      <c r="E9" s="887">
        <v>12.6</v>
      </c>
      <c r="F9" s="887">
        <v>219.6</v>
      </c>
      <c r="G9" s="888">
        <v>8.2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886" t="s">
        <v>1555</v>
      </c>
      <c r="B10" s="887">
        <v>179.6</v>
      </c>
      <c r="C10" s="887">
        <v>9.31223371880705</v>
      </c>
      <c r="D10" s="887">
        <v>206.1</v>
      </c>
      <c r="E10" s="887">
        <v>14.8</v>
      </c>
      <c r="F10" s="887">
        <v>222.5</v>
      </c>
      <c r="G10" s="888">
        <v>8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886" t="s">
        <v>1556</v>
      </c>
      <c r="B11" s="887">
        <v>176.1</v>
      </c>
      <c r="C11" s="887">
        <v>9.17544947303162</v>
      </c>
      <c r="D11" s="887">
        <v>208.7</v>
      </c>
      <c r="E11" s="887">
        <v>18.5</v>
      </c>
      <c r="F11" s="887">
        <v>224.1</v>
      </c>
      <c r="G11" s="888">
        <v>7.4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886" t="s">
        <v>1557</v>
      </c>
      <c r="B12" s="887">
        <v>170.9</v>
      </c>
      <c r="C12" s="887">
        <v>10.11597938144331</v>
      </c>
      <c r="D12" s="887">
        <v>203.2</v>
      </c>
      <c r="E12" s="887">
        <v>18.9</v>
      </c>
      <c r="F12" s="887">
        <v>226.04364985811122</v>
      </c>
      <c r="G12" s="888">
        <v>11.2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886" t="s">
        <v>1558</v>
      </c>
      <c r="B13" s="887">
        <v>172.9</v>
      </c>
      <c r="C13" s="887">
        <v>14.65517241379311</v>
      </c>
      <c r="D13" s="887">
        <v>200.6</v>
      </c>
      <c r="E13" s="887">
        <v>16</v>
      </c>
      <c r="F13" s="887">
        <v>226.3742577763629</v>
      </c>
      <c r="G13" s="888">
        <v>12.8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886" t="s">
        <v>1559</v>
      </c>
      <c r="B14" s="887">
        <v>174</v>
      </c>
      <c r="C14" s="887">
        <v>15.003304692663576</v>
      </c>
      <c r="D14" s="887">
        <v>198.7</v>
      </c>
      <c r="E14" s="887">
        <v>14.2</v>
      </c>
      <c r="F14" s="887">
        <v>222.2</v>
      </c>
      <c r="G14" s="888">
        <v>11.8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886" t="s">
        <v>1560</v>
      </c>
      <c r="B15" s="887">
        <v>175.6</v>
      </c>
      <c r="C15" s="887">
        <v>12.276214833759582</v>
      </c>
      <c r="D15" s="887">
        <v>197</v>
      </c>
      <c r="E15" s="887">
        <v>12.2</v>
      </c>
      <c r="F15" s="887">
        <v>221.4</v>
      </c>
      <c r="G15" s="888">
        <v>12.4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886" t="s">
        <v>1561</v>
      </c>
      <c r="B16" s="887">
        <v>178.1</v>
      </c>
      <c r="C16" s="887">
        <v>13.729246487867172</v>
      </c>
      <c r="D16" s="887">
        <v>197.6</v>
      </c>
      <c r="E16" s="887">
        <v>10.9</v>
      </c>
      <c r="F16" s="887">
        <v>220.3</v>
      </c>
      <c r="G16" s="888">
        <v>11.5</v>
      </c>
      <c r="K16" s="14"/>
      <c r="L16" s="14"/>
      <c r="M16" s="14"/>
      <c r="N16" s="14"/>
      <c r="O16" s="14"/>
      <c r="P16" s="14"/>
    </row>
    <row r="17" spans="1:16" ht="24.75" customHeight="1">
      <c r="A17" s="886" t="s">
        <v>1562</v>
      </c>
      <c r="B17" s="887">
        <v>184.9</v>
      </c>
      <c r="C17" s="887">
        <v>15.490318550905698</v>
      </c>
      <c r="D17" s="887">
        <v>200.4</v>
      </c>
      <c r="E17" s="887">
        <v>8.4</v>
      </c>
      <c r="F17" s="887"/>
      <c r="G17" s="888"/>
      <c r="K17" s="14"/>
      <c r="L17" s="14"/>
      <c r="M17" s="14"/>
      <c r="N17" s="14"/>
      <c r="O17" s="14"/>
      <c r="P17" s="14"/>
    </row>
    <row r="18" spans="1:16" ht="24.75" customHeight="1">
      <c r="A18" s="886" t="s">
        <v>1563</v>
      </c>
      <c r="B18" s="887">
        <v>193</v>
      </c>
      <c r="C18" s="887">
        <v>17.040630685263807</v>
      </c>
      <c r="D18" s="887">
        <v>205.2</v>
      </c>
      <c r="E18" s="887">
        <v>6.3</v>
      </c>
      <c r="F18" s="887"/>
      <c r="G18" s="888"/>
      <c r="K18" s="14"/>
      <c r="L18" s="14"/>
      <c r="M18" s="14"/>
      <c r="N18" s="14"/>
      <c r="O18" s="14"/>
      <c r="P18" s="14"/>
    </row>
    <row r="19" spans="1:16" ht="24.75" customHeight="1">
      <c r="A19" s="886" t="s">
        <v>1564</v>
      </c>
      <c r="B19" s="887">
        <v>198</v>
      </c>
      <c r="C19" s="887">
        <v>15.250291036088456</v>
      </c>
      <c r="D19" s="887">
        <v>211.8</v>
      </c>
      <c r="E19" s="887">
        <v>7</v>
      </c>
      <c r="F19" s="887"/>
      <c r="G19" s="888"/>
      <c r="K19" s="14"/>
      <c r="L19" s="14"/>
      <c r="M19" s="14"/>
      <c r="N19" s="14"/>
      <c r="O19" s="14"/>
      <c r="P19" s="14"/>
    </row>
    <row r="20" spans="1:7" ht="24.75" customHeight="1" thickBot="1">
      <c r="A20" s="889" t="s">
        <v>1381</v>
      </c>
      <c r="B20" s="890">
        <v>180.1</v>
      </c>
      <c r="C20" s="890">
        <v>12.8</v>
      </c>
      <c r="D20" s="890">
        <v>202.8</v>
      </c>
      <c r="E20" s="890">
        <v>12.6</v>
      </c>
      <c r="F20" s="890"/>
      <c r="G20" s="891"/>
    </row>
    <row r="21" spans="1:4" ht="13.5" thickTop="1">
      <c r="A21" s="13"/>
      <c r="D21" s="14"/>
    </row>
    <row r="22" spans="1:7" ht="19.5" customHeight="1">
      <c r="A22" s="13"/>
      <c r="G22" s="176"/>
    </row>
    <row r="24" spans="1:2" ht="12.75">
      <c r="A24" s="33"/>
      <c r="B24" s="33"/>
    </row>
    <row r="25" spans="1:2" ht="12.75">
      <c r="A25" s="21"/>
      <c r="B25" s="33"/>
    </row>
    <row r="26" spans="1:2" ht="12.75">
      <c r="A26" s="21"/>
      <c r="B26" s="33"/>
    </row>
    <row r="27" spans="1:2" ht="12.75">
      <c r="A27" s="21"/>
      <c r="B27" s="33"/>
    </row>
    <row r="28" spans="1:2" ht="12.75">
      <c r="A28" s="33"/>
      <c r="B28" s="33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817" customWidth="1"/>
    <col min="2" max="2" width="34.28125" style="811" bestFit="1" customWidth="1"/>
    <col min="3" max="3" width="6.8515625" style="811" bestFit="1" customWidth="1"/>
    <col min="4" max="4" width="8.140625" style="811" bestFit="1" customWidth="1"/>
    <col min="5" max="5" width="8.28125" style="811" bestFit="1" customWidth="1"/>
    <col min="6" max="6" width="8.140625" style="811" bestFit="1" customWidth="1"/>
    <col min="7" max="7" width="8.7109375" style="811" bestFit="1" customWidth="1"/>
    <col min="8" max="8" width="8.28125" style="811" bestFit="1" customWidth="1"/>
    <col min="9" max="9" width="8.140625" style="811" bestFit="1" customWidth="1"/>
    <col min="10" max="13" width="7.140625" style="811" bestFit="1" customWidth="1"/>
    <col min="14" max="14" width="5.57421875" style="811" customWidth="1"/>
    <col min="15" max="16384" width="9.140625" style="811" customWidth="1"/>
  </cols>
  <sheetData>
    <row r="1" spans="1:13" ht="12.75">
      <c r="A1" s="1503" t="s">
        <v>511</v>
      </c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</row>
    <row r="2" spans="1:13" ht="12.75">
      <c r="A2" s="1503" t="s">
        <v>302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</row>
    <row r="3" spans="1:13" ht="12.75">
      <c r="A3" s="1503" t="s">
        <v>1417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</row>
    <row r="4" spans="1:13" ht="12.75">
      <c r="A4" s="1503" t="s">
        <v>1193</v>
      </c>
      <c r="B4" s="1503"/>
      <c r="C4" s="1503"/>
      <c r="D4" s="1503"/>
      <c r="E4" s="1503"/>
      <c r="F4" s="1503"/>
      <c r="G4" s="1503"/>
      <c r="H4" s="1503"/>
      <c r="I4" s="1503"/>
      <c r="J4" s="1503"/>
      <c r="K4" s="1503"/>
      <c r="L4" s="1503"/>
      <c r="M4" s="1503"/>
    </row>
    <row r="5" spans="1:13" ht="12.75">
      <c r="A5" s="1503" t="s">
        <v>1077</v>
      </c>
      <c r="B5" s="1503"/>
      <c r="C5" s="1503"/>
      <c r="D5" s="1503"/>
      <c r="E5" s="1503"/>
      <c r="F5" s="1503"/>
      <c r="G5" s="1503"/>
      <c r="H5" s="1503"/>
      <c r="I5" s="1503"/>
      <c r="J5" s="1503"/>
      <c r="K5" s="1503"/>
      <c r="L5" s="1503"/>
      <c r="M5" s="1503"/>
    </row>
    <row r="6" spans="1:13" ht="13.5" thickBot="1">
      <c r="A6" s="830"/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</row>
    <row r="7" spans="1:13" ht="13.5" thickTop="1">
      <c r="A7" s="1509" t="s">
        <v>1418</v>
      </c>
      <c r="B7" s="1504" t="s">
        <v>1419</v>
      </c>
      <c r="C7" s="834" t="s">
        <v>1272</v>
      </c>
      <c r="D7" s="863" t="s">
        <v>782</v>
      </c>
      <c r="E7" s="1506" t="s">
        <v>153</v>
      </c>
      <c r="F7" s="1507"/>
      <c r="G7" s="1508" t="s">
        <v>1743</v>
      </c>
      <c r="H7" s="1508"/>
      <c r="I7" s="1507"/>
      <c r="J7" s="1511" t="s">
        <v>179</v>
      </c>
      <c r="K7" s="1512"/>
      <c r="L7" s="1512"/>
      <c r="M7" s="1513"/>
    </row>
    <row r="8" spans="1:13" ht="12.75">
      <c r="A8" s="1510"/>
      <c r="B8" s="1505"/>
      <c r="C8" s="835" t="s">
        <v>1273</v>
      </c>
      <c r="D8" s="864" t="s">
        <v>1075</v>
      </c>
      <c r="E8" s="864" t="s">
        <v>120</v>
      </c>
      <c r="F8" s="864" t="s">
        <v>1075</v>
      </c>
      <c r="G8" s="864" t="s">
        <v>62</v>
      </c>
      <c r="H8" s="864" t="s">
        <v>120</v>
      </c>
      <c r="I8" s="864" t="s">
        <v>1075</v>
      </c>
      <c r="J8" s="1514" t="s">
        <v>1459</v>
      </c>
      <c r="K8" s="1514" t="s">
        <v>1460</v>
      </c>
      <c r="L8" s="1514" t="s">
        <v>1461</v>
      </c>
      <c r="M8" s="1516" t="s">
        <v>1462</v>
      </c>
    </row>
    <row r="9" spans="1:13" ht="12.75">
      <c r="A9" s="1510"/>
      <c r="B9" s="865">
        <v>1</v>
      </c>
      <c r="C9" s="866">
        <v>2</v>
      </c>
      <c r="D9" s="865">
        <v>3</v>
      </c>
      <c r="E9" s="865">
        <v>4</v>
      </c>
      <c r="F9" s="865">
        <v>5</v>
      </c>
      <c r="G9" s="867">
        <v>6</v>
      </c>
      <c r="H9" s="868">
        <v>7</v>
      </c>
      <c r="I9" s="868">
        <v>8</v>
      </c>
      <c r="J9" s="1515"/>
      <c r="K9" s="1515"/>
      <c r="L9" s="1515"/>
      <c r="M9" s="1517"/>
    </row>
    <row r="10" spans="1:13" ht="24.75" customHeight="1">
      <c r="A10" s="836"/>
      <c r="B10" s="837" t="s">
        <v>1463</v>
      </c>
      <c r="C10" s="820">
        <v>100</v>
      </c>
      <c r="D10" s="838">
        <v>150.8</v>
      </c>
      <c r="E10" s="838">
        <v>169.6</v>
      </c>
      <c r="F10" s="838">
        <v>171.7</v>
      </c>
      <c r="G10" s="839">
        <v>197.46556674395896</v>
      </c>
      <c r="H10" s="839">
        <v>202</v>
      </c>
      <c r="I10" s="839">
        <v>214.3</v>
      </c>
      <c r="J10" s="840">
        <v>13.859416445623324</v>
      </c>
      <c r="K10" s="841">
        <v>1.2382075471698073</v>
      </c>
      <c r="L10" s="841">
        <v>24.810716365754246</v>
      </c>
      <c r="M10" s="842">
        <v>6.089108910891099</v>
      </c>
    </row>
    <row r="11" spans="1:13" ht="14.25" customHeight="1">
      <c r="A11" s="821"/>
      <c r="B11" s="843"/>
      <c r="C11" s="822"/>
      <c r="D11" s="844"/>
      <c r="E11" s="844"/>
      <c r="F11" s="844"/>
      <c r="G11" s="845"/>
      <c r="H11" s="845"/>
      <c r="I11" s="846"/>
      <c r="J11" s="847"/>
      <c r="K11" s="847"/>
      <c r="L11" s="847"/>
      <c r="M11" s="848"/>
    </row>
    <row r="12" spans="1:13" ht="24.75" customHeight="1">
      <c r="A12" s="823">
        <v>1</v>
      </c>
      <c r="B12" s="843" t="s">
        <v>1464</v>
      </c>
      <c r="C12" s="822">
        <v>26.97</v>
      </c>
      <c r="D12" s="849">
        <v>138</v>
      </c>
      <c r="E12" s="849">
        <v>157</v>
      </c>
      <c r="F12" s="849">
        <v>157</v>
      </c>
      <c r="G12" s="850">
        <v>157.03442367383346</v>
      </c>
      <c r="H12" s="850">
        <v>157</v>
      </c>
      <c r="I12" s="851">
        <v>157</v>
      </c>
      <c r="J12" s="847">
        <v>13.768115942028984</v>
      </c>
      <c r="K12" s="847">
        <v>0</v>
      </c>
      <c r="L12" s="847">
        <v>0</v>
      </c>
      <c r="M12" s="848">
        <v>0</v>
      </c>
    </row>
    <row r="13" spans="1:13" ht="7.5" customHeight="1">
      <c r="A13" s="823"/>
      <c r="B13" s="843"/>
      <c r="C13" s="822"/>
      <c r="D13" s="852"/>
      <c r="E13" s="852"/>
      <c r="F13" s="852"/>
      <c r="G13" s="20"/>
      <c r="H13" s="20"/>
      <c r="I13" s="853"/>
      <c r="J13" s="847"/>
      <c r="K13" s="847"/>
      <c r="L13" s="847"/>
      <c r="M13" s="848"/>
    </row>
    <row r="14" spans="1:13" ht="24.75" customHeight="1">
      <c r="A14" s="821"/>
      <c r="B14" s="854" t="s">
        <v>1465</v>
      </c>
      <c r="C14" s="824">
        <v>9.8</v>
      </c>
      <c r="D14" s="852">
        <v>134.5</v>
      </c>
      <c r="E14" s="852">
        <v>150.2</v>
      </c>
      <c r="F14" s="852">
        <v>150.2</v>
      </c>
      <c r="G14" s="20">
        <v>150.24055426529347</v>
      </c>
      <c r="H14" s="20">
        <v>150.2</v>
      </c>
      <c r="I14" s="853">
        <v>150.2</v>
      </c>
      <c r="J14" s="855">
        <v>11.672862453531579</v>
      </c>
      <c r="K14" s="855">
        <v>0</v>
      </c>
      <c r="L14" s="855">
        <v>0</v>
      </c>
      <c r="M14" s="856">
        <v>0</v>
      </c>
    </row>
    <row r="15" spans="1:13" ht="27.75" customHeight="1">
      <c r="A15" s="821"/>
      <c r="B15" s="854" t="s">
        <v>1466</v>
      </c>
      <c r="C15" s="824">
        <v>17.17</v>
      </c>
      <c r="D15" s="852">
        <v>140.1</v>
      </c>
      <c r="E15" s="852">
        <v>160.9</v>
      </c>
      <c r="F15" s="852">
        <v>160.9</v>
      </c>
      <c r="G15" s="20">
        <v>160.894180020543</v>
      </c>
      <c r="H15" s="20">
        <v>160.9</v>
      </c>
      <c r="I15" s="853">
        <v>160.9</v>
      </c>
      <c r="J15" s="855">
        <v>14.846538187009301</v>
      </c>
      <c r="K15" s="855">
        <v>0</v>
      </c>
      <c r="L15" s="855">
        <v>0</v>
      </c>
      <c r="M15" s="856">
        <v>0</v>
      </c>
    </row>
    <row r="16" spans="1:13" ht="9" customHeight="1">
      <c r="A16" s="821"/>
      <c r="B16" s="854"/>
      <c r="C16" s="824"/>
      <c r="D16" s="852"/>
      <c r="E16" s="852"/>
      <c r="F16" s="852"/>
      <c r="G16" s="20"/>
      <c r="H16" s="20"/>
      <c r="I16" s="853"/>
      <c r="J16" s="855"/>
      <c r="K16" s="855"/>
      <c r="L16" s="855"/>
      <c r="M16" s="856"/>
    </row>
    <row r="17" spans="1:13" ht="18.75" customHeight="1">
      <c r="A17" s="823">
        <v>1.1</v>
      </c>
      <c r="B17" s="843" t="s">
        <v>1467</v>
      </c>
      <c r="C17" s="825">
        <v>2.82</v>
      </c>
      <c r="D17" s="849">
        <v>173.9</v>
      </c>
      <c r="E17" s="849">
        <v>199.3</v>
      </c>
      <c r="F17" s="849">
        <v>199.3</v>
      </c>
      <c r="G17" s="850">
        <v>199.32801520643739</v>
      </c>
      <c r="H17" s="850">
        <v>199.3</v>
      </c>
      <c r="I17" s="851">
        <v>199.3</v>
      </c>
      <c r="J17" s="847">
        <v>14.606095457159299</v>
      </c>
      <c r="K17" s="847">
        <v>0</v>
      </c>
      <c r="L17" s="847">
        <v>0</v>
      </c>
      <c r="M17" s="848">
        <v>0</v>
      </c>
    </row>
    <row r="18" spans="1:13" ht="24.75" customHeight="1">
      <c r="A18" s="823"/>
      <c r="B18" s="854" t="s">
        <v>1465</v>
      </c>
      <c r="C18" s="826">
        <v>0.31</v>
      </c>
      <c r="D18" s="852">
        <v>153.5</v>
      </c>
      <c r="E18" s="852">
        <v>171.5</v>
      </c>
      <c r="F18" s="852">
        <v>171.5</v>
      </c>
      <c r="G18" s="20">
        <v>171.45402997164845</v>
      </c>
      <c r="H18" s="20">
        <v>171.5</v>
      </c>
      <c r="I18" s="853">
        <v>171.5</v>
      </c>
      <c r="J18" s="855">
        <v>11.72638436482086</v>
      </c>
      <c r="K18" s="855">
        <v>0</v>
      </c>
      <c r="L18" s="855">
        <v>0</v>
      </c>
      <c r="M18" s="856">
        <v>0</v>
      </c>
    </row>
    <row r="19" spans="1:13" ht="24.75" customHeight="1">
      <c r="A19" s="823"/>
      <c r="B19" s="854" t="s">
        <v>1466</v>
      </c>
      <c r="C19" s="826">
        <v>2.51</v>
      </c>
      <c r="D19" s="852">
        <v>176.3</v>
      </c>
      <c r="E19" s="852">
        <v>202.7</v>
      </c>
      <c r="F19" s="852">
        <v>202.7</v>
      </c>
      <c r="G19" s="20">
        <v>202.71121642183064</v>
      </c>
      <c r="H19" s="20">
        <v>202.7</v>
      </c>
      <c r="I19" s="853">
        <v>202.7</v>
      </c>
      <c r="J19" s="855">
        <v>14.974475326148593</v>
      </c>
      <c r="K19" s="855">
        <v>0</v>
      </c>
      <c r="L19" s="855">
        <v>0</v>
      </c>
      <c r="M19" s="856">
        <v>0</v>
      </c>
    </row>
    <row r="20" spans="1:13" ht="24.75" customHeight="1">
      <c r="A20" s="823">
        <v>1.2</v>
      </c>
      <c r="B20" s="843" t="s">
        <v>1468</v>
      </c>
      <c r="C20" s="825">
        <v>1.14</v>
      </c>
      <c r="D20" s="849">
        <v>147.7</v>
      </c>
      <c r="E20" s="849">
        <v>164.1</v>
      </c>
      <c r="F20" s="849">
        <v>164.1</v>
      </c>
      <c r="G20" s="850">
        <v>164.07783128964883</v>
      </c>
      <c r="H20" s="850">
        <v>164.1</v>
      </c>
      <c r="I20" s="851">
        <v>164.1</v>
      </c>
      <c r="J20" s="847">
        <v>11.10358835477318</v>
      </c>
      <c r="K20" s="847">
        <v>0</v>
      </c>
      <c r="L20" s="847">
        <v>0</v>
      </c>
      <c r="M20" s="848">
        <v>0</v>
      </c>
    </row>
    <row r="21" spans="1:13" ht="24.75" customHeight="1">
      <c r="A21" s="823"/>
      <c r="B21" s="854" t="s">
        <v>1465</v>
      </c>
      <c r="C21" s="826">
        <v>0.19</v>
      </c>
      <c r="D21" s="852">
        <v>144.5</v>
      </c>
      <c r="E21" s="852">
        <v>161</v>
      </c>
      <c r="F21" s="852">
        <v>161</v>
      </c>
      <c r="G21" s="20">
        <v>160.96780171583</v>
      </c>
      <c r="H21" s="20">
        <v>161</v>
      </c>
      <c r="I21" s="853">
        <v>161</v>
      </c>
      <c r="J21" s="855">
        <v>11.41868512110726</v>
      </c>
      <c r="K21" s="855">
        <v>0</v>
      </c>
      <c r="L21" s="855">
        <v>0</v>
      </c>
      <c r="M21" s="856">
        <v>0</v>
      </c>
    </row>
    <row r="22" spans="1:13" ht="24.75" customHeight="1">
      <c r="A22" s="823"/>
      <c r="B22" s="854" t="s">
        <v>1466</v>
      </c>
      <c r="C22" s="826">
        <v>0.95</v>
      </c>
      <c r="D22" s="852">
        <v>148.4</v>
      </c>
      <c r="E22" s="852">
        <v>164.7</v>
      </c>
      <c r="F22" s="852">
        <v>164.7</v>
      </c>
      <c r="G22" s="20">
        <v>164.69983720441263</v>
      </c>
      <c r="H22" s="20">
        <v>164.7</v>
      </c>
      <c r="I22" s="853">
        <v>164.7</v>
      </c>
      <c r="J22" s="855">
        <v>10.98382749326143</v>
      </c>
      <c r="K22" s="855">
        <v>0</v>
      </c>
      <c r="L22" s="855">
        <v>0</v>
      </c>
      <c r="M22" s="856">
        <v>0</v>
      </c>
    </row>
    <row r="23" spans="1:13" ht="24.75" customHeight="1">
      <c r="A23" s="823">
        <v>1.3</v>
      </c>
      <c r="B23" s="843" t="s">
        <v>1469</v>
      </c>
      <c r="C23" s="825">
        <v>0.55</v>
      </c>
      <c r="D23" s="849">
        <v>201.5</v>
      </c>
      <c r="E23" s="849">
        <v>204.1</v>
      </c>
      <c r="F23" s="849">
        <v>204.1</v>
      </c>
      <c r="G23" s="850">
        <v>204.05136154963228</v>
      </c>
      <c r="H23" s="850">
        <v>204.1</v>
      </c>
      <c r="I23" s="851">
        <v>204.1</v>
      </c>
      <c r="J23" s="847">
        <v>1.2903225806451672</v>
      </c>
      <c r="K23" s="847">
        <v>0</v>
      </c>
      <c r="L23" s="847">
        <v>0</v>
      </c>
      <c r="M23" s="848">
        <v>0</v>
      </c>
    </row>
    <row r="24" spans="1:13" ht="24.75" customHeight="1">
      <c r="A24" s="823"/>
      <c r="B24" s="854" t="s">
        <v>1465</v>
      </c>
      <c r="C24" s="826">
        <v>0.1</v>
      </c>
      <c r="D24" s="852">
        <v>179.9</v>
      </c>
      <c r="E24" s="852">
        <v>182.3</v>
      </c>
      <c r="F24" s="852">
        <v>182.3</v>
      </c>
      <c r="G24" s="20">
        <v>182.25193025550314</v>
      </c>
      <c r="H24" s="20">
        <v>182.3</v>
      </c>
      <c r="I24" s="853">
        <v>182.3</v>
      </c>
      <c r="J24" s="855">
        <v>1.3340744858254538</v>
      </c>
      <c r="K24" s="855">
        <v>0</v>
      </c>
      <c r="L24" s="855">
        <v>0</v>
      </c>
      <c r="M24" s="856">
        <v>0</v>
      </c>
    </row>
    <row r="25" spans="1:13" ht="24.75" customHeight="1">
      <c r="A25" s="823"/>
      <c r="B25" s="854" t="s">
        <v>1466</v>
      </c>
      <c r="C25" s="826">
        <v>0.45</v>
      </c>
      <c r="D25" s="852">
        <v>206.4</v>
      </c>
      <c r="E25" s="852">
        <v>209</v>
      </c>
      <c r="F25" s="852">
        <v>209</v>
      </c>
      <c r="G25" s="20">
        <v>209.04159280973414</v>
      </c>
      <c r="H25" s="20">
        <v>209</v>
      </c>
      <c r="I25" s="853">
        <v>209</v>
      </c>
      <c r="J25" s="855">
        <v>1.259689922480618</v>
      </c>
      <c r="K25" s="855">
        <v>0</v>
      </c>
      <c r="L25" s="855">
        <v>0</v>
      </c>
      <c r="M25" s="856">
        <v>0</v>
      </c>
    </row>
    <row r="26" spans="1:13" ht="24.75" customHeight="1">
      <c r="A26" s="823">
        <v>1.4</v>
      </c>
      <c r="B26" s="843" t="s">
        <v>299</v>
      </c>
      <c r="C26" s="825">
        <v>4.01</v>
      </c>
      <c r="D26" s="849">
        <v>159.4</v>
      </c>
      <c r="E26" s="849">
        <v>180.2</v>
      </c>
      <c r="F26" s="849">
        <v>180.2</v>
      </c>
      <c r="G26" s="850">
        <v>180.21943770125915</v>
      </c>
      <c r="H26" s="850">
        <v>180.2</v>
      </c>
      <c r="I26" s="851">
        <v>180.2</v>
      </c>
      <c r="J26" s="847">
        <v>13.048933500627342</v>
      </c>
      <c r="K26" s="847">
        <v>0</v>
      </c>
      <c r="L26" s="847">
        <v>0</v>
      </c>
      <c r="M26" s="848">
        <v>0</v>
      </c>
    </row>
    <row r="27" spans="1:13" ht="24.75" customHeight="1">
      <c r="A27" s="823"/>
      <c r="B27" s="854" t="s">
        <v>1465</v>
      </c>
      <c r="C27" s="826">
        <v>0.17</v>
      </c>
      <c r="D27" s="852">
        <v>142.5</v>
      </c>
      <c r="E27" s="852">
        <v>152.2</v>
      </c>
      <c r="F27" s="852">
        <v>152.2</v>
      </c>
      <c r="G27" s="20">
        <v>152.23107380039602</v>
      </c>
      <c r="H27" s="20">
        <v>152.2</v>
      </c>
      <c r="I27" s="853">
        <v>152.2</v>
      </c>
      <c r="J27" s="855">
        <v>6.807017543859644</v>
      </c>
      <c r="K27" s="855">
        <v>0</v>
      </c>
      <c r="L27" s="855">
        <v>0</v>
      </c>
      <c r="M27" s="856">
        <v>0</v>
      </c>
    </row>
    <row r="28" spans="1:13" ht="24.75" customHeight="1">
      <c r="A28" s="823"/>
      <c r="B28" s="854" t="s">
        <v>1466</v>
      </c>
      <c r="C28" s="826">
        <v>3.84</v>
      </c>
      <c r="D28" s="852">
        <v>160.2</v>
      </c>
      <c r="E28" s="852">
        <v>181.5</v>
      </c>
      <c r="F28" s="852">
        <v>181.5</v>
      </c>
      <c r="G28" s="20">
        <v>181.47645895715758</v>
      </c>
      <c r="H28" s="20">
        <v>181.5</v>
      </c>
      <c r="I28" s="853">
        <v>181.5</v>
      </c>
      <c r="J28" s="855">
        <v>13.295880149812731</v>
      </c>
      <c r="K28" s="855">
        <v>0</v>
      </c>
      <c r="L28" s="855">
        <v>0</v>
      </c>
      <c r="M28" s="856">
        <v>0</v>
      </c>
    </row>
    <row r="29" spans="1:13" s="817" customFormat="1" ht="24.75" customHeight="1">
      <c r="A29" s="823">
        <v>1.5</v>
      </c>
      <c r="B29" s="843" t="s">
        <v>1470</v>
      </c>
      <c r="C29" s="825">
        <v>10.55</v>
      </c>
      <c r="D29" s="849">
        <v>142.6</v>
      </c>
      <c r="E29" s="849">
        <v>174.5</v>
      </c>
      <c r="F29" s="849">
        <v>174.5</v>
      </c>
      <c r="G29" s="850">
        <v>174.53305213703732</v>
      </c>
      <c r="H29" s="850">
        <v>174.5</v>
      </c>
      <c r="I29" s="851">
        <v>174.5</v>
      </c>
      <c r="J29" s="847">
        <v>22.3702664796634</v>
      </c>
      <c r="K29" s="847">
        <v>0</v>
      </c>
      <c r="L29" s="847">
        <v>0</v>
      </c>
      <c r="M29" s="848">
        <v>0</v>
      </c>
    </row>
    <row r="30" spans="1:13" ht="24.75" customHeight="1">
      <c r="A30" s="823"/>
      <c r="B30" s="854" t="s">
        <v>1465</v>
      </c>
      <c r="C30" s="826">
        <v>6.8</v>
      </c>
      <c r="D30" s="852">
        <v>143.3</v>
      </c>
      <c r="E30" s="852">
        <v>164.5</v>
      </c>
      <c r="F30" s="852">
        <v>164.5</v>
      </c>
      <c r="G30" s="20">
        <v>164.46324191311132</v>
      </c>
      <c r="H30" s="20">
        <v>164.5</v>
      </c>
      <c r="I30" s="853">
        <v>164.5</v>
      </c>
      <c r="J30" s="855">
        <v>14.79413817166781</v>
      </c>
      <c r="K30" s="855">
        <v>0</v>
      </c>
      <c r="L30" s="855">
        <v>0</v>
      </c>
      <c r="M30" s="856">
        <v>0</v>
      </c>
    </row>
    <row r="31" spans="1:15" ht="24.75" customHeight="1">
      <c r="A31" s="823"/>
      <c r="B31" s="854" t="s">
        <v>1466</v>
      </c>
      <c r="C31" s="826">
        <v>3.75</v>
      </c>
      <c r="D31" s="852">
        <v>141.4</v>
      </c>
      <c r="E31" s="852">
        <v>192.8</v>
      </c>
      <c r="F31" s="852">
        <v>192.8</v>
      </c>
      <c r="G31" s="20">
        <v>192.78322580671193</v>
      </c>
      <c r="H31" s="20">
        <v>192.8</v>
      </c>
      <c r="I31" s="853">
        <v>192.8</v>
      </c>
      <c r="J31" s="855">
        <v>36.35077793493636</v>
      </c>
      <c r="K31" s="855">
        <v>0</v>
      </c>
      <c r="L31" s="855">
        <v>0</v>
      </c>
      <c r="M31" s="856">
        <v>0</v>
      </c>
      <c r="O31" s="831"/>
    </row>
    <row r="32" spans="1:13" s="817" customFormat="1" ht="24.75" customHeight="1">
      <c r="A32" s="823">
        <v>1.6</v>
      </c>
      <c r="B32" s="843" t="s">
        <v>300</v>
      </c>
      <c r="C32" s="825">
        <v>7.9</v>
      </c>
      <c r="D32" s="849">
        <v>102.5</v>
      </c>
      <c r="E32" s="849">
        <v>102.5</v>
      </c>
      <c r="F32" s="849">
        <v>102.5</v>
      </c>
      <c r="G32" s="850">
        <v>102.51047871529677</v>
      </c>
      <c r="H32" s="850">
        <v>102.5</v>
      </c>
      <c r="I32" s="851">
        <v>102.5</v>
      </c>
      <c r="J32" s="847">
        <v>0</v>
      </c>
      <c r="K32" s="847">
        <v>0</v>
      </c>
      <c r="L32" s="847">
        <v>0</v>
      </c>
      <c r="M32" s="848">
        <v>0</v>
      </c>
    </row>
    <row r="33" spans="1:13" ht="24.75" customHeight="1">
      <c r="A33" s="823"/>
      <c r="B33" s="854" t="s">
        <v>1465</v>
      </c>
      <c r="C33" s="826">
        <v>2.24</v>
      </c>
      <c r="D33" s="852">
        <v>101.4</v>
      </c>
      <c r="E33" s="852">
        <v>101.4</v>
      </c>
      <c r="F33" s="852">
        <v>101.4</v>
      </c>
      <c r="G33" s="20">
        <v>101.44839555608347</v>
      </c>
      <c r="H33" s="20">
        <v>101.4</v>
      </c>
      <c r="I33" s="853">
        <v>101.4</v>
      </c>
      <c r="J33" s="855">
        <v>0</v>
      </c>
      <c r="K33" s="855">
        <v>0</v>
      </c>
      <c r="L33" s="855">
        <v>0</v>
      </c>
      <c r="M33" s="856">
        <v>0</v>
      </c>
    </row>
    <row r="34" spans="1:13" ht="24.75" customHeight="1">
      <c r="A34" s="823"/>
      <c r="B34" s="854" t="s">
        <v>1466</v>
      </c>
      <c r="C34" s="826">
        <v>5.66</v>
      </c>
      <c r="D34" s="852">
        <v>102.9</v>
      </c>
      <c r="E34" s="852">
        <v>102.9</v>
      </c>
      <c r="F34" s="852">
        <v>102.9</v>
      </c>
      <c r="G34" s="20">
        <v>102.93005464206833</v>
      </c>
      <c r="H34" s="20">
        <v>102.9</v>
      </c>
      <c r="I34" s="853">
        <v>102.9</v>
      </c>
      <c r="J34" s="855">
        <v>0</v>
      </c>
      <c r="K34" s="855">
        <v>0</v>
      </c>
      <c r="L34" s="855">
        <v>0</v>
      </c>
      <c r="M34" s="856">
        <v>0</v>
      </c>
    </row>
    <row r="35" spans="1:13" ht="13.5" customHeight="1">
      <c r="A35" s="823"/>
      <c r="B35" s="854"/>
      <c r="C35" s="826"/>
      <c r="D35" s="852"/>
      <c r="E35" s="852"/>
      <c r="F35" s="852"/>
      <c r="G35" s="20"/>
      <c r="H35" s="20"/>
      <c r="I35" s="853"/>
      <c r="J35" s="855"/>
      <c r="K35" s="855"/>
      <c r="L35" s="855"/>
      <c r="M35" s="856"/>
    </row>
    <row r="36" spans="1:13" s="817" customFormat="1" ht="18.75" customHeight="1">
      <c r="A36" s="823">
        <v>2</v>
      </c>
      <c r="B36" s="843" t="s">
        <v>1471</v>
      </c>
      <c r="C36" s="825">
        <v>73.03</v>
      </c>
      <c r="D36" s="849">
        <v>155.5</v>
      </c>
      <c r="E36" s="849">
        <v>174.2</v>
      </c>
      <c r="F36" s="849">
        <v>177.2</v>
      </c>
      <c r="G36" s="850">
        <v>212.39679950585523</v>
      </c>
      <c r="H36" s="850">
        <v>218.6</v>
      </c>
      <c r="I36" s="851">
        <v>235.4</v>
      </c>
      <c r="J36" s="847">
        <v>13.95498392282957</v>
      </c>
      <c r="K36" s="847">
        <v>1.7221584385763435</v>
      </c>
      <c r="L36" s="847">
        <v>32.844243792325074</v>
      </c>
      <c r="M36" s="848">
        <v>7.685269899359554</v>
      </c>
    </row>
    <row r="37" spans="1:13" s="817" customFormat="1" ht="10.5" customHeight="1">
      <c r="A37" s="823"/>
      <c r="B37" s="843"/>
      <c r="C37" s="825"/>
      <c r="D37" s="852"/>
      <c r="E37" s="852"/>
      <c r="F37" s="852"/>
      <c r="G37" s="20"/>
      <c r="H37" s="20"/>
      <c r="I37" s="853"/>
      <c r="J37" s="847"/>
      <c r="K37" s="847"/>
      <c r="L37" s="847"/>
      <c r="M37" s="848"/>
    </row>
    <row r="38" spans="1:13" ht="18" customHeight="1">
      <c r="A38" s="823">
        <v>2.1</v>
      </c>
      <c r="B38" s="843" t="s">
        <v>1472</v>
      </c>
      <c r="C38" s="825">
        <v>39.49</v>
      </c>
      <c r="D38" s="849">
        <v>160.4</v>
      </c>
      <c r="E38" s="849">
        <v>187.2</v>
      </c>
      <c r="F38" s="849">
        <v>191.9</v>
      </c>
      <c r="G38" s="850">
        <v>240.57095291727907</v>
      </c>
      <c r="H38" s="850">
        <v>251.9</v>
      </c>
      <c r="I38" s="851">
        <v>275.7</v>
      </c>
      <c r="J38" s="847">
        <v>19.63840399002494</v>
      </c>
      <c r="K38" s="847">
        <v>2.5106837606837757</v>
      </c>
      <c r="L38" s="847">
        <v>43.668577384054174</v>
      </c>
      <c r="M38" s="848">
        <v>9.44819372766969</v>
      </c>
    </row>
    <row r="39" spans="1:13" ht="24.75" customHeight="1">
      <c r="A39" s="823"/>
      <c r="B39" s="854" t="s">
        <v>1473</v>
      </c>
      <c r="C39" s="824">
        <v>20.49</v>
      </c>
      <c r="D39" s="852">
        <v>159.9</v>
      </c>
      <c r="E39" s="852">
        <v>189.1</v>
      </c>
      <c r="F39" s="852">
        <v>194.3</v>
      </c>
      <c r="G39" s="20">
        <v>249.35660947275898</v>
      </c>
      <c r="H39" s="20">
        <v>258.8</v>
      </c>
      <c r="I39" s="853">
        <v>276.5</v>
      </c>
      <c r="J39" s="855">
        <v>21.5134459036898</v>
      </c>
      <c r="K39" s="855">
        <v>2.749867794817561</v>
      </c>
      <c r="L39" s="855">
        <v>42.30571281523416</v>
      </c>
      <c r="M39" s="856">
        <v>6.839258114374019</v>
      </c>
    </row>
    <row r="40" spans="1:13" ht="24.75" customHeight="1">
      <c r="A40" s="823"/>
      <c r="B40" s="854" t="s">
        <v>1474</v>
      </c>
      <c r="C40" s="824">
        <v>19</v>
      </c>
      <c r="D40" s="852">
        <v>160.9</v>
      </c>
      <c r="E40" s="852">
        <v>185.1</v>
      </c>
      <c r="F40" s="852">
        <v>189.2</v>
      </c>
      <c r="G40" s="20">
        <v>231.08946966036547</v>
      </c>
      <c r="H40" s="20">
        <v>244.4</v>
      </c>
      <c r="I40" s="853">
        <v>274.9</v>
      </c>
      <c r="J40" s="855">
        <v>17.588564325668116</v>
      </c>
      <c r="K40" s="855">
        <v>2.2150189086979992</v>
      </c>
      <c r="L40" s="855">
        <v>45.295983086680764</v>
      </c>
      <c r="M40" s="856">
        <v>12.479541734860874</v>
      </c>
    </row>
    <row r="41" spans="1:13" ht="24.75" customHeight="1">
      <c r="A41" s="823">
        <v>2.2</v>
      </c>
      <c r="B41" s="843" t="s">
        <v>1475</v>
      </c>
      <c r="C41" s="825">
        <v>25.25</v>
      </c>
      <c r="D41" s="849">
        <v>152.1</v>
      </c>
      <c r="E41" s="849">
        <v>159.9</v>
      </c>
      <c r="F41" s="849">
        <v>159.9</v>
      </c>
      <c r="G41" s="850">
        <v>176.5485924848189</v>
      </c>
      <c r="H41" s="850">
        <v>176.5</v>
      </c>
      <c r="I41" s="851">
        <v>182.4</v>
      </c>
      <c r="J41" s="847">
        <v>5.128205128205138</v>
      </c>
      <c r="K41" s="847">
        <v>0</v>
      </c>
      <c r="L41" s="847">
        <v>14.071294559099428</v>
      </c>
      <c r="M41" s="848">
        <v>3.342776203966011</v>
      </c>
    </row>
    <row r="42" spans="1:13" ht="24.75" customHeight="1">
      <c r="A42" s="823"/>
      <c r="B42" s="854" t="s">
        <v>1476</v>
      </c>
      <c r="C42" s="824">
        <v>6.31</v>
      </c>
      <c r="D42" s="852">
        <v>139.5</v>
      </c>
      <c r="E42" s="852">
        <v>147.2</v>
      </c>
      <c r="F42" s="852">
        <v>147.2</v>
      </c>
      <c r="G42" s="20">
        <v>174.31928782746704</v>
      </c>
      <c r="H42" s="20">
        <v>174.3</v>
      </c>
      <c r="I42" s="853">
        <v>179.5</v>
      </c>
      <c r="J42" s="855">
        <v>5.519713261648732</v>
      </c>
      <c r="K42" s="855">
        <v>0</v>
      </c>
      <c r="L42" s="855">
        <v>21.942934782608717</v>
      </c>
      <c r="M42" s="856">
        <v>2.9833620195066004</v>
      </c>
    </row>
    <row r="43" spans="1:13" ht="24.75" customHeight="1">
      <c r="A43" s="823"/>
      <c r="B43" s="854" t="s">
        <v>1477</v>
      </c>
      <c r="C43" s="824">
        <v>6.31</v>
      </c>
      <c r="D43" s="852">
        <v>150</v>
      </c>
      <c r="E43" s="852">
        <v>157.4</v>
      </c>
      <c r="F43" s="852">
        <v>157.4</v>
      </c>
      <c r="G43" s="20">
        <v>171.44014494469292</v>
      </c>
      <c r="H43" s="20">
        <v>171.4</v>
      </c>
      <c r="I43" s="853">
        <v>178.3</v>
      </c>
      <c r="J43" s="855">
        <v>4.933333333333351</v>
      </c>
      <c r="K43" s="855">
        <v>0</v>
      </c>
      <c r="L43" s="855">
        <v>13.278271918678513</v>
      </c>
      <c r="M43" s="856">
        <v>4.025670945157529</v>
      </c>
    </row>
    <row r="44" spans="1:13" ht="24.75" customHeight="1">
      <c r="A44" s="823"/>
      <c r="B44" s="854" t="s">
        <v>1478</v>
      </c>
      <c r="C44" s="824">
        <v>6.31</v>
      </c>
      <c r="D44" s="852">
        <v>154.7</v>
      </c>
      <c r="E44" s="852">
        <v>162.8</v>
      </c>
      <c r="F44" s="852">
        <v>162.8</v>
      </c>
      <c r="G44" s="20">
        <v>171.53413688927606</v>
      </c>
      <c r="H44" s="20">
        <v>171.5</v>
      </c>
      <c r="I44" s="853">
        <v>176.9</v>
      </c>
      <c r="J44" s="855">
        <v>5.235940530058201</v>
      </c>
      <c r="K44" s="855">
        <v>0</v>
      </c>
      <c r="L44" s="855">
        <v>8.660933660933651</v>
      </c>
      <c r="M44" s="856">
        <v>3.148688046647237</v>
      </c>
    </row>
    <row r="45" spans="1:13" ht="24.75" customHeight="1">
      <c r="A45" s="823"/>
      <c r="B45" s="854" t="s">
        <v>1479</v>
      </c>
      <c r="C45" s="824">
        <v>6.32</v>
      </c>
      <c r="D45" s="852">
        <v>164.2</v>
      </c>
      <c r="E45" s="852">
        <v>172.2</v>
      </c>
      <c r="F45" s="852">
        <v>172.2</v>
      </c>
      <c r="G45" s="20">
        <v>188.88652026883042</v>
      </c>
      <c r="H45" s="20">
        <v>188.9</v>
      </c>
      <c r="I45" s="853">
        <v>194.9</v>
      </c>
      <c r="J45" s="855">
        <v>4.872107186358107</v>
      </c>
      <c r="K45" s="855">
        <v>0</v>
      </c>
      <c r="L45" s="855">
        <v>13.182346109175398</v>
      </c>
      <c r="M45" s="856">
        <v>3.176283748014825</v>
      </c>
    </row>
    <row r="46" spans="1:13" ht="24.75" customHeight="1">
      <c r="A46" s="823">
        <v>2.3</v>
      </c>
      <c r="B46" s="843" t="s">
        <v>1480</v>
      </c>
      <c r="C46" s="825">
        <v>8.29</v>
      </c>
      <c r="D46" s="849">
        <v>142.3</v>
      </c>
      <c r="E46" s="849">
        <v>156.1</v>
      </c>
      <c r="F46" s="849">
        <v>160</v>
      </c>
      <c r="G46" s="850">
        <v>187.34079071531983</v>
      </c>
      <c r="H46" s="850">
        <v>187.9</v>
      </c>
      <c r="I46" s="851">
        <v>204.7</v>
      </c>
      <c r="J46" s="847">
        <v>12.438510189739986</v>
      </c>
      <c r="K46" s="847">
        <v>2.4983984625240225</v>
      </c>
      <c r="L46" s="847">
        <v>27.9375</v>
      </c>
      <c r="M46" s="848">
        <v>8.940926024481087</v>
      </c>
    </row>
    <row r="47" spans="1:13" s="817" customFormat="1" ht="24.75" customHeight="1">
      <c r="A47" s="823"/>
      <c r="B47" s="843" t="s">
        <v>1481</v>
      </c>
      <c r="C47" s="825">
        <v>2.76</v>
      </c>
      <c r="D47" s="849">
        <v>137.3</v>
      </c>
      <c r="E47" s="849">
        <v>151.4</v>
      </c>
      <c r="F47" s="849">
        <v>154.8</v>
      </c>
      <c r="G47" s="850">
        <v>177.59293056448828</v>
      </c>
      <c r="H47" s="850">
        <v>177.8</v>
      </c>
      <c r="I47" s="851">
        <v>192.2</v>
      </c>
      <c r="J47" s="847">
        <v>12.74581209031318</v>
      </c>
      <c r="K47" s="847">
        <v>2.2457067371202157</v>
      </c>
      <c r="L47" s="847">
        <v>24.160206718346245</v>
      </c>
      <c r="M47" s="848">
        <v>8.09898762654666</v>
      </c>
    </row>
    <row r="48" spans="1:13" ht="24.75" customHeight="1">
      <c r="A48" s="823"/>
      <c r="B48" s="854" t="s">
        <v>1477</v>
      </c>
      <c r="C48" s="824">
        <v>1.38</v>
      </c>
      <c r="D48" s="852">
        <v>135</v>
      </c>
      <c r="E48" s="852">
        <v>149.5</v>
      </c>
      <c r="F48" s="852">
        <v>152.4</v>
      </c>
      <c r="G48" s="20">
        <v>176.61946651832508</v>
      </c>
      <c r="H48" s="20">
        <v>176</v>
      </c>
      <c r="I48" s="853">
        <v>188.5</v>
      </c>
      <c r="J48" s="855">
        <v>12.888888888888886</v>
      </c>
      <c r="K48" s="855">
        <v>1.9397993311036856</v>
      </c>
      <c r="L48" s="855">
        <v>23.687664041994736</v>
      </c>
      <c r="M48" s="856">
        <v>7.102272727272734</v>
      </c>
    </row>
    <row r="49" spans="1:13" ht="24.75" customHeight="1">
      <c r="A49" s="827"/>
      <c r="B49" s="854" t="s">
        <v>1479</v>
      </c>
      <c r="C49" s="824">
        <v>1.38</v>
      </c>
      <c r="D49" s="852">
        <v>139.6</v>
      </c>
      <c r="E49" s="852">
        <v>153.4</v>
      </c>
      <c r="F49" s="852">
        <v>157.2</v>
      </c>
      <c r="G49" s="20">
        <v>178.56639461065137</v>
      </c>
      <c r="H49" s="20">
        <v>179.5</v>
      </c>
      <c r="I49" s="853">
        <v>195.8</v>
      </c>
      <c r="J49" s="855">
        <v>12.607449856733524</v>
      </c>
      <c r="K49" s="855">
        <v>2.4771838331160154</v>
      </c>
      <c r="L49" s="855">
        <v>24.554707379134882</v>
      </c>
      <c r="M49" s="856">
        <v>9.080779944289702</v>
      </c>
    </row>
    <row r="50" spans="1:13" ht="24.75" customHeight="1">
      <c r="A50" s="823"/>
      <c r="B50" s="843" t="s">
        <v>1482</v>
      </c>
      <c r="C50" s="825">
        <v>2.76</v>
      </c>
      <c r="D50" s="849">
        <v>133.5</v>
      </c>
      <c r="E50" s="849">
        <v>144.3</v>
      </c>
      <c r="F50" s="849">
        <v>147.3</v>
      </c>
      <c r="G50" s="850">
        <v>169.76355593121983</v>
      </c>
      <c r="H50" s="850">
        <v>170.3</v>
      </c>
      <c r="I50" s="851">
        <v>182</v>
      </c>
      <c r="J50" s="847">
        <v>10.337078651685403</v>
      </c>
      <c r="K50" s="847">
        <v>2.0790020790020662</v>
      </c>
      <c r="L50" s="847">
        <v>23.557365919891367</v>
      </c>
      <c r="M50" s="848">
        <v>6.870229007633583</v>
      </c>
    </row>
    <row r="51" spans="1:13" ht="24.75" customHeight="1">
      <c r="A51" s="823"/>
      <c r="B51" s="854" t="s">
        <v>1477</v>
      </c>
      <c r="C51" s="824">
        <v>1.38</v>
      </c>
      <c r="D51" s="852">
        <v>129.5</v>
      </c>
      <c r="E51" s="852">
        <v>141.8</v>
      </c>
      <c r="F51" s="852">
        <v>144.4</v>
      </c>
      <c r="G51" s="20">
        <v>165.98486877893234</v>
      </c>
      <c r="H51" s="20">
        <v>168.5</v>
      </c>
      <c r="I51" s="853">
        <v>178.4</v>
      </c>
      <c r="J51" s="855">
        <v>11.505791505791521</v>
      </c>
      <c r="K51" s="855">
        <v>1.8335684062059272</v>
      </c>
      <c r="L51" s="855">
        <v>23.54570637119113</v>
      </c>
      <c r="M51" s="856">
        <v>5.8753709198813056</v>
      </c>
    </row>
    <row r="52" spans="1:13" ht="24.75" customHeight="1">
      <c r="A52" s="823"/>
      <c r="B52" s="854" t="s">
        <v>1479</v>
      </c>
      <c r="C52" s="824">
        <v>1.38</v>
      </c>
      <c r="D52" s="852">
        <v>137.5</v>
      </c>
      <c r="E52" s="852">
        <v>146.9</v>
      </c>
      <c r="F52" s="852">
        <v>150.3</v>
      </c>
      <c r="G52" s="20">
        <v>173.54224308350732</v>
      </c>
      <c r="H52" s="20">
        <v>172.1</v>
      </c>
      <c r="I52" s="853">
        <v>185.6</v>
      </c>
      <c r="J52" s="855">
        <v>9.309090909090912</v>
      </c>
      <c r="K52" s="855">
        <v>2.3144996596323892</v>
      </c>
      <c r="L52" s="855">
        <v>23.486360612109095</v>
      </c>
      <c r="M52" s="856">
        <v>7.844276583381756</v>
      </c>
    </row>
    <row r="53" spans="1:13" ht="24.75" customHeight="1">
      <c r="A53" s="823"/>
      <c r="B53" s="843" t="s">
        <v>301</v>
      </c>
      <c r="C53" s="825">
        <v>2.77</v>
      </c>
      <c r="D53" s="849">
        <v>156.1</v>
      </c>
      <c r="E53" s="849">
        <v>172.5</v>
      </c>
      <c r="F53" s="849">
        <v>177.7</v>
      </c>
      <c r="G53" s="850">
        <v>214.59378777443348</v>
      </c>
      <c r="H53" s="850">
        <v>215.7</v>
      </c>
      <c r="I53" s="851">
        <v>240</v>
      </c>
      <c r="J53" s="847">
        <v>13.83728379244073</v>
      </c>
      <c r="K53" s="847">
        <v>3.0144927536231734</v>
      </c>
      <c r="L53" s="847">
        <v>35.05908835115363</v>
      </c>
      <c r="M53" s="848">
        <v>11.26564673157165</v>
      </c>
    </row>
    <row r="54" spans="1:13" ht="24.75" customHeight="1">
      <c r="A54" s="823"/>
      <c r="B54" s="854" t="s">
        <v>1473</v>
      </c>
      <c r="C54" s="824">
        <v>1.38</v>
      </c>
      <c r="D54" s="852">
        <v>153.2</v>
      </c>
      <c r="E54" s="852">
        <v>170.3</v>
      </c>
      <c r="F54" s="852">
        <v>175</v>
      </c>
      <c r="G54" s="20">
        <v>216.8417504228023</v>
      </c>
      <c r="H54" s="20">
        <v>217.6</v>
      </c>
      <c r="I54" s="853">
        <v>240.6</v>
      </c>
      <c r="J54" s="855">
        <v>14.229765013054845</v>
      </c>
      <c r="K54" s="855">
        <v>2.759835584263044</v>
      </c>
      <c r="L54" s="855">
        <v>37.485714285714266</v>
      </c>
      <c r="M54" s="856">
        <v>10.569852941176478</v>
      </c>
    </row>
    <row r="55" spans="1:13" ht="24.75" customHeight="1" thickBot="1">
      <c r="A55" s="828"/>
      <c r="B55" s="857" t="s">
        <v>1474</v>
      </c>
      <c r="C55" s="829">
        <v>1.39</v>
      </c>
      <c r="D55" s="858">
        <v>159</v>
      </c>
      <c r="E55" s="858">
        <v>174.7</v>
      </c>
      <c r="F55" s="858">
        <v>180.4</v>
      </c>
      <c r="G55" s="859">
        <v>212.3576565084245</v>
      </c>
      <c r="H55" s="859">
        <v>213.8</v>
      </c>
      <c r="I55" s="860">
        <v>239.4</v>
      </c>
      <c r="J55" s="861">
        <v>13.459119496855337</v>
      </c>
      <c r="K55" s="861">
        <v>3.2627361190612447</v>
      </c>
      <c r="L55" s="861">
        <v>32.70509977827052</v>
      </c>
      <c r="M55" s="862">
        <v>11.973807296538808</v>
      </c>
    </row>
    <row r="56" spans="2:13" ht="13.5" thickTop="1">
      <c r="B56" s="832"/>
      <c r="D56" s="833"/>
      <c r="E56" s="833"/>
      <c r="F56" s="833"/>
      <c r="G56" s="833"/>
      <c r="H56" s="833"/>
      <c r="I56" s="833"/>
      <c r="J56" s="833"/>
      <c r="K56" s="833"/>
      <c r="L56" s="833"/>
      <c r="M56" s="833"/>
    </row>
    <row r="57" spans="4:13" ht="24.75" customHeight="1">
      <c r="D57" s="833"/>
      <c r="E57" s="833"/>
      <c r="F57" s="833"/>
      <c r="G57" s="833"/>
      <c r="H57" s="833"/>
      <c r="I57" s="833"/>
      <c r="J57" s="833"/>
      <c r="K57" s="833"/>
      <c r="L57" s="833"/>
      <c r="M57" s="833"/>
    </row>
    <row r="58" spans="4:13" ht="24.75" customHeight="1">
      <c r="D58" s="833"/>
      <c r="E58" s="833"/>
      <c r="F58" s="833"/>
      <c r="G58" s="833"/>
      <c r="H58" s="833"/>
      <c r="I58" s="833"/>
      <c r="J58" s="833"/>
      <c r="K58" s="833"/>
      <c r="L58" s="833"/>
      <c r="M58" s="833"/>
    </row>
    <row r="59" spans="4:13" ht="24.75" customHeight="1">
      <c r="D59" s="833"/>
      <c r="E59" s="833"/>
      <c r="F59" s="833"/>
      <c r="G59" s="833"/>
      <c r="H59" s="833"/>
      <c r="I59" s="833"/>
      <c r="J59" s="833"/>
      <c r="K59" s="833"/>
      <c r="L59" s="833"/>
      <c r="M59" s="833"/>
    </row>
    <row r="60" spans="4:13" ht="24.75" customHeight="1">
      <c r="D60" s="833"/>
      <c r="E60" s="833"/>
      <c r="F60" s="833"/>
      <c r="G60" s="833"/>
      <c r="H60" s="833"/>
      <c r="I60" s="833"/>
      <c r="J60" s="833"/>
      <c r="K60" s="833"/>
      <c r="L60" s="833"/>
      <c r="M60" s="833"/>
    </row>
    <row r="61" spans="4:13" ht="24.75" customHeight="1">
      <c r="D61" s="833"/>
      <c r="E61" s="833"/>
      <c r="F61" s="833"/>
      <c r="G61" s="833"/>
      <c r="H61" s="833"/>
      <c r="I61" s="833"/>
      <c r="J61" s="833"/>
      <c r="K61" s="833"/>
      <c r="L61" s="833"/>
      <c r="M61" s="833"/>
    </row>
    <row r="62" spans="4:13" ht="24.75" customHeight="1">
      <c r="D62" s="833"/>
      <c r="E62" s="833"/>
      <c r="F62" s="833"/>
      <c r="G62" s="833"/>
      <c r="H62" s="833"/>
      <c r="I62" s="833"/>
      <c r="J62" s="833"/>
      <c r="K62" s="833"/>
      <c r="L62" s="833"/>
      <c r="M62" s="833"/>
    </row>
    <row r="63" spans="4:13" ht="24.75" customHeight="1">
      <c r="D63" s="833"/>
      <c r="E63" s="833"/>
      <c r="F63" s="833"/>
      <c r="G63" s="833"/>
      <c r="H63" s="833"/>
      <c r="I63" s="833"/>
      <c r="J63" s="833"/>
      <c r="K63" s="833"/>
      <c r="L63" s="833"/>
      <c r="M63" s="833"/>
    </row>
    <row r="64" spans="4:13" ht="24.75" customHeight="1">
      <c r="D64" s="833"/>
      <c r="E64" s="833"/>
      <c r="F64" s="833"/>
      <c r="G64" s="833"/>
      <c r="H64" s="833"/>
      <c r="I64" s="833"/>
      <c r="J64" s="833"/>
      <c r="K64" s="833"/>
      <c r="L64" s="833"/>
      <c r="M64" s="833"/>
    </row>
    <row r="65" spans="4:13" ht="24.75" customHeight="1">
      <c r="D65" s="833"/>
      <c r="E65" s="833"/>
      <c r="F65" s="833"/>
      <c r="G65" s="833"/>
      <c r="H65" s="833"/>
      <c r="I65" s="833"/>
      <c r="J65" s="833"/>
      <c r="K65" s="833"/>
      <c r="L65" s="833"/>
      <c r="M65" s="833"/>
    </row>
    <row r="66" spans="4:13" ht="24.75" customHeight="1"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4:13" ht="24.75" customHeight="1">
      <c r="D67" s="833"/>
      <c r="E67" s="833"/>
      <c r="F67" s="833"/>
      <c r="G67" s="833"/>
      <c r="H67" s="833"/>
      <c r="I67" s="833"/>
      <c r="J67" s="833"/>
      <c r="K67" s="833"/>
      <c r="L67" s="833"/>
      <c r="M67" s="833"/>
    </row>
    <row r="68" spans="4:13" ht="24.75" customHeight="1">
      <c r="D68" s="833"/>
      <c r="E68" s="833"/>
      <c r="F68" s="833"/>
      <c r="G68" s="833"/>
      <c r="H68" s="833"/>
      <c r="I68" s="833"/>
      <c r="J68" s="833"/>
      <c r="K68" s="833"/>
      <c r="L68" s="833"/>
      <c r="M68" s="833"/>
    </row>
    <row r="69" spans="4:13" ht="24.75" customHeight="1">
      <c r="D69" s="833"/>
      <c r="E69" s="833"/>
      <c r="F69" s="833"/>
      <c r="G69" s="833"/>
      <c r="H69" s="833"/>
      <c r="I69" s="833"/>
      <c r="J69" s="833"/>
      <c r="K69" s="833"/>
      <c r="L69" s="833"/>
      <c r="M69" s="833"/>
    </row>
    <row r="70" spans="4:13" ht="24.75" customHeight="1">
      <c r="D70" s="833"/>
      <c r="E70" s="833"/>
      <c r="F70" s="833"/>
      <c r="G70" s="833"/>
      <c r="H70" s="833"/>
      <c r="I70" s="833"/>
      <c r="J70" s="833"/>
      <c r="K70" s="833"/>
      <c r="L70" s="833"/>
      <c r="M70" s="833"/>
    </row>
    <row r="71" spans="4:13" ht="24.75" customHeight="1">
      <c r="D71" s="833"/>
      <c r="E71" s="833"/>
      <c r="F71" s="833"/>
      <c r="G71" s="833"/>
      <c r="H71" s="833"/>
      <c r="I71" s="833"/>
      <c r="J71" s="833"/>
      <c r="K71" s="833"/>
      <c r="L71" s="833"/>
      <c r="M71" s="833"/>
    </row>
    <row r="72" spans="4:13" ht="24.75" customHeight="1">
      <c r="D72" s="833"/>
      <c r="E72" s="833"/>
      <c r="F72" s="833"/>
      <c r="G72" s="833"/>
      <c r="H72" s="833"/>
      <c r="I72" s="833"/>
      <c r="J72" s="833"/>
      <c r="K72" s="833"/>
      <c r="L72" s="833"/>
      <c r="M72" s="833"/>
    </row>
    <row r="73" spans="4:13" ht="24.75" customHeight="1">
      <c r="D73" s="833"/>
      <c r="E73" s="833"/>
      <c r="F73" s="833"/>
      <c r="G73" s="833"/>
      <c r="H73" s="833"/>
      <c r="I73" s="833"/>
      <c r="J73" s="833"/>
      <c r="K73" s="833"/>
      <c r="L73" s="833"/>
      <c r="M73" s="833"/>
    </row>
    <row r="74" spans="4:13" ht="24.75" customHeight="1">
      <c r="D74" s="833"/>
      <c r="E74" s="833"/>
      <c r="F74" s="833"/>
      <c r="G74" s="833"/>
      <c r="H74" s="833"/>
      <c r="I74" s="833"/>
      <c r="J74" s="833"/>
      <c r="K74" s="833"/>
      <c r="L74" s="833"/>
      <c r="M74" s="833"/>
    </row>
    <row r="75" spans="4:13" ht="24.75" customHeight="1">
      <c r="D75" s="833"/>
      <c r="E75" s="833"/>
      <c r="F75" s="833"/>
      <c r="G75" s="833"/>
      <c r="H75" s="833"/>
      <c r="I75" s="833"/>
      <c r="J75" s="833"/>
      <c r="K75" s="833"/>
      <c r="L75" s="833"/>
      <c r="M75" s="833"/>
    </row>
    <row r="76" spans="4:13" ht="24.75" customHeight="1">
      <c r="D76" s="833"/>
      <c r="E76" s="833"/>
      <c r="F76" s="833"/>
      <c r="G76" s="833"/>
      <c r="H76" s="833"/>
      <c r="I76" s="833"/>
      <c r="J76" s="833"/>
      <c r="K76" s="833"/>
      <c r="L76" s="833"/>
      <c r="M76" s="833"/>
    </row>
    <row r="77" spans="4:13" ht="24.75" customHeight="1">
      <c r="D77" s="833"/>
      <c r="E77" s="833"/>
      <c r="F77" s="833"/>
      <c r="G77" s="833"/>
      <c r="H77" s="833"/>
      <c r="I77" s="833"/>
      <c r="J77" s="833"/>
      <c r="K77" s="833"/>
      <c r="L77" s="833"/>
      <c r="M77" s="833"/>
    </row>
    <row r="78" spans="4:13" ht="24.75" customHeight="1">
      <c r="D78" s="833"/>
      <c r="E78" s="833"/>
      <c r="F78" s="833"/>
      <c r="G78" s="833"/>
      <c r="H78" s="833"/>
      <c r="I78" s="833"/>
      <c r="J78" s="833"/>
      <c r="K78" s="833"/>
      <c r="L78" s="833"/>
      <c r="M78" s="833"/>
    </row>
    <row r="79" spans="4:13" ht="24.75" customHeight="1">
      <c r="D79" s="833"/>
      <c r="E79" s="833"/>
      <c r="F79" s="833"/>
      <c r="G79" s="833"/>
      <c r="H79" s="833"/>
      <c r="I79" s="833"/>
      <c r="J79" s="833"/>
      <c r="K79" s="833"/>
      <c r="L79" s="833"/>
      <c r="M79" s="833"/>
    </row>
    <row r="80" spans="4:13" ht="24.75" customHeight="1">
      <c r="D80" s="833"/>
      <c r="E80" s="833"/>
      <c r="F80" s="833"/>
      <c r="G80" s="833"/>
      <c r="H80" s="833"/>
      <c r="I80" s="833"/>
      <c r="J80" s="833"/>
      <c r="K80" s="833"/>
      <c r="L80" s="833"/>
      <c r="M80" s="833"/>
    </row>
    <row r="81" spans="4:13" ht="24.75" customHeight="1">
      <c r="D81" s="833"/>
      <c r="E81" s="833"/>
      <c r="F81" s="833"/>
      <c r="G81" s="833"/>
      <c r="H81" s="833"/>
      <c r="I81" s="833"/>
      <c r="J81" s="833"/>
      <c r="K81" s="833"/>
      <c r="L81" s="833"/>
      <c r="M81" s="833"/>
    </row>
    <row r="82" spans="4:13" ht="24.75" customHeight="1">
      <c r="D82" s="833"/>
      <c r="E82" s="833"/>
      <c r="F82" s="833"/>
      <c r="G82" s="833"/>
      <c r="H82" s="833"/>
      <c r="I82" s="833"/>
      <c r="J82" s="833"/>
      <c r="K82" s="833"/>
      <c r="L82" s="833"/>
      <c r="M82" s="833"/>
    </row>
    <row r="83" spans="4:13" ht="24.75" customHeight="1">
      <c r="D83" s="833"/>
      <c r="E83" s="833"/>
      <c r="F83" s="833"/>
      <c r="G83" s="833"/>
      <c r="H83" s="833"/>
      <c r="I83" s="833"/>
      <c r="J83" s="833"/>
      <c r="K83" s="833"/>
      <c r="L83" s="833"/>
      <c r="M83" s="833"/>
    </row>
    <row r="84" spans="4:13" ht="24.75" customHeight="1">
      <c r="D84" s="833"/>
      <c r="E84" s="833"/>
      <c r="F84" s="833"/>
      <c r="G84" s="833"/>
      <c r="H84" s="833"/>
      <c r="I84" s="833"/>
      <c r="J84" s="833"/>
      <c r="K84" s="833"/>
      <c r="L84" s="833"/>
      <c r="M84" s="833"/>
    </row>
    <row r="85" spans="4:13" ht="24.75" customHeight="1">
      <c r="D85" s="833"/>
      <c r="E85" s="833"/>
      <c r="F85" s="833"/>
      <c r="G85" s="833"/>
      <c r="H85" s="833"/>
      <c r="I85" s="833"/>
      <c r="J85" s="833"/>
      <c r="K85" s="833"/>
      <c r="L85" s="833"/>
      <c r="M85" s="833"/>
    </row>
    <row r="86" spans="4:13" ht="24.75" customHeight="1">
      <c r="D86" s="833"/>
      <c r="E86" s="833"/>
      <c r="F86" s="833"/>
      <c r="G86" s="833"/>
      <c r="H86" s="833"/>
      <c r="I86" s="833"/>
      <c r="J86" s="833"/>
      <c r="K86" s="833"/>
      <c r="L86" s="833"/>
      <c r="M86" s="833"/>
    </row>
    <row r="87" spans="4:13" ht="24.75" customHeight="1">
      <c r="D87" s="833"/>
      <c r="E87" s="833"/>
      <c r="F87" s="833"/>
      <c r="G87" s="833"/>
      <c r="H87" s="833"/>
      <c r="I87" s="833"/>
      <c r="J87" s="833"/>
      <c r="K87" s="833"/>
      <c r="L87" s="833"/>
      <c r="M87" s="833"/>
    </row>
    <row r="88" spans="4:13" ht="24.75" customHeight="1">
      <c r="D88" s="833"/>
      <c r="E88" s="833"/>
      <c r="F88" s="833"/>
      <c r="G88" s="833"/>
      <c r="H88" s="833"/>
      <c r="I88" s="833"/>
      <c r="J88" s="833"/>
      <c r="K88" s="833"/>
      <c r="L88" s="833"/>
      <c r="M88" s="833"/>
    </row>
    <row r="89" spans="4:13" ht="24.75" customHeight="1">
      <c r="D89" s="833"/>
      <c r="E89" s="833"/>
      <c r="F89" s="833"/>
      <c r="G89" s="833"/>
      <c r="H89" s="833"/>
      <c r="I89" s="833"/>
      <c r="J89" s="833"/>
      <c r="K89" s="833"/>
      <c r="L89" s="833"/>
      <c r="M89" s="833"/>
    </row>
    <row r="90" spans="4:13" ht="24.75" customHeight="1">
      <c r="D90" s="833"/>
      <c r="E90" s="833"/>
      <c r="F90" s="833"/>
      <c r="G90" s="833"/>
      <c r="H90" s="833"/>
      <c r="I90" s="833"/>
      <c r="J90" s="833"/>
      <c r="K90" s="833"/>
      <c r="L90" s="833"/>
      <c r="M90" s="833"/>
    </row>
    <row r="91" spans="4:13" ht="24.75" customHeight="1">
      <c r="D91" s="833"/>
      <c r="E91" s="833"/>
      <c r="F91" s="833"/>
      <c r="G91" s="833"/>
      <c r="H91" s="833"/>
      <c r="I91" s="833"/>
      <c r="J91" s="833"/>
      <c r="K91" s="833"/>
      <c r="L91" s="833"/>
      <c r="M91" s="833"/>
    </row>
    <row r="92" spans="4:13" ht="24.75" customHeight="1">
      <c r="D92" s="833"/>
      <c r="E92" s="833"/>
      <c r="F92" s="833"/>
      <c r="G92" s="833"/>
      <c r="H92" s="833"/>
      <c r="I92" s="833"/>
      <c r="J92" s="833"/>
      <c r="K92" s="833"/>
      <c r="L92" s="833"/>
      <c r="M92" s="833"/>
    </row>
    <row r="93" spans="4:13" ht="24.75" customHeight="1">
      <c r="D93" s="833"/>
      <c r="E93" s="833"/>
      <c r="F93" s="833"/>
      <c r="G93" s="833"/>
      <c r="H93" s="833"/>
      <c r="I93" s="833"/>
      <c r="J93" s="833"/>
      <c r="K93" s="833"/>
      <c r="L93" s="833"/>
      <c r="M93" s="833"/>
    </row>
    <row r="94" spans="4:13" ht="24.75" customHeight="1">
      <c r="D94" s="833"/>
      <c r="E94" s="833"/>
      <c r="F94" s="833"/>
      <c r="G94" s="833"/>
      <c r="H94" s="833"/>
      <c r="I94" s="833"/>
      <c r="J94" s="833"/>
      <c r="K94" s="833"/>
      <c r="L94" s="833"/>
      <c r="M94" s="833"/>
    </row>
    <row r="95" spans="4:13" ht="24.75" customHeight="1">
      <c r="D95" s="833"/>
      <c r="E95" s="833"/>
      <c r="F95" s="833"/>
      <c r="G95" s="833"/>
      <c r="H95" s="833"/>
      <c r="I95" s="833"/>
      <c r="J95" s="833"/>
      <c r="K95" s="833"/>
      <c r="L95" s="833"/>
      <c r="M95" s="833"/>
    </row>
    <row r="96" spans="4:13" ht="24.75" customHeight="1">
      <c r="D96" s="833"/>
      <c r="E96" s="833"/>
      <c r="F96" s="833"/>
      <c r="G96" s="833"/>
      <c r="H96" s="833"/>
      <c r="I96" s="833"/>
      <c r="J96" s="833"/>
      <c r="K96" s="833"/>
      <c r="L96" s="833"/>
      <c r="M96" s="833"/>
    </row>
    <row r="97" spans="4:13" ht="24.75" customHeight="1">
      <c r="D97" s="833"/>
      <c r="E97" s="833"/>
      <c r="F97" s="833"/>
      <c r="G97" s="833"/>
      <c r="H97" s="833"/>
      <c r="I97" s="833"/>
      <c r="J97" s="833"/>
      <c r="K97" s="833"/>
      <c r="L97" s="833"/>
      <c r="M97" s="833"/>
    </row>
    <row r="98" spans="4:13" ht="24.75" customHeight="1">
      <c r="D98" s="833"/>
      <c r="E98" s="833"/>
      <c r="F98" s="833"/>
      <c r="G98" s="833"/>
      <c r="H98" s="833"/>
      <c r="I98" s="833"/>
      <c r="J98" s="833"/>
      <c r="K98" s="833"/>
      <c r="L98" s="833"/>
      <c r="M98" s="833"/>
    </row>
    <row r="99" spans="4:13" ht="24.75" customHeight="1">
      <c r="D99" s="833"/>
      <c r="E99" s="833"/>
      <c r="F99" s="833"/>
      <c r="G99" s="833"/>
      <c r="H99" s="833"/>
      <c r="I99" s="833"/>
      <c r="J99" s="833"/>
      <c r="K99" s="833"/>
      <c r="L99" s="833"/>
      <c r="M99" s="833"/>
    </row>
    <row r="100" spans="4:13" ht="24.75" customHeight="1">
      <c r="D100" s="833"/>
      <c r="E100" s="833"/>
      <c r="F100" s="833"/>
      <c r="G100" s="833"/>
      <c r="H100" s="833"/>
      <c r="I100" s="833"/>
      <c r="J100" s="833"/>
      <c r="K100" s="833"/>
      <c r="L100" s="833"/>
      <c r="M100" s="833"/>
    </row>
    <row r="101" spans="4:13" ht="24.75" customHeight="1">
      <c r="D101" s="833"/>
      <c r="E101" s="833"/>
      <c r="F101" s="833"/>
      <c r="G101" s="833"/>
      <c r="H101" s="833"/>
      <c r="I101" s="833"/>
      <c r="J101" s="833"/>
      <c r="K101" s="833"/>
      <c r="L101" s="833"/>
      <c r="M101" s="833"/>
    </row>
    <row r="102" spans="4:13" ht="24.75" customHeight="1"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</row>
    <row r="103" spans="4:13" ht="24.75" customHeight="1">
      <c r="D103" s="833"/>
      <c r="E103" s="833"/>
      <c r="F103" s="833"/>
      <c r="G103" s="833"/>
      <c r="H103" s="833"/>
      <c r="I103" s="833"/>
      <c r="J103" s="833"/>
      <c r="K103" s="833"/>
      <c r="L103" s="833"/>
      <c r="M103" s="833"/>
    </row>
    <row r="104" spans="4:13" ht="24.75" customHeight="1">
      <c r="D104" s="833"/>
      <c r="E104" s="833"/>
      <c r="F104" s="833"/>
      <c r="G104" s="833"/>
      <c r="H104" s="833"/>
      <c r="I104" s="833"/>
      <c r="J104" s="833"/>
      <c r="K104" s="833"/>
      <c r="L104" s="833"/>
      <c r="M104" s="833"/>
    </row>
    <row r="105" spans="4:13" ht="24.75" customHeight="1">
      <c r="D105" s="833"/>
      <c r="E105" s="833"/>
      <c r="F105" s="833"/>
      <c r="G105" s="833"/>
      <c r="H105" s="833"/>
      <c r="I105" s="833"/>
      <c r="J105" s="833"/>
      <c r="K105" s="833"/>
      <c r="L105" s="833"/>
      <c r="M105" s="833"/>
    </row>
    <row r="106" spans="4:13" ht="24.75" customHeight="1">
      <c r="D106" s="833"/>
      <c r="E106" s="833"/>
      <c r="F106" s="833"/>
      <c r="G106" s="833"/>
      <c r="H106" s="833"/>
      <c r="I106" s="833"/>
      <c r="J106" s="833"/>
      <c r="K106" s="833"/>
      <c r="L106" s="833"/>
      <c r="M106" s="833"/>
    </row>
    <row r="107" spans="4:13" ht="24.75" customHeight="1">
      <c r="D107" s="833"/>
      <c r="E107" s="833"/>
      <c r="F107" s="833"/>
      <c r="G107" s="833"/>
      <c r="H107" s="833"/>
      <c r="I107" s="833"/>
      <c r="J107" s="833"/>
      <c r="K107" s="833"/>
      <c r="L107" s="833"/>
      <c r="M107" s="833"/>
    </row>
    <row r="108" spans="4:13" ht="24.75" customHeight="1">
      <c r="D108" s="833"/>
      <c r="E108" s="833"/>
      <c r="F108" s="833"/>
      <c r="G108" s="833"/>
      <c r="H108" s="833"/>
      <c r="I108" s="833"/>
      <c r="J108" s="833"/>
      <c r="K108" s="833"/>
      <c r="L108" s="833"/>
      <c r="M108" s="833"/>
    </row>
    <row r="109" spans="4:13" ht="24.75" customHeight="1">
      <c r="D109" s="833"/>
      <c r="E109" s="833"/>
      <c r="F109" s="833"/>
      <c r="G109" s="833"/>
      <c r="H109" s="833"/>
      <c r="I109" s="833"/>
      <c r="J109" s="833"/>
      <c r="K109" s="833"/>
      <c r="L109" s="833"/>
      <c r="M109" s="833"/>
    </row>
    <row r="110" spans="4:13" ht="24.75" customHeight="1">
      <c r="D110" s="833"/>
      <c r="E110" s="833"/>
      <c r="F110" s="833"/>
      <c r="G110" s="833"/>
      <c r="H110" s="833"/>
      <c r="I110" s="833"/>
      <c r="J110" s="833"/>
      <c r="K110" s="833"/>
      <c r="L110" s="833"/>
      <c r="M110" s="833"/>
    </row>
    <row r="111" spans="4:13" ht="24.75" customHeight="1">
      <c r="D111" s="833"/>
      <c r="E111" s="833"/>
      <c r="F111" s="833"/>
      <c r="G111" s="833"/>
      <c r="H111" s="833"/>
      <c r="I111" s="833"/>
      <c r="J111" s="833"/>
      <c r="K111" s="833"/>
      <c r="L111" s="833"/>
      <c r="M111" s="833"/>
    </row>
    <row r="112" spans="4:13" ht="24.75" customHeight="1">
      <c r="D112" s="833"/>
      <c r="E112" s="833"/>
      <c r="F112" s="833"/>
      <c r="G112" s="833"/>
      <c r="H112" s="833"/>
      <c r="I112" s="833"/>
      <c r="J112" s="833"/>
      <c r="K112" s="833"/>
      <c r="L112" s="833"/>
      <c r="M112" s="833"/>
    </row>
    <row r="113" spans="4:13" ht="24.75" customHeight="1">
      <c r="D113" s="833"/>
      <c r="E113" s="833"/>
      <c r="F113" s="833"/>
      <c r="G113" s="833"/>
      <c r="H113" s="833"/>
      <c r="I113" s="833"/>
      <c r="J113" s="833"/>
      <c r="K113" s="833"/>
      <c r="L113" s="833"/>
      <c r="M113" s="833"/>
    </row>
    <row r="114" spans="4:13" ht="24.75" customHeight="1">
      <c r="D114" s="833"/>
      <c r="E114" s="833"/>
      <c r="F114" s="833"/>
      <c r="G114" s="833"/>
      <c r="H114" s="833"/>
      <c r="I114" s="833"/>
      <c r="J114" s="833"/>
      <c r="K114" s="833"/>
      <c r="L114" s="833"/>
      <c r="M114" s="833"/>
    </row>
    <row r="115" spans="4:13" ht="24.75" customHeight="1">
      <c r="D115" s="833"/>
      <c r="E115" s="833"/>
      <c r="F115" s="833"/>
      <c r="G115" s="833"/>
      <c r="H115" s="833"/>
      <c r="I115" s="833"/>
      <c r="J115" s="833"/>
      <c r="K115" s="833"/>
      <c r="L115" s="833"/>
      <c r="M115" s="833"/>
    </row>
    <row r="116" spans="4:13" ht="24.75" customHeight="1">
      <c r="D116" s="833"/>
      <c r="E116" s="833"/>
      <c r="F116" s="833"/>
      <c r="G116" s="833"/>
      <c r="H116" s="833"/>
      <c r="I116" s="833"/>
      <c r="J116" s="833"/>
      <c r="K116" s="833"/>
      <c r="L116" s="833"/>
      <c r="M116" s="833"/>
    </row>
    <row r="117" spans="4:13" ht="24.75" customHeight="1">
      <c r="D117" s="833"/>
      <c r="E117" s="833"/>
      <c r="F117" s="833"/>
      <c r="G117" s="833"/>
      <c r="H117" s="833"/>
      <c r="I117" s="833"/>
      <c r="J117" s="833"/>
      <c r="K117" s="833"/>
      <c r="L117" s="833"/>
      <c r="M117" s="833"/>
    </row>
    <row r="118" spans="4:13" ht="24.75" customHeight="1">
      <c r="D118" s="833"/>
      <c r="E118" s="833"/>
      <c r="F118" s="833"/>
      <c r="G118" s="833"/>
      <c r="H118" s="833"/>
      <c r="I118" s="833"/>
      <c r="J118" s="833"/>
      <c r="K118" s="833"/>
      <c r="L118" s="833"/>
      <c r="M118" s="833"/>
    </row>
    <row r="119" spans="4:13" ht="24.75" customHeight="1">
      <c r="D119" s="833"/>
      <c r="E119" s="833"/>
      <c r="F119" s="833"/>
      <c r="G119" s="833"/>
      <c r="H119" s="833"/>
      <c r="I119" s="833"/>
      <c r="J119" s="833"/>
      <c r="K119" s="833"/>
      <c r="L119" s="833"/>
      <c r="M119" s="833"/>
    </row>
    <row r="120" spans="4:13" ht="24.75" customHeight="1">
      <c r="D120" s="833"/>
      <c r="E120" s="833"/>
      <c r="F120" s="833"/>
      <c r="G120" s="833"/>
      <c r="H120" s="833"/>
      <c r="I120" s="833"/>
      <c r="J120" s="833"/>
      <c r="K120" s="833"/>
      <c r="L120" s="833"/>
      <c r="M120" s="833"/>
    </row>
    <row r="121" spans="4:13" ht="24.75" customHeight="1">
      <c r="D121" s="833"/>
      <c r="E121" s="833"/>
      <c r="F121" s="833"/>
      <c r="G121" s="833"/>
      <c r="H121" s="833"/>
      <c r="I121" s="833"/>
      <c r="J121" s="833"/>
      <c r="K121" s="833"/>
      <c r="L121" s="833"/>
      <c r="M121" s="833"/>
    </row>
    <row r="122" spans="4:13" ht="24.75" customHeight="1">
      <c r="D122" s="833"/>
      <c r="E122" s="833"/>
      <c r="F122" s="833"/>
      <c r="G122" s="833"/>
      <c r="H122" s="833"/>
      <c r="I122" s="833"/>
      <c r="J122" s="833"/>
      <c r="K122" s="833"/>
      <c r="L122" s="833"/>
      <c r="M122" s="833"/>
    </row>
    <row r="123" spans="4:13" ht="24.75" customHeight="1">
      <c r="D123" s="833"/>
      <c r="E123" s="833"/>
      <c r="F123" s="833"/>
      <c r="G123" s="833"/>
      <c r="H123" s="833"/>
      <c r="I123" s="833"/>
      <c r="J123" s="833"/>
      <c r="K123" s="833"/>
      <c r="L123" s="833"/>
      <c r="M123" s="833"/>
    </row>
    <row r="124" spans="4:13" ht="24.75" customHeight="1">
      <c r="D124" s="833"/>
      <c r="E124" s="833"/>
      <c r="F124" s="833"/>
      <c r="G124" s="833"/>
      <c r="H124" s="833"/>
      <c r="I124" s="833"/>
      <c r="J124" s="833"/>
      <c r="K124" s="833"/>
      <c r="L124" s="833"/>
      <c r="M124" s="833"/>
    </row>
    <row r="125" spans="4:13" ht="24.75" customHeight="1">
      <c r="D125" s="833"/>
      <c r="E125" s="833"/>
      <c r="F125" s="833"/>
      <c r="G125" s="833"/>
      <c r="H125" s="833"/>
      <c r="I125" s="833"/>
      <c r="J125" s="833"/>
      <c r="K125" s="833"/>
      <c r="L125" s="833"/>
      <c r="M125" s="833"/>
    </row>
    <row r="126" spans="4:13" ht="24.75" customHeight="1">
      <c r="D126" s="833"/>
      <c r="E126" s="833"/>
      <c r="F126" s="833"/>
      <c r="G126" s="833"/>
      <c r="H126" s="833"/>
      <c r="I126" s="833"/>
      <c r="J126" s="833"/>
      <c r="K126" s="833"/>
      <c r="L126" s="833"/>
      <c r="M126" s="833"/>
    </row>
    <row r="127" spans="4:13" ht="24.75" customHeight="1">
      <c r="D127" s="833"/>
      <c r="E127" s="833"/>
      <c r="F127" s="833"/>
      <c r="G127" s="833"/>
      <c r="H127" s="833"/>
      <c r="I127" s="833"/>
      <c r="J127" s="833"/>
      <c r="K127" s="833"/>
      <c r="L127" s="833"/>
      <c r="M127" s="833"/>
    </row>
    <row r="128" spans="4:13" ht="24.75" customHeight="1">
      <c r="D128" s="833"/>
      <c r="E128" s="833"/>
      <c r="F128" s="833"/>
      <c r="G128" s="833"/>
      <c r="H128" s="833"/>
      <c r="I128" s="833"/>
      <c r="J128" s="833"/>
      <c r="K128" s="833"/>
      <c r="L128" s="833"/>
      <c r="M128" s="833"/>
    </row>
    <row r="129" spans="4:13" ht="24.75" customHeight="1">
      <c r="D129" s="833"/>
      <c r="E129" s="833"/>
      <c r="F129" s="833"/>
      <c r="G129" s="833"/>
      <c r="H129" s="833"/>
      <c r="I129" s="833"/>
      <c r="J129" s="833"/>
      <c r="K129" s="833"/>
      <c r="L129" s="833"/>
      <c r="M129" s="833"/>
    </row>
    <row r="130" spans="4:13" ht="24.75" customHeight="1">
      <c r="D130" s="833"/>
      <c r="E130" s="833"/>
      <c r="F130" s="833"/>
      <c r="G130" s="833"/>
      <c r="H130" s="833"/>
      <c r="I130" s="833"/>
      <c r="J130" s="833"/>
      <c r="K130" s="833"/>
      <c r="L130" s="833"/>
      <c r="M130" s="833"/>
    </row>
    <row r="131" spans="4:13" ht="24.75" customHeight="1">
      <c r="D131" s="833"/>
      <c r="E131" s="833"/>
      <c r="F131" s="833"/>
      <c r="G131" s="833"/>
      <c r="H131" s="833"/>
      <c r="I131" s="833"/>
      <c r="J131" s="833"/>
      <c r="K131" s="833"/>
      <c r="L131" s="833"/>
      <c r="M131" s="833"/>
    </row>
    <row r="132" spans="4:13" ht="24.75" customHeight="1">
      <c r="D132" s="833"/>
      <c r="E132" s="833"/>
      <c r="F132" s="833"/>
      <c r="G132" s="833"/>
      <c r="H132" s="833"/>
      <c r="I132" s="833"/>
      <c r="J132" s="833"/>
      <c r="K132" s="833"/>
      <c r="L132" s="833"/>
      <c r="M132" s="833"/>
    </row>
    <row r="133" spans="4:13" ht="24.75" customHeight="1">
      <c r="D133" s="833"/>
      <c r="E133" s="833"/>
      <c r="F133" s="833"/>
      <c r="G133" s="833"/>
      <c r="H133" s="833"/>
      <c r="I133" s="833"/>
      <c r="J133" s="833"/>
      <c r="K133" s="833"/>
      <c r="L133" s="833"/>
      <c r="M133" s="833"/>
    </row>
    <row r="134" spans="4:13" ht="24.75" customHeight="1">
      <c r="D134" s="833"/>
      <c r="E134" s="833"/>
      <c r="F134" s="833"/>
      <c r="G134" s="833"/>
      <c r="H134" s="833"/>
      <c r="I134" s="833"/>
      <c r="J134" s="833"/>
      <c r="K134" s="833"/>
      <c r="L134" s="833"/>
      <c r="M134" s="833"/>
    </row>
    <row r="135" spans="4:13" ht="24.75" customHeight="1">
      <c r="D135" s="833"/>
      <c r="E135" s="833"/>
      <c r="F135" s="833"/>
      <c r="G135" s="833"/>
      <c r="H135" s="833"/>
      <c r="I135" s="833"/>
      <c r="J135" s="833"/>
      <c r="K135" s="833"/>
      <c r="L135" s="833"/>
      <c r="M135" s="833"/>
    </row>
    <row r="136" spans="4:13" ht="24.75" customHeight="1">
      <c r="D136" s="833"/>
      <c r="E136" s="833"/>
      <c r="F136" s="833"/>
      <c r="G136" s="833"/>
      <c r="H136" s="833"/>
      <c r="I136" s="833"/>
      <c r="J136" s="833"/>
      <c r="K136" s="833"/>
      <c r="L136" s="833"/>
      <c r="M136" s="833"/>
    </row>
    <row r="137" spans="4:13" ht="24.75" customHeight="1">
      <c r="D137" s="833"/>
      <c r="E137" s="833"/>
      <c r="F137" s="833"/>
      <c r="G137" s="833"/>
      <c r="H137" s="833"/>
      <c r="I137" s="833"/>
      <c r="J137" s="833"/>
      <c r="K137" s="833"/>
      <c r="L137" s="833"/>
      <c r="M137" s="833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workbookViewId="0" topLeftCell="A1">
      <selection activeCell="B45" sqref="B45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394" t="s">
        <v>512</v>
      </c>
      <c r="C1" s="1394"/>
      <c r="D1" s="1394"/>
      <c r="E1" s="1394"/>
      <c r="F1" s="1394"/>
      <c r="G1" s="1394"/>
      <c r="H1" s="47"/>
    </row>
    <row r="2" spans="2:8" ht="15.75">
      <c r="B2" s="1523" t="s">
        <v>228</v>
      </c>
      <c r="C2" s="1523"/>
      <c r="D2" s="1523"/>
      <c r="E2" s="1523"/>
      <c r="F2" s="1523"/>
      <c r="G2" s="1523"/>
      <c r="H2" s="47"/>
    </row>
    <row r="3" spans="2:7" ht="15.75">
      <c r="B3" s="1523" t="s">
        <v>1485</v>
      </c>
      <c r="C3" s="1523"/>
      <c r="D3" s="1523"/>
      <c r="E3" s="1523"/>
      <c r="F3" s="1523"/>
      <c r="G3" s="1523"/>
    </row>
    <row r="4" spans="2:7" ht="12.75">
      <c r="B4" s="1394" t="s">
        <v>875</v>
      </c>
      <c r="C4" s="1394"/>
      <c r="D4" s="1394"/>
      <c r="E4" s="1394"/>
      <c r="F4" s="1394"/>
      <c r="G4" s="1394"/>
    </row>
    <row r="5" spans="5:7" ht="13.5" thickBot="1">
      <c r="E5" s="47"/>
      <c r="F5" s="1518" t="s">
        <v>906</v>
      </c>
      <c r="G5" s="1518"/>
    </row>
    <row r="6" spans="2:7" ht="13.5" thickTop="1">
      <c r="B6" s="1077"/>
      <c r="C6" s="1346" t="s">
        <v>1182</v>
      </c>
      <c r="D6" s="1347"/>
      <c r="E6" s="1519"/>
      <c r="F6" s="1520" t="s">
        <v>179</v>
      </c>
      <c r="G6" s="1521"/>
    </row>
    <row r="7" spans="2:7" ht="15.75">
      <c r="B7" s="1078" t="s">
        <v>1486</v>
      </c>
      <c r="C7" s="1079" t="s">
        <v>782</v>
      </c>
      <c r="D7" s="1079" t="s">
        <v>153</v>
      </c>
      <c r="E7" s="1080" t="s">
        <v>1541</v>
      </c>
      <c r="F7" s="765" t="s">
        <v>153</v>
      </c>
      <c r="G7" s="1081" t="s">
        <v>1743</v>
      </c>
    </row>
    <row r="8" spans="2:7" ht="12.75">
      <c r="B8" s="1082" t="s">
        <v>1487</v>
      </c>
      <c r="C8" s="1083">
        <v>120286.4</v>
      </c>
      <c r="D8" s="1084">
        <v>158583.1</v>
      </c>
      <c r="E8" s="1084">
        <v>174178.7</v>
      </c>
      <c r="F8" s="1085">
        <v>31.83793014006571</v>
      </c>
      <c r="G8" s="1086">
        <v>9.834339220257377</v>
      </c>
    </row>
    <row r="9" spans="2:12" ht="12.75">
      <c r="B9" s="451" t="s">
        <v>1488</v>
      </c>
      <c r="C9" s="853">
        <v>78454.8</v>
      </c>
      <c r="D9" s="853">
        <v>102673.4</v>
      </c>
      <c r="E9" s="853">
        <v>115385.4</v>
      </c>
      <c r="F9" s="1087">
        <v>30.869494282057936</v>
      </c>
      <c r="G9" s="1088">
        <v>12.38100618076347</v>
      </c>
      <c r="J9" s="17"/>
      <c r="K9" s="17"/>
      <c r="L9" s="17"/>
    </row>
    <row r="10" spans="2:12" ht="12.75">
      <c r="B10" s="451" t="s">
        <v>1489</v>
      </c>
      <c r="C10" s="853">
        <v>24483.2</v>
      </c>
      <c r="D10" s="853">
        <v>33962.3</v>
      </c>
      <c r="E10" s="853">
        <v>38753.5</v>
      </c>
      <c r="F10" s="1087">
        <v>38.716752712063816</v>
      </c>
      <c r="G10" s="1088">
        <v>14.107407331070029</v>
      </c>
      <c r="J10" s="17"/>
      <c r="K10" s="17"/>
      <c r="L10" s="17"/>
    </row>
    <row r="11" spans="2:12" ht="12.75">
      <c r="B11" s="1089" t="s">
        <v>1513</v>
      </c>
      <c r="C11" s="853">
        <v>21241.6</v>
      </c>
      <c r="D11" s="853">
        <v>29197.2</v>
      </c>
      <c r="E11" s="853">
        <v>31225.9</v>
      </c>
      <c r="F11" s="1087">
        <v>37.45292256703828</v>
      </c>
      <c r="G11" s="1088">
        <v>6.948269012097052</v>
      </c>
      <c r="J11" s="17"/>
      <c r="K11" s="17"/>
      <c r="L11" s="17"/>
    </row>
    <row r="12" spans="2:12" ht="12.75">
      <c r="B12" s="1089" t="s">
        <v>222</v>
      </c>
      <c r="C12" s="853">
        <v>3241.6</v>
      </c>
      <c r="D12" s="853">
        <v>4765.1</v>
      </c>
      <c r="E12" s="853">
        <v>7527.6</v>
      </c>
      <c r="F12" s="1087">
        <v>46.998395853899325</v>
      </c>
      <c r="G12" s="1088">
        <v>57.97359971459149</v>
      </c>
      <c r="J12" s="17"/>
      <c r="K12" s="17"/>
      <c r="L12" s="17"/>
    </row>
    <row r="13" spans="2:12" ht="12.75">
      <c r="B13" s="451" t="s">
        <v>1517</v>
      </c>
      <c r="C13" s="853">
        <v>11758.6</v>
      </c>
      <c r="D13" s="853">
        <v>11768.1</v>
      </c>
      <c r="E13" s="853">
        <v>13481.9</v>
      </c>
      <c r="F13" s="1087">
        <v>0.08079193101219533</v>
      </c>
      <c r="G13" s="1088">
        <v>14.563098546069453</v>
      </c>
      <c r="J13" s="17"/>
      <c r="K13" s="17"/>
      <c r="L13" s="17"/>
    </row>
    <row r="14" spans="2:12" ht="12.75">
      <c r="B14" s="452" t="s">
        <v>1794</v>
      </c>
      <c r="C14" s="1090">
        <v>5589.8</v>
      </c>
      <c r="D14" s="1090">
        <v>10179.3</v>
      </c>
      <c r="E14" s="1090">
        <v>6557.9</v>
      </c>
      <c r="F14" s="1091">
        <v>82.10490536334035</v>
      </c>
      <c r="G14" s="1092">
        <v>-35.57612016543377</v>
      </c>
      <c r="J14" s="17"/>
      <c r="K14" s="17"/>
      <c r="L14" s="17"/>
    </row>
    <row r="15" spans="2:12" ht="12.75">
      <c r="B15" s="1082" t="s">
        <v>1518</v>
      </c>
      <c r="C15" s="1093">
        <v>13230.9</v>
      </c>
      <c r="D15" s="1093">
        <v>18485.3</v>
      </c>
      <c r="E15" s="1093">
        <v>16919.2</v>
      </c>
      <c r="F15" s="1094">
        <v>39.71309585893625</v>
      </c>
      <c r="G15" s="1095">
        <v>-8.472137319924455</v>
      </c>
      <c r="J15" s="17"/>
      <c r="K15" s="17"/>
      <c r="L15" s="17"/>
    </row>
    <row r="16" spans="2:12" ht="12.75">
      <c r="B16" s="451" t="s">
        <v>1488</v>
      </c>
      <c r="C16" s="853">
        <v>7706</v>
      </c>
      <c r="D16" s="853">
        <v>11729.3</v>
      </c>
      <c r="E16" s="853">
        <v>10830.9</v>
      </c>
      <c r="F16" s="1087">
        <v>52.20996626005709</v>
      </c>
      <c r="G16" s="1088">
        <v>-7.65945111814004</v>
      </c>
      <c r="J16" s="17"/>
      <c r="K16" s="17"/>
      <c r="L16" s="17"/>
    </row>
    <row r="17" spans="2:12" ht="12.75">
      <c r="B17" s="451" t="s">
        <v>1489</v>
      </c>
      <c r="C17" s="853">
        <v>5264.5</v>
      </c>
      <c r="D17" s="853">
        <v>5612.4</v>
      </c>
      <c r="E17" s="853">
        <v>5378.8</v>
      </c>
      <c r="F17" s="1087">
        <v>6.608414854212169</v>
      </c>
      <c r="G17" s="1088">
        <v>-4.162212244316148</v>
      </c>
      <c r="J17" s="17"/>
      <c r="K17" s="17"/>
      <c r="L17" s="17"/>
    </row>
    <row r="18" spans="2:12" ht="12.75">
      <c r="B18" s="452" t="s">
        <v>1517</v>
      </c>
      <c r="C18" s="1090">
        <v>260.4</v>
      </c>
      <c r="D18" s="1090">
        <v>1143.6</v>
      </c>
      <c r="E18" s="1090">
        <v>709.5</v>
      </c>
      <c r="F18" s="1091">
        <v>339.1705069124424</v>
      </c>
      <c r="G18" s="1092">
        <v>-37.959076600209855</v>
      </c>
      <c r="J18" s="17"/>
      <c r="K18" s="17"/>
      <c r="L18" s="17"/>
    </row>
    <row r="19" spans="2:12" ht="12.75">
      <c r="B19" s="1082" t="s">
        <v>223</v>
      </c>
      <c r="C19" s="1096">
        <v>107055.5</v>
      </c>
      <c r="D19" s="1096">
        <v>140097.8</v>
      </c>
      <c r="E19" s="1096">
        <v>157259.5</v>
      </c>
      <c r="F19" s="1094">
        <v>30.864644973868682</v>
      </c>
      <c r="G19" s="1095">
        <v>12.24979978272322</v>
      </c>
      <c r="J19" s="17"/>
      <c r="K19" s="17"/>
      <c r="L19" s="17"/>
    </row>
    <row r="20" spans="2:12" ht="12.75">
      <c r="B20" s="451" t="s">
        <v>1488</v>
      </c>
      <c r="C20" s="1097">
        <v>70748.8</v>
      </c>
      <c r="D20" s="1097">
        <v>90944.1</v>
      </c>
      <c r="E20" s="1097">
        <v>104554.5</v>
      </c>
      <c r="F20" s="1087">
        <v>28.545077796372496</v>
      </c>
      <c r="G20" s="1088">
        <v>14.965676717895949</v>
      </c>
      <c r="J20" s="17"/>
      <c r="K20" s="17"/>
      <c r="L20" s="17"/>
    </row>
    <row r="21" spans="2:12" ht="12.75">
      <c r="B21" s="451" t="s">
        <v>1489</v>
      </c>
      <c r="C21" s="1097">
        <v>19218.7</v>
      </c>
      <c r="D21" s="1097">
        <v>28349.9</v>
      </c>
      <c r="E21" s="1097">
        <v>33374.7</v>
      </c>
      <c r="F21" s="1087">
        <v>47.512058567957276</v>
      </c>
      <c r="G21" s="1088">
        <v>17.724224776806956</v>
      </c>
      <c r="J21" s="17"/>
      <c r="K21" s="17"/>
      <c r="L21" s="17"/>
    </row>
    <row r="22" spans="2:12" ht="12.75">
      <c r="B22" s="451" t="s">
        <v>1517</v>
      </c>
      <c r="C22" s="853">
        <v>11498.2</v>
      </c>
      <c r="D22" s="853">
        <v>10624.5</v>
      </c>
      <c r="E22" s="853">
        <v>12772.4</v>
      </c>
      <c r="F22" s="1087">
        <v>-7.5985806474056865</v>
      </c>
      <c r="G22" s="1088">
        <v>20.216480775565906</v>
      </c>
      <c r="J22" s="17"/>
      <c r="K22" s="17"/>
      <c r="L22" s="17"/>
    </row>
    <row r="23" spans="2:12" ht="12.75">
      <c r="B23" s="452" t="s">
        <v>1794</v>
      </c>
      <c r="C23" s="1090">
        <v>5589.8</v>
      </c>
      <c r="D23" s="1090">
        <v>10179.3</v>
      </c>
      <c r="E23" s="1090">
        <v>6557.9</v>
      </c>
      <c r="F23" s="1091">
        <v>82.10490536334035</v>
      </c>
      <c r="G23" s="1092">
        <v>-35.57612016543377</v>
      </c>
      <c r="J23" s="17"/>
      <c r="K23" s="17"/>
      <c r="L23" s="17"/>
    </row>
    <row r="24" spans="2:7" ht="12.75">
      <c r="B24" s="1082" t="s">
        <v>1747</v>
      </c>
      <c r="C24" s="1093">
        <v>119773.6</v>
      </c>
      <c r="D24" s="1093">
        <v>150399.77</v>
      </c>
      <c r="E24" s="1093">
        <v>163727</v>
      </c>
      <c r="F24" s="1094">
        <v>25.570050495267736</v>
      </c>
      <c r="G24" s="1095">
        <v>8.861203710617383</v>
      </c>
    </row>
    <row r="25" spans="2:7" ht="12.75">
      <c r="B25" s="451" t="s">
        <v>1519</v>
      </c>
      <c r="C25" s="853">
        <v>98670.7</v>
      </c>
      <c r="D25" s="853">
        <v>126528.4</v>
      </c>
      <c r="E25" s="853">
        <v>145658.5</v>
      </c>
      <c r="F25" s="1087">
        <v>28.23300128609607</v>
      </c>
      <c r="G25" s="1088">
        <v>15.1192143423927</v>
      </c>
    </row>
    <row r="26" spans="2:7" ht="12.75">
      <c r="B26" s="451" t="s">
        <v>1091</v>
      </c>
      <c r="C26" s="853">
        <v>17690.2</v>
      </c>
      <c r="D26" s="853">
        <v>19721.5</v>
      </c>
      <c r="E26" s="853">
        <v>15763.2</v>
      </c>
      <c r="F26" s="1087">
        <v>11.48262880012662</v>
      </c>
      <c r="G26" s="1088">
        <v>-20.07098851507238</v>
      </c>
    </row>
    <row r="27" spans="2:7" ht="12.75">
      <c r="B27" s="451" t="s">
        <v>1520</v>
      </c>
      <c r="C27" s="853">
        <v>-513.4</v>
      </c>
      <c r="D27" s="853">
        <v>4378.97</v>
      </c>
      <c r="E27" s="853">
        <v>-990.5</v>
      </c>
      <c r="F27" s="1087">
        <v>-952.9353330736269</v>
      </c>
      <c r="G27" s="1088">
        <v>-122.61947444262007</v>
      </c>
    </row>
    <row r="28" spans="2:7" ht="12.75">
      <c r="B28" s="451" t="s">
        <v>554</v>
      </c>
      <c r="C28" s="853">
        <v>-12.3</v>
      </c>
      <c r="D28" s="853">
        <v>88.8</v>
      </c>
      <c r="E28" s="853">
        <v>89</v>
      </c>
      <c r="F28" s="1087">
        <v>-821.9512195121953</v>
      </c>
      <c r="G28" s="1088">
        <v>0.22522522522522842</v>
      </c>
    </row>
    <row r="29" spans="2:7" ht="12.75">
      <c r="B29" s="245" t="s">
        <v>1521</v>
      </c>
      <c r="C29" s="853">
        <v>628.4</v>
      </c>
      <c r="D29" s="853">
        <v>-118.6</v>
      </c>
      <c r="E29" s="853">
        <v>312.5</v>
      </c>
      <c r="F29" s="1087">
        <v>-118.87332908975175</v>
      </c>
      <c r="G29" s="1088">
        <v>-363.4907251264756</v>
      </c>
    </row>
    <row r="30" spans="2:7" ht="12.75">
      <c r="B30" s="451" t="s">
        <v>555</v>
      </c>
      <c r="C30" s="853">
        <v>3310</v>
      </c>
      <c r="D30" s="853">
        <v>-199.3</v>
      </c>
      <c r="E30" s="853">
        <v>2894.3</v>
      </c>
      <c r="F30" s="1087">
        <v>-106.02114803625378</v>
      </c>
      <c r="G30" s="1088">
        <v>-1552.232814851982</v>
      </c>
    </row>
    <row r="31" spans="2:7" ht="12.75">
      <c r="B31" s="1098" t="s">
        <v>556</v>
      </c>
      <c r="C31" s="1099">
        <v>12718.1</v>
      </c>
      <c r="D31" s="1099">
        <v>10301.97</v>
      </c>
      <c r="E31" s="1099">
        <v>6467.5</v>
      </c>
      <c r="F31" s="1100">
        <v>-18.99757039180374</v>
      </c>
      <c r="G31" s="1101">
        <v>-37.220745158450285</v>
      </c>
    </row>
    <row r="32" spans="2:7" ht="12.75">
      <c r="B32" s="1082" t="s">
        <v>1522</v>
      </c>
      <c r="C32" s="851">
        <v>-12718.1</v>
      </c>
      <c r="D32" s="851">
        <v>-10302</v>
      </c>
      <c r="E32" s="851">
        <v>-6467.5</v>
      </c>
      <c r="F32" s="1094">
        <v>-18.997334507512914</v>
      </c>
      <c r="G32" s="1095">
        <v>-37.22092797515046</v>
      </c>
    </row>
    <row r="33" spans="2:7" ht="12.75">
      <c r="B33" s="451" t="s">
        <v>1523</v>
      </c>
      <c r="C33" s="1102">
        <v>-15700.4</v>
      </c>
      <c r="D33" s="1102">
        <v>-13729.4</v>
      </c>
      <c r="E33" s="1102">
        <v>-9568.8</v>
      </c>
      <c r="F33" s="1087">
        <v>-12.553820284833506</v>
      </c>
      <c r="G33" s="1088">
        <v>-30.304310457849574</v>
      </c>
    </row>
    <row r="34" spans="2:7" ht="12.75">
      <c r="B34" s="451" t="s">
        <v>1524</v>
      </c>
      <c r="C34" s="1102">
        <v>8700</v>
      </c>
      <c r="D34" s="1102">
        <v>2360</v>
      </c>
      <c r="E34" s="1102">
        <v>8500</v>
      </c>
      <c r="F34" s="1087">
        <v>-72.8735632183908</v>
      </c>
      <c r="G34" s="1088">
        <v>260.1694915254237</v>
      </c>
    </row>
    <row r="35" spans="2:7" ht="12.75">
      <c r="B35" s="1089" t="s">
        <v>224</v>
      </c>
      <c r="C35" s="1103">
        <v>6000</v>
      </c>
      <c r="D35" s="1103">
        <v>260</v>
      </c>
      <c r="E35" s="1103">
        <v>1500</v>
      </c>
      <c r="F35" s="1087">
        <v>-95.66666666666667</v>
      </c>
      <c r="G35" s="1088">
        <v>476.9230769230769</v>
      </c>
    </row>
    <row r="36" spans="2:7" ht="12.75">
      <c r="B36" s="1089" t="s">
        <v>225</v>
      </c>
      <c r="C36" s="1102">
        <v>2000</v>
      </c>
      <c r="D36" s="1102">
        <v>1500</v>
      </c>
      <c r="E36" s="1102">
        <v>3000</v>
      </c>
      <c r="F36" s="1087">
        <v>-25</v>
      </c>
      <c r="G36" s="1088">
        <v>100</v>
      </c>
    </row>
    <row r="37" spans="2:7" ht="12.75">
      <c r="B37" s="1089" t="s">
        <v>226</v>
      </c>
      <c r="C37" s="1102">
        <v>0</v>
      </c>
      <c r="D37" s="1102">
        <v>0</v>
      </c>
      <c r="E37" s="1102">
        <v>4000</v>
      </c>
      <c r="F37" s="1087" t="s">
        <v>13</v>
      </c>
      <c r="G37" s="1088" t="s">
        <v>13</v>
      </c>
    </row>
    <row r="38" spans="2:7" ht="12.75">
      <c r="B38" s="1089" t="s">
        <v>1525</v>
      </c>
      <c r="C38" s="1102">
        <v>700</v>
      </c>
      <c r="D38" s="1102">
        <v>600</v>
      </c>
      <c r="E38" s="15">
        <v>0</v>
      </c>
      <c r="F38" s="1087">
        <v>-14.285714285714285</v>
      </c>
      <c r="G38" s="1088">
        <v>-100</v>
      </c>
    </row>
    <row r="39" spans="2:7" ht="12.75">
      <c r="B39" s="1089" t="s">
        <v>557</v>
      </c>
      <c r="C39" s="1103">
        <v>-24049.4</v>
      </c>
      <c r="D39" s="1103">
        <v>-15820.2</v>
      </c>
      <c r="E39" s="1103">
        <v>-17659.9</v>
      </c>
      <c r="F39" s="1087">
        <v>-34.21790148610776</v>
      </c>
      <c r="G39" s="1088">
        <v>11.628803681369392</v>
      </c>
    </row>
    <row r="40" spans="2:7" ht="12.75">
      <c r="B40" s="1089" t="s">
        <v>558</v>
      </c>
      <c r="C40" s="1103">
        <v>-351</v>
      </c>
      <c r="D40" s="1103">
        <v>-269.2</v>
      </c>
      <c r="E40" s="1103">
        <v>-408.9</v>
      </c>
      <c r="F40" s="1087">
        <v>-23.30484330484331</v>
      </c>
      <c r="G40" s="1088">
        <v>51.89450222882614</v>
      </c>
    </row>
    <row r="41" spans="2:7" ht="13.5" thickBot="1">
      <c r="B41" s="1104" t="s">
        <v>227</v>
      </c>
      <c r="C41" s="860">
        <v>2982.3</v>
      </c>
      <c r="D41" s="860">
        <v>3427.4</v>
      </c>
      <c r="E41" s="860">
        <v>3101.3</v>
      </c>
      <c r="F41" s="1105">
        <v>14.92472252959125</v>
      </c>
      <c r="G41" s="1106">
        <v>-9.514500787769151</v>
      </c>
    </row>
    <row r="42" spans="2:7" ht="29.25" customHeight="1" thickTop="1">
      <c r="B42" s="1522" t="s">
        <v>876</v>
      </c>
      <c r="C42" s="1522"/>
      <c r="D42" s="1522"/>
      <c r="E42" s="1522"/>
      <c r="F42" s="1522"/>
      <c r="G42" s="1522"/>
    </row>
    <row r="43" spans="2:10" ht="12.75">
      <c r="B43" s="1107" t="s">
        <v>1526</v>
      </c>
      <c r="C43" s="1108"/>
      <c r="D43" s="1108"/>
      <c r="E43" s="1108"/>
      <c r="F43" s="1108"/>
      <c r="G43" s="1108"/>
      <c r="H43" s="1002"/>
      <c r="I43" s="1002"/>
      <c r="J43" s="1002"/>
    </row>
    <row r="44" spans="2:10" ht="12.75">
      <c r="B44" s="1107" t="s">
        <v>1358</v>
      </c>
      <c r="C44" s="1108"/>
      <c r="D44" s="1108"/>
      <c r="E44" s="1108"/>
      <c r="F44" s="1108"/>
      <c r="G44" s="1108"/>
      <c r="H44" s="1002"/>
      <c r="I44" s="1002"/>
      <c r="J44" s="1002"/>
    </row>
    <row r="45" spans="2:10" ht="12.75">
      <c r="B45" s="1109" t="s">
        <v>175</v>
      </c>
      <c r="C45" s="1108"/>
      <c r="D45" s="1108"/>
      <c r="E45" s="1108"/>
      <c r="F45" s="1108"/>
      <c r="G45" s="1108"/>
      <c r="H45" s="1002"/>
      <c r="I45" s="1002"/>
      <c r="J45" s="1002"/>
    </row>
    <row r="46" spans="2:10" ht="12.75">
      <c r="B46" s="1107"/>
      <c r="C46" s="1108"/>
      <c r="D46" s="1108"/>
      <c r="E46" s="1108"/>
      <c r="F46" s="1108"/>
      <c r="G46" s="1108"/>
      <c r="H46" s="1002"/>
      <c r="I46" s="1002"/>
      <c r="J46" s="1002"/>
    </row>
  </sheetData>
  <mergeCells count="8">
    <mergeCell ref="B1:G1"/>
    <mergeCell ref="B2:G2"/>
    <mergeCell ref="B3:G3"/>
    <mergeCell ref="B4:G4"/>
    <mergeCell ref="F5:G5"/>
    <mergeCell ref="C6:E6"/>
    <mergeCell ref="F6:G6"/>
    <mergeCell ref="B42:G4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48" sqref="A48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7.140625" style="1" bestFit="1" customWidth="1"/>
    <col min="10" max="10" width="3.8515625" style="1" customWidth="1"/>
    <col min="11" max="11" width="7.140625" style="79" bestFit="1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376" t="s">
        <v>1270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</row>
    <row r="2" spans="1:12" ht="15.75">
      <c r="A2" s="1377" t="s">
        <v>1595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80"/>
    </row>
    <row r="3" spans="1:11" ht="13.5" thickBot="1">
      <c r="A3" s="23"/>
      <c r="B3" s="22"/>
      <c r="C3" s="22"/>
      <c r="D3" s="22"/>
      <c r="E3" s="22"/>
      <c r="F3" s="22"/>
      <c r="G3" s="22"/>
      <c r="H3" s="22"/>
      <c r="J3" s="1384" t="s">
        <v>906</v>
      </c>
      <c r="K3" s="1384"/>
    </row>
    <row r="4" spans="1:11" ht="13.5" thickTop="1">
      <c r="A4" s="253"/>
      <c r="B4" s="278"/>
      <c r="C4" s="278"/>
      <c r="D4" s="278"/>
      <c r="E4" s="278"/>
      <c r="F4" s="1378" t="s">
        <v>58</v>
      </c>
      <c r="G4" s="1379"/>
      <c r="H4" s="1379"/>
      <c r="I4" s="1379"/>
      <c r="J4" s="1379"/>
      <c r="K4" s="1380"/>
    </row>
    <row r="5" spans="1:11" ht="12.75">
      <c r="A5" s="255"/>
      <c r="B5" s="187">
        <v>2009</v>
      </c>
      <c r="C5" s="187">
        <v>2010</v>
      </c>
      <c r="D5" s="187">
        <v>2010</v>
      </c>
      <c r="E5" s="187">
        <v>2011</v>
      </c>
      <c r="F5" s="1382" t="s">
        <v>153</v>
      </c>
      <c r="G5" s="1382">
        <v>0</v>
      </c>
      <c r="H5" s="1382">
        <v>0</v>
      </c>
      <c r="I5" s="1385" t="s">
        <v>1743</v>
      </c>
      <c r="J5" s="1386"/>
      <c r="K5" s="1387"/>
    </row>
    <row r="6" spans="1:11" ht="12.75">
      <c r="A6" s="279"/>
      <c r="B6" s="187" t="s">
        <v>1709</v>
      </c>
      <c r="C6" s="187" t="s">
        <v>1561</v>
      </c>
      <c r="D6" s="187" t="s">
        <v>1234</v>
      </c>
      <c r="E6" s="187" t="s">
        <v>57</v>
      </c>
      <c r="F6" s="905" t="s">
        <v>1182</v>
      </c>
      <c r="G6" s="180" t="s">
        <v>1178</v>
      </c>
      <c r="H6" s="180" t="s">
        <v>1157</v>
      </c>
      <c r="I6" s="905" t="s">
        <v>1182</v>
      </c>
      <c r="J6" s="906" t="s">
        <v>1178</v>
      </c>
      <c r="K6" s="907" t="s">
        <v>1157</v>
      </c>
    </row>
    <row r="7" spans="1:23" ht="15" customHeight="1">
      <c r="A7" s="280" t="s">
        <v>1183</v>
      </c>
      <c r="B7" s="181">
        <v>224745.60136872003</v>
      </c>
      <c r="C7" s="181">
        <v>188976.48269816002</v>
      </c>
      <c r="D7" s="181">
        <v>211686.664160922</v>
      </c>
      <c r="E7" s="181">
        <v>201114.96108437</v>
      </c>
      <c r="F7" s="188">
        <v>-35769.11867056001</v>
      </c>
      <c r="G7" s="3"/>
      <c r="H7" s="188">
        <v>-15.915380969737786</v>
      </c>
      <c r="I7" s="188">
        <v>-10571.703076551988</v>
      </c>
      <c r="J7" s="25"/>
      <c r="K7" s="281">
        <v>-4.994033572429244</v>
      </c>
      <c r="L7" s="1">
        <v>54431.384802326036</v>
      </c>
      <c r="M7" s="914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282" t="s">
        <v>1184</v>
      </c>
      <c r="B8" s="182">
        <v>0</v>
      </c>
      <c r="C8" s="182">
        <v>0</v>
      </c>
      <c r="D8" s="182">
        <v>0</v>
      </c>
      <c r="E8" s="182">
        <v>0</v>
      </c>
      <c r="F8" s="43">
        <v>0</v>
      </c>
      <c r="G8" s="4"/>
      <c r="H8" s="960" t="s">
        <v>13</v>
      </c>
      <c r="I8" s="43">
        <v>0</v>
      </c>
      <c r="J8" s="22"/>
      <c r="K8" s="757" t="s">
        <v>13</v>
      </c>
      <c r="L8" s="1">
        <v>0</v>
      </c>
      <c r="M8" s="915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282" t="s">
        <v>1185</v>
      </c>
      <c r="B9" s="182">
        <v>555.33498775</v>
      </c>
      <c r="C9" s="182">
        <v>6135.220386</v>
      </c>
      <c r="D9" s="182">
        <v>6315.334968132</v>
      </c>
      <c r="E9" s="182">
        <v>6891.6596657400005</v>
      </c>
      <c r="F9" s="43">
        <v>5579.88539825</v>
      </c>
      <c r="G9" s="4"/>
      <c r="H9" s="43">
        <v>1004.7782908218176</v>
      </c>
      <c r="I9" s="43">
        <v>576.3246976080009</v>
      </c>
      <c r="J9" s="22"/>
      <c r="K9" s="260">
        <v>9.125797768704432</v>
      </c>
      <c r="L9" s="1">
        <v>-75.309390614</v>
      </c>
      <c r="M9" s="915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282" t="s">
        <v>1186</v>
      </c>
      <c r="B10" s="182">
        <v>0</v>
      </c>
      <c r="C10" s="182">
        <v>0</v>
      </c>
      <c r="D10" s="182">
        <v>0</v>
      </c>
      <c r="E10" s="182">
        <v>0</v>
      </c>
      <c r="F10" s="43">
        <v>0</v>
      </c>
      <c r="G10" s="4"/>
      <c r="H10" s="960" t="s">
        <v>13</v>
      </c>
      <c r="I10" s="43">
        <v>0</v>
      </c>
      <c r="J10" s="22"/>
      <c r="K10" s="757" t="s">
        <v>13</v>
      </c>
      <c r="L10" s="1">
        <v>0</v>
      </c>
      <c r="M10" s="915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283" t="s">
        <v>1187</v>
      </c>
      <c r="B11" s="183">
        <v>224190.26638097005</v>
      </c>
      <c r="C11" s="183">
        <v>182841.26231216002</v>
      </c>
      <c r="D11" s="183">
        <v>205371.32919279</v>
      </c>
      <c r="E11" s="183">
        <v>194223.30141863</v>
      </c>
      <c r="F11" s="107">
        <v>-41349.00406881003</v>
      </c>
      <c r="G11" s="5"/>
      <c r="H11" s="107">
        <v>-18.44371066429129</v>
      </c>
      <c r="I11" s="107">
        <v>-11148.02777416</v>
      </c>
      <c r="J11" s="2"/>
      <c r="K11" s="263">
        <v>-5.428229840054702</v>
      </c>
      <c r="L11" s="1">
        <v>54506.69419294005</v>
      </c>
      <c r="M11" s="914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282" t="s">
        <v>1188</v>
      </c>
      <c r="B12" s="182">
        <v>32918.61281465</v>
      </c>
      <c r="C12" s="182">
        <v>28865.8121903</v>
      </c>
      <c r="D12" s="182">
        <v>50132.97946192</v>
      </c>
      <c r="E12" s="182">
        <v>29234.346228150003</v>
      </c>
      <c r="F12" s="43">
        <v>-4052.8006243499985</v>
      </c>
      <c r="G12" s="4"/>
      <c r="H12" s="43">
        <v>-12.311577790867155</v>
      </c>
      <c r="I12" s="43">
        <v>-20898.633233769993</v>
      </c>
      <c r="J12" s="22"/>
      <c r="K12" s="260">
        <v>-41.68639777263623</v>
      </c>
      <c r="L12" s="1">
        <v>13992.834712129996</v>
      </c>
      <c r="M12" s="914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282" t="s">
        <v>1189</v>
      </c>
      <c r="B13" s="182">
        <v>22173.5490793</v>
      </c>
      <c r="C13" s="182">
        <v>26285.5071903</v>
      </c>
      <c r="D13" s="182">
        <v>30477.38946425</v>
      </c>
      <c r="E13" s="182">
        <v>26028.13722815</v>
      </c>
      <c r="F13" s="43">
        <v>4111.958111</v>
      </c>
      <c r="G13" s="4"/>
      <c r="H13" s="43">
        <v>18.544429203887333</v>
      </c>
      <c r="I13" s="43">
        <v>-4449.252236100001</v>
      </c>
      <c r="J13" s="22"/>
      <c r="K13" s="260">
        <v>-14.598534567138621</v>
      </c>
      <c r="L13" s="1">
        <v>4617.616822669999</v>
      </c>
      <c r="M13" s="915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282" t="s">
        <v>1190</v>
      </c>
      <c r="B14" s="182">
        <v>0</v>
      </c>
      <c r="C14" s="182">
        <v>0</v>
      </c>
      <c r="D14" s="182">
        <v>0</v>
      </c>
      <c r="E14" s="182">
        <v>344.2</v>
      </c>
      <c r="F14" s="43">
        <v>0</v>
      </c>
      <c r="G14" s="4"/>
      <c r="H14" s="960" t="s">
        <v>13</v>
      </c>
      <c r="I14" s="43">
        <v>344.2</v>
      </c>
      <c r="J14" s="22"/>
      <c r="K14" s="757" t="s">
        <v>13</v>
      </c>
      <c r="L14" s="1">
        <v>-6.932845889999999</v>
      </c>
      <c r="M14" s="915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282" t="s">
        <v>1191</v>
      </c>
      <c r="B15" s="182">
        <v>1909.2559999999994</v>
      </c>
      <c r="C15" s="182">
        <v>2580.305</v>
      </c>
      <c r="D15" s="182">
        <v>2944.0740000000005</v>
      </c>
      <c r="E15" s="182">
        <v>2862.009</v>
      </c>
      <c r="F15" s="43">
        <v>671.0490000000004</v>
      </c>
      <c r="G15" s="4"/>
      <c r="H15" s="43">
        <v>35.147146322965625</v>
      </c>
      <c r="I15" s="43">
        <v>-82.06500000000051</v>
      </c>
      <c r="J15" s="22">
        <v>0</v>
      </c>
      <c r="K15" s="260">
        <v>-2.787463902062261</v>
      </c>
      <c r="L15" s="1">
        <v>546.3429999999994</v>
      </c>
      <c r="M15" s="915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282" t="s">
        <v>1194</v>
      </c>
      <c r="B16" s="182">
        <v>8835.807735349998</v>
      </c>
      <c r="C16" s="182">
        <v>0</v>
      </c>
      <c r="D16" s="182">
        <v>16711.515997669994</v>
      </c>
      <c r="E16" s="182">
        <v>0</v>
      </c>
      <c r="F16" s="43">
        <v>-8835.807735349998</v>
      </c>
      <c r="G16" s="4"/>
      <c r="H16" s="43">
        <v>-100</v>
      </c>
      <c r="I16" s="43">
        <v>-16711.515997669994</v>
      </c>
      <c r="J16" s="22"/>
      <c r="K16" s="260">
        <v>-100</v>
      </c>
      <c r="L16" s="1">
        <v>8835.807735349998</v>
      </c>
      <c r="M16" s="914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284" t="s">
        <v>1201</v>
      </c>
      <c r="B17" s="185">
        <v>11.449995</v>
      </c>
      <c r="C17" s="185">
        <v>16.449995</v>
      </c>
      <c r="D17" s="185">
        <v>11.449995</v>
      </c>
      <c r="E17" s="185">
        <v>23.857</v>
      </c>
      <c r="F17" s="184">
        <v>5</v>
      </c>
      <c r="G17" s="7"/>
      <c r="H17" s="184">
        <v>43.668141339799725</v>
      </c>
      <c r="I17" s="184">
        <v>12.407005</v>
      </c>
      <c r="J17" s="6"/>
      <c r="K17" s="285">
        <v>108.35816958872036</v>
      </c>
      <c r="L17" s="1">
        <v>0.4499949999999995</v>
      </c>
      <c r="M17" s="916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280" t="s">
        <v>1202</v>
      </c>
      <c r="B18" s="181">
        <v>230.42287871000002</v>
      </c>
      <c r="C18" s="181">
        <v>151.83336871</v>
      </c>
      <c r="D18" s="181">
        <v>719.9333687099999</v>
      </c>
      <c r="E18" s="181">
        <v>1055.98336871</v>
      </c>
      <c r="F18" s="188">
        <v>-78.58951000000002</v>
      </c>
      <c r="G18" s="3"/>
      <c r="H18" s="188">
        <v>-34.106643593715916</v>
      </c>
      <c r="I18" s="188">
        <v>336.05</v>
      </c>
      <c r="J18" s="25"/>
      <c r="K18" s="281">
        <v>46.67793084825968</v>
      </c>
      <c r="L18" s="1">
        <v>-233.67613129000006</v>
      </c>
      <c r="M18" s="917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282" t="s">
        <v>1203</v>
      </c>
      <c r="B19" s="182">
        <v>198.42287871000002</v>
      </c>
      <c r="C19" s="182">
        <v>119.83336871</v>
      </c>
      <c r="D19" s="182">
        <v>703.9333687099999</v>
      </c>
      <c r="E19" s="182">
        <v>957.8833687099999</v>
      </c>
      <c r="F19" s="43">
        <v>-78.58951000000002</v>
      </c>
      <c r="G19" s="4"/>
      <c r="H19" s="43">
        <v>-39.607080852234056</v>
      </c>
      <c r="I19" s="43">
        <v>253.95</v>
      </c>
      <c r="J19" s="22"/>
      <c r="K19" s="260">
        <v>36.075857643370234</v>
      </c>
      <c r="L19" s="1">
        <v>0</v>
      </c>
      <c r="M19" s="917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918">
        <v>-2.799906000000078</v>
      </c>
      <c r="V19" s="1">
        <v>0</v>
      </c>
      <c r="W19" s="1" t="e">
        <v>#DIV/0!</v>
      </c>
    </row>
    <row r="20" spans="1:23" ht="15" customHeight="1" hidden="1">
      <c r="A20" s="282"/>
      <c r="B20" s="182">
        <v>198.42287871000002</v>
      </c>
      <c r="C20" s="182">
        <v>119.83336871</v>
      </c>
      <c r="D20" s="182">
        <v>703.9333687099999</v>
      </c>
      <c r="E20" s="182">
        <v>957.8833687099999</v>
      </c>
      <c r="F20" s="43">
        <v>-78.58951000000002</v>
      </c>
      <c r="G20" s="4"/>
      <c r="H20" s="43">
        <v>-39.607080852234056</v>
      </c>
      <c r="I20" s="43"/>
      <c r="J20" s="22"/>
      <c r="K20" s="260">
        <v>0</v>
      </c>
      <c r="L20" s="1">
        <v>-233.67613129000006</v>
      </c>
      <c r="M20" s="919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283" t="s">
        <v>1207</v>
      </c>
      <c r="B21" s="183">
        <v>32</v>
      </c>
      <c r="C21" s="183">
        <v>32</v>
      </c>
      <c r="D21" s="183">
        <v>16</v>
      </c>
      <c r="E21" s="183">
        <v>98.1</v>
      </c>
      <c r="F21" s="107">
        <v>0</v>
      </c>
      <c r="G21" s="5"/>
      <c r="H21" s="107">
        <v>0</v>
      </c>
      <c r="I21" s="107">
        <v>82.1</v>
      </c>
      <c r="J21" s="2"/>
      <c r="K21" s="263">
        <v>513.125</v>
      </c>
      <c r="L21" s="1">
        <v>0</v>
      </c>
      <c r="M21" s="914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282" t="s">
        <v>1208</v>
      </c>
      <c r="B22" s="182">
        <v>0</v>
      </c>
      <c r="C22" s="182">
        <v>17929</v>
      </c>
      <c r="D22" s="182">
        <v>4783.251</v>
      </c>
      <c r="E22" s="182">
        <v>15819.125</v>
      </c>
      <c r="F22" s="43">
        <v>17929</v>
      </c>
      <c r="G22" s="4"/>
      <c r="H22" s="960" t="s">
        <v>13</v>
      </c>
      <c r="I22" s="43">
        <v>11035.874</v>
      </c>
      <c r="J22" s="22"/>
      <c r="K22" s="260">
        <v>230.7191071511823</v>
      </c>
      <c r="L22" s="1">
        <v>-660.655</v>
      </c>
      <c r="M22" s="917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282" t="s">
        <v>1209</v>
      </c>
      <c r="B23" s="182">
        <v>0</v>
      </c>
      <c r="C23" s="182">
        <v>0</v>
      </c>
      <c r="D23" s="182">
        <v>2758.251</v>
      </c>
      <c r="E23" s="182">
        <v>1166.12</v>
      </c>
      <c r="F23" s="43">
        <v>0</v>
      </c>
      <c r="G23" s="4"/>
      <c r="H23" s="960" t="s">
        <v>13</v>
      </c>
      <c r="I23" s="43">
        <v>-1592.1310000000003</v>
      </c>
      <c r="J23" s="22"/>
      <c r="K23" s="260">
        <v>-57.72248428442517</v>
      </c>
      <c r="L23" s="1">
        <v>-60.655</v>
      </c>
      <c r="M23" s="919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282" t="s">
        <v>1211</v>
      </c>
      <c r="B24" s="182">
        <v>0</v>
      </c>
      <c r="C24" s="182">
        <v>17929</v>
      </c>
      <c r="D24" s="182">
        <v>2025</v>
      </c>
      <c r="E24" s="182">
        <v>14653.005000000001</v>
      </c>
      <c r="F24" s="43">
        <v>17929</v>
      </c>
      <c r="G24" s="4"/>
      <c r="H24" s="960" t="s">
        <v>13</v>
      </c>
      <c r="I24" s="43">
        <v>12628.005000000001</v>
      </c>
      <c r="J24" s="2"/>
      <c r="K24" s="260">
        <v>623.6051851851852</v>
      </c>
      <c r="L24" s="1">
        <v>-600</v>
      </c>
      <c r="M24" s="914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284" t="s">
        <v>1212</v>
      </c>
      <c r="B25" s="185">
        <v>3441.6908481500004</v>
      </c>
      <c r="C25" s="185">
        <v>3271.23929159</v>
      </c>
      <c r="D25" s="185">
        <v>3510.7378481700002</v>
      </c>
      <c r="E25" s="185">
        <v>2905.6626375700002</v>
      </c>
      <c r="F25" s="184">
        <v>-170.45155656000043</v>
      </c>
      <c r="G25" s="7"/>
      <c r="H25" s="184">
        <v>-4.952552802690649</v>
      </c>
      <c r="I25" s="184">
        <v>-605.0752106</v>
      </c>
      <c r="J25" s="6"/>
      <c r="K25" s="285">
        <v>-17.234986967637024</v>
      </c>
      <c r="L25" s="1">
        <v>388.5158116900002</v>
      </c>
      <c r="M25" s="917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284" t="s">
        <v>1213</v>
      </c>
      <c r="B26" s="185">
        <v>20980.67132724</v>
      </c>
      <c r="C26" s="185">
        <v>26839.75249874</v>
      </c>
      <c r="D26" s="185">
        <v>25780.543578448003</v>
      </c>
      <c r="E26" s="185">
        <v>32242.4644766</v>
      </c>
      <c r="F26" s="184">
        <v>5859.081171499998</v>
      </c>
      <c r="G26" s="7"/>
      <c r="H26" s="184">
        <v>27.926090066970026</v>
      </c>
      <c r="I26" s="184">
        <v>6461.920898151995</v>
      </c>
      <c r="J26" s="6"/>
      <c r="K26" s="285">
        <v>25.0651072522537</v>
      </c>
      <c r="L26" s="1">
        <v>1959.8357884940015</v>
      </c>
      <c r="M26" s="919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282" t="s">
        <v>1214</v>
      </c>
      <c r="B27" s="185">
        <v>282328.44923247</v>
      </c>
      <c r="C27" s="185">
        <v>266050.57004250004</v>
      </c>
      <c r="D27" s="185">
        <v>296625.55941317</v>
      </c>
      <c r="E27" s="185">
        <v>282396.3997954</v>
      </c>
      <c r="F27" s="184">
        <v>-16277.879189969972</v>
      </c>
      <c r="G27" s="7"/>
      <c r="H27" s="184">
        <v>-5.76558233299639</v>
      </c>
      <c r="I27" s="184">
        <v>-14229.159617769998</v>
      </c>
      <c r="J27" s="22"/>
      <c r="K27" s="285">
        <v>-4.79701063047982</v>
      </c>
      <c r="L27" s="1">
        <v>69878.68997835001</v>
      </c>
      <c r="M27" s="920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280" t="s">
        <v>1215</v>
      </c>
      <c r="B28" s="182">
        <v>195574.80385723</v>
      </c>
      <c r="C28" s="182">
        <v>197332.23608771</v>
      </c>
      <c r="D28" s="182">
        <v>218547.13747756998</v>
      </c>
      <c r="E28" s="182">
        <v>208224.0290007</v>
      </c>
      <c r="F28" s="43">
        <v>1757.4322304800153</v>
      </c>
      <c r="G28" s="4"/>
      <c r="H28" s="43">
        <v>0.8985984880562345</v>
      </c>
      <c r="I28" s="43">
        <v>-10323.108476869995</v>
      </c>
      <c r="J28" s="25"/>
      <c r="K28" s="260">
        <v>-4.72351575775248</v>
      </c>
      <c r="L28" s="1">
        <v>50983.18924901</v>
      </c>
      <c r="M28" s="914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282" t="s">
        <v>1216</v>
      </c>
      <c r="B29" s="182">
        <v>125758.48538</v>
      </c>
      <c r="C29" s="182">
        <v>135584.940828</v>
      </c>
      <c r="D29" s="182">
        <v>142114.54343735002</v>
      </c>
      <c r="E29" s="182">
        <v>143058.75754472</v>
      </c>
      <c r="F29" s="43">
        <v>9826.455447999993</v>
      </c>
      <c r="G29" s="4"/>
      <c r="H29" s="43">
        <v>7.813751428627451</v>
      </c>
      <c r="I29" s="43">
        <v>944.214107369975</v>
      </c>
      <c r="J29" s="22"/>
      <c r="K29" s="260">
        <v>0.6644035751247539</v>
      </c>
      <c r="L29" s="1">
        <v>25583.257452000005</v>
      </c>
      <c r="M29" s="915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282" t="s">
        <v>1217</v>
      </c>
      <c r="B30" s="182">
        <v>15016.052</v>
      </c>
      <c r="C30" s="182">
        <v>15164.507000000001</v>
      </c>
      <c r="D30" s="182">
        <v>16863.662199649996</v>
      </c>
      <c r="E30" s="182">
        <v>16247.210653279999</v>
      </c>
      <c r="F30" s="43">
        <v>148.45500000000175</v>
      </c>
      <c r="G30" s="4"/>
      <c r="H30" s="43">
        <v>0.9886420212183719</v>
      </c>
      <c r="I30" s="43">
        <v>-616.4515463699972</v>
      </c>
      <c r="J30" s="22"/>
      <c r="K30" s="260">
        <v>-3.6555022217107243</v>
      </c>
      <c r="L30" s="1">
        <v>2364.195</v>
      </c>
      <c r="M30" s="915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282" t="s">
        <v>1218</v>
      </c>
      <c r="B31" s="182">
        <v>45848.69630186</v>
      </c>
      <c r="C31" s="182">
        <v>36915.523220480005</v>
      </c>
      <c r="D31" s="182">
        <v>51113.72049142</v>
      </c>
      <c r="E31" s="182">
        <v>39296.60541882</v>
      </c>
      <c r="F31" s="43">
        <v>-8933.173081379995</v>
      </c>
      <c r="G31" s="4"/>
      <c r="H31" s="43">
        <v>-19.484028558992183</v>
      </c>
      <c r="I31" s="43">
        <v>-11817.115072599998</v>
      </c>
      <c r="J31" s="22"/>
      <c r="K31" s="260">
        <v>-23.119262223503434</v>
      </c>
      <c r="L31" s="1">
        <v>21991.43437528</v>
      </c>
      <c r="M31" s="915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282" t="s">
        <v>1219</v>
      </c>
      <c r="B32" s="182">
        <v>8951.570175370001</v>
      </c>
      <c r="C32" s="182">
        <v>9667.265039229998</v>
      </c>
      <c r="D32" s="182">
        <v>8455.21134915</v>
      </c>
      <c r="E32" s="182">
        <v>9621.455383880002</v>
      </c>
      <c r="F32" s="43">
        <v>715.694863859997</v>
      </c>
      <c r="G32" s="4"/>
      <c r="H32" s="43">
        <v>7.995187993154672</v>
      </c>
      <c r="I32" s="43">
        <v>1166.2440347300017</v>
      </c>
      <c r="J32" s="22"/>
      <c r="K32" s="260">
        <v>13.79319790565902</v>
      </c>
      <c r="L32" s="1">
        <v>1044.3024217299999</v>
      </c>
      <c r="M32" s="914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284" t="s">
        <v>1220</v>
      </c>
      <c r="B33" s="185">
        <v>0</v>
      </c>
      <c r="C33" s="185">
        <v>6984.393624369979</v>
      </c>
      <c r="D33" s="185">
        <v>0</v>
      </c>
      <c r="E33" s="185">
        <v>948.23250844</v>
      </c>
      <c r="F33" s="184">
        <v>6984.393624369979</v>
      </c>
      <c r="G33" s="7"/>
      <c r="H33" s="961" t="s">
        <v>13</v>
      </c>
      <c r="I33" s="184">
        <v>948.23250844</v>
      </c>
      <c r="J33" s="6"/>
      <c r="K33" s="962" t="s">
        <v>13</v>
      </c>
      <c r="L33" s="1">
        <v>-3946.383837849993</v>
      </c>
      <c r="M33" s="914"/>
      <c r="O33" s="1">
        <v>0</v>
      </c>
      <c r="Q33" s="1" t="e">
        <v>#DIV/0!</v>
      </c>
      <c r="R33" s="1">
        <v>-3946.383837849993</v>
      </c>
      <c r="S33" s="1">
        <v>0</v>
      </c>
      <c r="T33" s="918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280" t="s">
        <v>1221</v>
      </c>
      <c r="B34" s="182">
        <v>5991.7748791799995</v>
      </c>
      <c r="C34" s="182">
        <v>5260.17352013</v>
      </c>
      <c r="D34" s="182">
        <v>8673.747712519998</v>
      </c>
      <c r="E34" s="182">
        <v>8403.048169979998</v>
      </c>
      <c r="F34" s="43">
        <v>-731.6013590499997</v>
      </c>
      <c r="G34" s="4"/>
      <c r="H34" s="43">
        <v>-12.210094234216665</v>
      </c>
      <c r="I34" s="43">
        <v>-270.69954254000004</v>
      </c>
      <c r="J34" s="22"/>
      <c r="K34" s="260">
        <v>-3.1209063430477997</v>
      </c>
      <c r="L34" s="1">
        <v>334.2047851799998</v>
      </c>
      <c r="M34" s="915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282" t="s">
        <v>1222</v>
      </c>
      <c r="B35" s="182">
        <v>3.2576291799993515</v>
      </c>
      <c r="C35" s="182">
        <v>3.1682201300001145</v>
      </c>
      <c r="D35" s="182">
        <v>48.1973565199995</v>
      </c>
      <c r="E35" s="182">
        <v>4.019983979999542</v>
      </c>
      <c r="F35" s="43">
        <v>-0.08940904999923704</v>
      </c>
      <c r="G35" s="4"/>
      <c r="H35" s="43">
        <v>-2.744604896965432</v>
      </c>
      <c r="I35" s="43">
        <v>-44.17737253999996</v>
      </c>
      <c r="J35" s="22"/>
      <c r="K35" s="260">
        <v>-91.65932683811933</v>
      </c>
      <c r="L35" s="1">
        <v>-3.4867648200009325</v>
      </c>
      <c r="M35" s="919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282" t="s">
        <v>722</v>
      </c>
      <c r="B36" s="182">
        <v>0</v>
      </c>
      <c r="C36" s="182">
        <v>0</v>
      </c>
      <c r="D36" s="182">
        <v>0</v>
      </c>
      <c r="E36" s="182">
        <v>0</v>
      </c>
      <c r="F36" s="43">
        <v>0</v>
      </c>
      <c r="G36" s="4"/>
      <c r="H36" s="43" t="e">
        <v>#DIV/0!</v>
      </c>
      <c r="I36" s="43">
        <v>0</v>
      </c>
      <c r="J36" s="22"/>
      <c r="K36" s="260" t="e">
        <v>#DIV/0!</v>
      </c>
      <c r="L36" s="1">
        <v>0</v>
      </c>
      <c r="M36" s="915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282" t="s">
        <v>723</v>
      </c>
      <c r="B37" s="182">
        <v>0</v>
      </c>
      <c r="C37" s="182">
        <v>0</v>
      </c>
      <c r="D37" s="182">
        <v>0</v>
      </c>
      <c r="E37" s="182">
        <v>0</v>
      </c>
      <c r="F37" s="43">
        <v>0</v>
      </c>
      <c r="G37" s="4"/>
      <c r="H37" s="43" t="e">
        <v>#DIV/0!</v>
      </c>
      <c r="I37" s="43">
        <v>0</v>
      </c>
      <c r="J37" s="22"/>
      <c r="K37" s="260" t="e">
        <v>#DIV/0!</v>
      </c>
      <c r="L37" s="1">
        <v>0</v>
      </c>
      <c r="M37" s="915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282" t="s">
        <v>724</v>
      </c>
      <c r="B38" s="182">
        <v>0</v>
      </c>
      <c r="C38" s="182">
        <v>0</v>
      </c>
      <c r="D38" s="182">
        <v>0</v>
      </c>
      <c r="E38" s="182">
        <v>0</v>
      </c>
      <c r="F38" s="43">
        <v>0</v>
      </c>
      <c r="G38" s="4"/>
      <c r="H38" s="43" t="e">
        <v>#DIV/0!</v>
      </c>
      <c r="I38" s="43">
        <v>0</v>
      </c>
      <c r="J38" s="22"/>
      <c r="K38" s="260" t="e">
        <v>#DIV/0!</v>
      </c>
      <c r="L38" s="1">
        <v>0</v>
      </c>
      <c r="M38" s="915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282" t="s">
        <v>725</v>
      </c>
      <c r="B39" s="182">
        <v>0</v>
      </c>
      <c r="C39" s="182">
        <v>0</v>
      </c>
      <c r="D39" s="182">
        <v>0</v>
      </c>
      <c r="E39" s="182">
        <v>0</v>
      </c>
      <c r="F39" s="43">
        <v>0</v>
      </c>
      <c r="G39" s="4"/>
      <c r="H39" s="43" t="e">
        <v>#DIV/0!</v>
      </c>
      <c r="I39" s="43">
        <v>0</v>
      </c>
      <c r="J39" s="22"/>
      <c r="K39" s="260" t="e">
        <v>#DIV/0!</v>
      </c>
      <c r="L39" s="1">
        <v>0</v>
      </c>
      <c r="M39" s="915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282" t="s">
        <v>1721</v>
      </c>
      <c r="B40" s="182">
        <v>5988.51725</v>
      </c>
      <c r="C40" s="182">
        <v>5257.0053</v>
      </c>
      <c r="D40" s="182">
        <v>8625.550356</v>
      </c>
      <c r="E40" s="182">
        <v>8399.028186</v>
      </c>
      <c r="F40" s="43">
        <v>-731.5119500000001</v>
      </c>
      <c r="G40" s="4"/>
      <c r="H40" s="43">
        <v>-12.215243264098472</v>
      </c>
      <c r="I40" s="43">
        <v>-226.5221700000002</v>
      </c>
      <c r="J40" s="22"/>
      <c r="K40" s="260">
        <v>-2.626176425280847</v>
      </c>
      <c r="L40" s="1">
        <v>337.69155000000046</v>
      </c>
      <c r="M40" s="915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282" t="s">
        <v>726</v>
      </c>
      <c r="B41" s="182">
        <v>0</v>
      </c>
      <c r="C41" s="182">
        <v>0</v>
      </c>
      <c r="D41" s="182">
        <v>0</v>
      </c>
      <c r="E41" s="182">
        <v>0</v>
      </c>
      <c r="F41" s="43">
        <v>0</v>
      </c>
      <c r="G41" s="4"/>
      <c r="H41" s="43" t="e">
        <v>#DIV/0!</v>
      </c>
      <c r="I41" s="43">
        <v>0</v>
      </c>
      <c r="J41" s="22"/>
      <c r="K41" s="260" t="e">
        <v>#DIV/0!</v>
      </c>
      <c r="L41" s="1">
        <v>0</v>
      </c>
      <c r="M41" s="914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284" t="s">
        <v>1223</v>
      </c>
      <c r="B42" s="185">
        <v>46708.21402597</v>
      </c>
      <c r="C42" s="185">
        <v>40649.753093449996</v>
      </c>
      <c r="D42" s="185">
        <v>45061.5707518</v>
      </c>
      <c r="E42" s="185">
        <v>49573.7190624</v>
      </c>
      <c r="F42" s="184">
        <v>-6058.460932520007</v>
      </c>
      <c r="G42" s="7"/>
      <c r="H42" s="184">
        <v>-12.970868312694364</v>
      </c>
      <c r="I42" s="184">
        <v>4512.148310600001</v>
      </c>
      <c r="J42" s="6"/>
      <c r="K42" s="285">
        <v>10.01329566484267</v>
      </c>
      <c r="L42" s="1">
        <v>10977.575231890005</v>
      </c>
      <c r="M42" s="917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284" t="s">
        <v>1224</v>
      </c>
      <c r="B43" s="185">
        <v>34053.612470089996</v>
      </c>
      <c r="C43" s="185">
        <v>15824.313716839999</v>
      </c>
      <c r="D43" s="185">
        <v>24343.103471280003</v>
      </c>
      <c r="E43" s="185">
        <v>15247.37105388</v>
      </c>
      <c r="F43" s="184">
        <v>-18229.298753249997</v>
      </c>
      <c r="G43" s="7"/>
      <c r="H43" s="184">
        <v>-53.53117461256475</v>
      </c>
      <c r="I43" s="184">
        <v>-9095.732417400002</v>
      </c>
      <c r="J43" s="6"/>
      <c r="K43" s="285">
        <v>-37.36471986051881</v>
      </c>
      <c r="L43" s="1">
        <v>11530.060550119997</v>
      </c>
      <c r="M43" s="917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282" t="s">
        <v>1225</v>
      </c>
      <c r="B44" s="182">
        <v>218753.82648954002</v>
      </c>
      <c r="C44" s="182">
        <v>183716.30917803003</v>
      </c>
      <c r="D44" s="182">
        <v>203012.916448402</v>
      </c>
      <c r="E44" s="182">
        <v>192711.91291439</v>
      </c>
      <c r="F44" s="286">
        <v>-22103.509913509988</v>
      </c>
      <c r="G44" s="287" t="s">
        <v>1110</v>
      </c>
      <c r="H44" s="286">
        <v>-10.104284925304789</v>
      </c>
      <c r="I44" s="286">
        <v>-10041.185120351978</v>
      </c>
      <c r="J44" s="45" t="s">
        <v>1111</v>
      </c>
      <c r="K44" s="288">
        <v>-4.9460819025788725</v>
      </c>
      <c r="L44" s="1">
        <v>45835.39001714602</v>
      </c>
      <c r="M44" s="921"/>
      <c r="N44" s="1">
        <v>27.836951012378776</v>
      </c>
      <c r="O44" s="1">
        <v>-7741.710041138035</v>
      </c>
      <c r="P44" s="1" t="s">
        <v>1111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282" t="s">
        <v>1226</v>
      </c>
      <c r="B45" s="182">
        <v>-23178.978632309998</v>
      </c>
      <c r="C45" s="182">
        <v>13615.62690968001</v>
      </c>
      <c r="D45" s="182">
        <v>15534.22102916801</v>
      </c>
      <c r="E45" s="182">
        <v>15512.116086309994</v>
      </c>
      <c r="F45" s="286">
        <v>23860.598143990006</v>
      </c>
      <c r="G45" s="287" t="s">
        <v>1110</v>
      </c>
      <c r="H45" s="286">
        <v>-102.94067966709231</v>
      </c>
      <c r="I45" s="286">
        <v>-281.92335651801693</v>
      </c>
      <c r="J45" s="45" t="s">
        <v>1111</v>
      </c>
      <c r="K45" s="288">
        <v>-1.8148535159159915</v>
      </c>
      <c r="L45" s="1">
        <v>5147.84323186399</v>
      </c>
      <c r="M45" s="921"/>
      <c r="N45" s="1">
        <v>-25.65579395393554</v>
      </c>
      <c r="O45" s="1">
        <v>30713.999661478007</v>
      </c>
      <c r="P45" s="1" t="s">
        <v>1111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289" t="s">
        <v>1231</v>
      </c>
      <c r="B46" s="227">
        <v>59781.155168820005</v>
      </c>
      <c r="C46" s="227">
        <v>29634.314311549995</v>
      </c>
      <c r="D46" s="227">
        <v>43624.130644631994</v>
      </c>
      <c r="E46" s="227">
        <v>32578.62563968</v>
      </c>
      <c r="F46" s="290">
        <v>-17212.83345927001</v>
      </c>
      <c r="G46" s="291" t="s">
        <v>1110</v>
      </c>
      <c r="H46" s="290">
        <v>-28.793076029831706</v>
      </c>
      <c r="I46" s="290">
        <v>-10785.686591291991</v>
      </c>
      <c r="J46" s="292" t="s">
        <v>1111</v>
      </c>
      <c r="K46" s="293">
        <v>-24.724129585879055</v>
      </c>
      <c r="L46" s="1">
        <v>12286.00999351601</v>
      </c>
      <c r="M46" s="921"/>
      <c r="N46" s="1">
        <v>31.315216194534436</v>
      </c>
      <c r="O46" s="1">
        <v>-9869.32452418801</v>
      </c>
      <c r="P46" s="1" t="s">
        <v>1111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2" t="s">
        <v>805</v>
      </c>
      <c r="B47" s="922"/>
      <c r="C47" s="22"/>
    </row>
    <row r="48" spans="1:9" ht="15" customHeight="1">
      <c r="A48" s="22" t="s">
        <v>804</v>
      </c>
      <c r="B48" s="922"/>
      <c r="C48" s="22"/>
      <c r="I48" s="1" t="s">
        <v>1178</v>
      </c>
    </row>
    <row r="49" spans="1:3" ht="15" customHeight="1">
      <c r="A49" s="1203" t="s">
        <v>1490</v>
      </c>
      <c r="B49" s="80"/>
      <c r="C49" s="80"/>
    </row>
    <row r="50" spans="1:4" ht="12.75">
      <c r="A50" s="723"/>
      <c r="D50" s="922"/>
    </row>
    <row r="51" spans="1:4" ht="12.75">
      <c r="A51" s="923"/>
      <c r="D51" s="922"/>
    </row>
  </sheetData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394" t="s">
        <v>514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47"/>
    </row>
    <row r="2" spans="1:12" ht="15.75">
      <c r="A2" s="1523" t="s">
        <v>397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47"/>
    </row>
    <row r="3" spans="1:11" ht="12.75">
      <c r="A3" s="1394" t="s">
        <v>875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</row>
    <row r="4" spans="1:11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137"/>
    </row>
    <row r="5" spans="1:11" ht="19.5" customHeight="1" thickTop="1">
      <c r="A5" s="239"/>
      <c r="B5" s="240"/>
      <c r="C5" s="1410" t="s">
        <v>907</v>
      </c>
      <c r="D5" s="1410"/>
      <c r="E5" s="1410"/>
      <c r="F5" s="1410" t="s">
        <v>179</v>
      </c>
      <c r="G5" s="1410"/>
      <c r="H5" s="1410"/>
      <c r="I5" s="1410" t="s">
        <v>3</v>
      </c>
      <c r="J5" s="1410"/>
      <c r="K5" s="1524"/>
    </row>
    <row r="6" spans="1:11" ht="19.5" customHeight="1">
      <c r="A6" s="241"/>
      <c r="B6" s="81" t="s">
        <v>1179</v>
      </c>
      <c r="C6" s="765" t="s">
        <v>782</v>
      </c>
      <c r="D6" s="765" t="s">
        <v>1531</v>
      </c>
      <c r="E6" s="765" t="s">
        <v>1136</v>
      </c>
      <c r="F6" s="765" t="str">
        <f>C6</f>
        <v>2008/09</v>
      </c>
      <c r="G6" s="765" t="s">
        <v>153</v>
      </c>
      <c r="H6" s="765" t="s">
        <v>1582</v>
      </c>
      <c r="I6" s="765" t="str">
        <f>C6</f>
        <v>2008/09</v>
      </c>
      <c r="J6" s="765" t="s">
        <v>153</v>
      </c>
      <c r="K6" s="766" t="s">
        <v>1743</v>
      </c>
    </row>
    <row r="7" spans="1:11" ht="19.5" customHeight="1">
      <c r="A7" s="242" t="s">
        <v>4</v>
      </c>
      <c r="B7" s="181">
        <v>4640.034</v>
      </c>
      <c r="C7" s="181">
        <v>27385.354</v>
      </c>
      <c r="D7" s="119">
        <v>38502.9</v>
      </c>
      <c r="E7" s="119">
        <v>45543.088</v>
      </c>
      <c r="F7" s="243" t="e">
        <v>#REF!</v>
      </c>
      <c r="G7" s="243">
        <v>40.596685366930075</v>
      </c>
      <c r="H7" s="243">
        <v>18.284825298873585</v>
      </c>
      <c r="I7" s="243">
        <v>32.92615523239342</v>
      </c>
      <c r="J7" s="243">
        <v>30.43024717679158</v>
      </c>
      <c r="K7" s="244">
        <v>31.267030760305786</v>
      </c>
    </row>
    <row r="8" spans="1:11" ht="19.5" customHeight="1">
      <c r="A8" s="245" t="s">
        <v>5</v>
      </c>
      <c r="B8" s="182">
        <v>3447.944</v>
      </c>
      <c r="C8" s="182">
        <v>18445</v>
      </c>
      <c r="D8" s="120">
        <v>25068.3</v>
      </c>
      <c r="E8" s="120">
        <v>26430.145</v>
      </c>
      <c r="F8" s="157" t="e">
        <v>#REF!</v>
      </c>
      <c r="G8" s="157">
        <v>35.90837625372728</v>
      </c>
      <c r="H8" s="157">
        <v>5.432538305349794</v>
      </c>
      <c r="I8" s="157">
        <v>20.77723022902607</v>
      </c>
      <c r="J8" s="157">
        <v>19.812392451009256</v>
      </c>
      <c r="K8" s="246">
        <v>18.14528160045586</v>
      </c>
    </row>
    <row r="9" spans="1:11" ht="19.5" customHeight="1">
      <c r="A9" s="245" t="s">
        <v>6</v>
      </c>
      <c r="B9" s="182"/>
      <c r="C9" s="182">
        <v>19204.981</v>
      </c>
      <c r="D9" s="120">
        <v>23465.7</v>
      </c>
      <c r="E9" s="120">
        <v>29851.428</v>
      </c>
      <c r="F9" s="157" t="e">
        <v>#REF!</v>
      </c>
      <c r="G9" s="157">
        <v>22.185489274891765</v>
      </c>
      <c r="H9" s="157">
        <v>27.21303008220508</v>
      </c>
      <c r="I9" s="157">
        <v>10.628974050524144</v>
      </c>
      <c r="J9" s="157">
        <v>18.545799178151206</v>
      </c>
      <c r="K9" s="246">
        <v>20.49412015090091</v>
      </c>
    </row>
    <row r="10" spans="1:11" ht="19.5" customHeight="1">
      <c r="A10" s="245" t="s">
        <v>7</v>
      </c>
      <c r="B10" s="182">
        <v>1282.336</v>
      </c>
      <c r="C10" s="182">
        <v>10570.027</v>
      </c>
      <c r="D10" s="120">
        <v>16942.5</v>
      </c>
      <c r="E10" s="120">
        <v>19462.855</v>
      </c>
      <c r="F10" s="157" t="e">
        <v>#REF!</v>
      </c>
      <c r="G10" s="157">
        <v>60.28814306718422</v>
      </c>
      <c r="H10" s="157">
        <v>14.875933303821753</v>
      </c>
      <c r="I10" s="157">
        <v>12.627088335973024</v>
      </c>
      <c r="J10" s="157">
        <v>13.390276129662734</v>
      </c>
      <c r="K10" s="246">
        <v>13.361976815633827</v>
      </c>
    </row>
    <row r="11" spans="1:11" ht="19.5" customHeight="1">
      <c r="A11" s="245" t="s">
        <v>8</v>
      </c>
      <c r="B11" s="182">
        <v>538.45</v>
      </c>
      <c r="C11" s="182">
        <v>3783.751</v>
      </c>
      <c r="D11" s="120">
        <v>3868.673</v>
      </c>
      <c r="E11" s="120">
        <v>2381.1</v>
      </c>
      <c r="F11" s="157" t="e">
        <v>#REF!</v>
      </c>
      <c r="G11" s="157">
        <v>2.24438658886379</v>
      </c>
      <c r="H11" s="157">
        <v>-38.45176369261502</v>
      </c>
      <c r="I11" s="157">
        <v>4.082850680204177</v>
      </c>
      <c r="J11" s="157">
        <v>3.057553473535235</v>
      </c>
      <c r="K11" s="246">
        <v>1.6347140743588597</v>
      </c>
    </row>
    <row r="12" spans="1:11" ht="19.5" customHeight="1">
      <c r="A12" s="245" t="s">
        <v>9</v>
      </c>
      <c r="B12" s="182">
        <v>319.423</v>
      </c>
      <c r="C12" s="182">
        <v>1703.231</v>
      </c>
      <c r="D12" s="120">
        <v>1994.221</v>
      </c>
      <c r="E12" s="120">
        <v>2351.8</v>
      </c>
      <c r="F12" s="157" t="e">
        <v>#REF!</v>
      </c>
      <c r="G12" s="157">
        <v>17.08458805646444</v>
      </c>
      <c r="H12" s="157">
        <v>17.93076093371799</v>
      </c>
      <c r="I12" s="157">
        <v>3.415651430774304</v>
      </c>
      <c r="J12" s="157">
        <v>1.5761056428255658</v>
      </c>
      <c r="K12" s="246">
        <v>1.6145985301235424</v>
      </c>
    </row>
    <row r="13" spans="1:11" ht="19.5" customHeight="1">
      <c r="A13" s="245" t="s">
        <v>1532</v>
      </c>
      <c r="B13" s="182">
        <v>1301.542</v>
      </c>
      <c r="C13" s="106" t="s">
        <v>13</v>
      </c>
      <c r="D13" s="120">
        <v>126.357</v>
      </c>
      <c r="E13" s="120">
        <v>171.632</v>
      </c>
      <c r="F13" s="157"/>
      <c r="G13" s="157" t="s">
        <v>13</v>
      </c>
      <c r="H13" s="157">
        <v>35.831018463559616</v>
      </c>
      <c r="I13" s="157" t="s">
        <v>13</v>
      </c>
      <c r="J13" s="157">
        <v>0.1</v>
      </c>
      <c r="K13" s="246">
        <v>0.11783177775413038</v>
      </c>
    </row>
    <row r="14" spans="1:12" ht="19.5" customHeight="1" thickBot="1">
      <c r="A14" s="245" t="s">
        <v>10</v>
      </c>
      <c r="B14" s="247">
        <v>11529.729</v>
      </c>
      <c r="C14" s="182">
        <v>17578.356</v>
      </c>
      <c r="D14" s="182">
        <v>16559.733</v>
      </c>
      <c r="E14" s="182">
        <v>19466.452</v>
      </c>
      <c r="F14" s="157" t="e">
        <v>#REF!</v>
      </c>
      <c r="G14" s="157">
        <v>-5.794756915834441</v>
      </c>
      <c r="H14" s="157">
        <v>17.552933975445157</v>
      </c>
      <c r="I14" s="157">
        <v>15.542050041104861</v>
      </c>
      <c r="J14" s="157">
        <v>13.087761399054937</v>
      </c>
      <c r="K14" s="246">
        <v>13.364446290467086</v>
      </c>
      <c r="L14" s="1"/>
    </row>
    <row r="15" spans="1:11" ht="13.5" thickBot="1">
      <c r="A15" s="248" t="s">
        <v>11</v>
      </c>
      <c r="B15" s="227"/>
      <c r="C15" s="228">
        <v>98670.7</v>
      </c>
      <c r="D15" s="229">
        <v>126528.38399999999</v>
      </c>
      <c r="E15" s="229">
        <v>145658.5</v>
      </c>
      <c r="F15" s="229" t="e">
        <v>#REF!</v>
      </c>
      <c r="G15" s="250">
        <v>28.232985070542725</v>
      </c>
      <c r="H15" s="250">
        <v>15.119228899659404</v>
      </c>
      <c r="I15" s="249">
        <v>100</v>
      </c>
      <c r="J15" s="250">
        <v>100</v>
      </c>
      <c r="K15" s="251">
        <v>100</v>
      </c>
    </row>
    <row r="16" spans="1:11" ht="13.5" thickTop="1">
      <c r="A16" s="15" t="s">
        <v>1135</v>
      </c>
      <c r="B16" s="132"/>
      <c r="K16" s="47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9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9"/>
      <c r="M19" s="23"/>
      <c r="N19" s="230"/>
      <c r="O19" s="230"/>
      <c r="P19" s="39"/>
      <c r="Q19" s="230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31"/>
      <c r="N20" s="232"/>
      <c r="O20" s="232"/>
      <c r="P20" s="39"/>
      <c r="Q20" s="232"/>
      <c r="R20" s="231"/>
      <c r="S20" s="231"/>
      <c r="T20" s="231"/>
      <c r="U20" s="231"/>
      <c r="V20" s="231"/>
      <c r="W20" s="231"/>
      <c r="X20" s="231"/>
      <c r="Y20" s="23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31"/>
      <c r="N21" s="232"/>
      <c r="O21" s="232"/>
      <c r="P21" s="17"/>
      <c r="Q21" s="232"/>
      <c r="R21" s="231"/>
      <c r="S21" s="231"/>
      <c r="T21" s="231"/>
      <c r="U21" s="231"/>
      <c r="V21" s="231"/>
      <c r="W21" s="231"/>
      <c r="X21" s="231"/>
      <c r="Y21" s="23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31"/>
      <c r="N22" s="232"/>
      <c r="O22" s="232"/>
      <c r="P22" s="17"/>
      <c r="Q22" s="232"/>
      <c r="R22" s="231"/>
      <c r="S22" s="231"/>
      <c r="T22" s="231"/>
      <c r="U22" s="231"/>
      <c r="V22" s="231"/>
      <c r="W22" s="231"/>
      <c r="X22" s="231"/>
      <c r="Y22" s="23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32"/>
      <c r="N23" s="232"/>
      <c r="O23" s="232"/>
      <c r="P23" s="17"/>
      <c r="Q23" s="232"/>
      <c r="R23" s="232"/>
      <c r="S23" s="231"/>
      <c r="T23" s="231"/>
      <c r="U23" s="231"/>
      <c r="V23" s="231"/>
      <c r="W23" s="231"/>
      <c r="X23" s="231"/>
      <c r="Y23" s="23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31"/>
      <c r="N24" s="232"/>
      <c r="O24" s="232"/>
      <c r="P24" s="17"/>
      <c r="Q24" s="232"/>
      <c r="R24" s="231"/>
      <c r="S24" s="231"/>
      <c r="T24" s="231"/>
      <c r="U24" s="231"/>
      <c r="V24" s="231"/>
      <c r="W24" s="231"/>
      <c r="X24" s="231"/>
      <c r="Y24" s="23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9"/>
      <c r="M25" s="23"/>
      <c r="N25" s="230"/>
      <c r="O25" s="230"/>
      <c r="P25" s="17"/>
      <c r="Q25" s="230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31"/>
      <c r="N26" s="232"/>
      <c r="O26" s="232"/>
      <c r="P26" s="39"/>
      <c r="Q26" s="232"/>
      <c r="R26" s="231"/>
      <c r="S26" s="231"/>
      <c r="T26" s="231"/>
      <c r="U26" s="231"/>
      <c r="V26" s="231"/>
      <c r="W26" s="231"/>
      <c r="X26" s="231"/>
      <c r="Y26" s="231"/>
    </row>
    <row r="27" spans="12:25" ht="12.75">
      <c r="L27" s="17"/>
      <c r="M27" s="231"/>
      <c r="N27" s="232"/>
      <c r="O27" s="232"/>
      <c r="P27" s="17"/>
      <c r="Q27" s="232"/>
      <c r="R27" s="231"/>
      <c r="S27" s="231"/>
      <c r="T27" s="231"/>
      <c r="U27" s="231"/>
      <c r="V27" s="231"/>
      <c r="W27" s="231"/>
      <c r="X27" s="231"/>
      <c r="Y27" s="231"/>
    </row>
    <row r="28" spans="12:25" ht="12.75">
      <c r="L28" s="17"/>
      <c r="M28" s="231"/>
      <c r="N28" s="232"/>
      <c r="O28" s="232"/>
      <c r="P28" s="17"/>
      <c r="Q28" s="232"/>
      <c r="R28" s="231"/>
      <c r="S28" s="231"/>
      <c r="T28" s="231"/>
      <c r="U28" s="231"/>
      <c r="V28" s="231"/>
      <c r="W28" s="231"/>
      <c r="X28" s="231"/>
      <c r="Y28" s="231"/>
    </row>
    <row r="29" spans="12:25" ht="15.75">
      <c r="L29" s="17"/>
      <c r="M29" s="22"/>
      <c r="N29" s="233"/>
      <c r="O29" s="233"/>
      <c r="P29" s="17"/>
      <c r="Q29" s="230"/>
      <c r="R29" s="22"/>
      <c r="S29" s="22"/>
      <c r="T29" s="22"/>
      <c r="U29" s="22"/>
      <c r="V29" s="22"/>
      <c r="W29" s="22"/>
      <c r="X29" s="22"/>
      <c r="Y29" s="22"/>
    </row>
    <row r="30" spans="12:25" ht="12.75">
      <c r="L30" s="39"/>
      <c r="M30" s="23"/>
      <c r="N30" s="232"/>
      <c r="O30" s="232"/>
      <c r="P30" s="17"/>
      <c r="Q30" s="232"/>
      <c r="R30" s="23"/>
      <c r="S30" s="23"/>
      <c r="T30" s="23"/>
      <c r="U30" s="23"/>
      <c r="V30" s="23"/>
      <c r="W30" s="23"/>
      <c r="X30" s="23"/>
      <c r="Y30" s="23"/>
    </row>
    <row r="31" spans="12:25" ht="12.75">
      <c r="L31" s="17"/>
      <c r="M31" s="231"/>
      <c r="N31" s="232"/>
      <c r="O31" s="232"/>
      <c r="P31" s="39"/>
      <c r="Q31" s="232"/>
      <c r="R31" s="231"/>
      <c r="S31" s="231"/>
      <c r="T31" s="231"/>
      <c r="U31" s="231"/>
      <c r="V31" s="231"/>
      <c r="W31" s="231"/>
      <c r="X31" s="231"/>
      <c r="Y31" s="231"/>
    </row>
    <row r="32" spans="12:25" ht="12.75">
      <c r="L32" s="17"/>
      <c r="M32" s="231"/>
      <c r="N32" s="232"/>
      <c r="O32" s="232"/>
      <c r="P32" s="17"/>
      <c r="Q32" s="232"/>
      <c r="R32" s="231"/>
      <c r="S32" s="231"/>
      <c r="T32" s="231"/>
      <c r="U32" s="231"/>
      <c r="V32" s="231"/>
      <c r="W32" s="231"/>
      <c r="X32" s="231"/>
      <c r="Y32" s="231"/>
    </row>
    <row r="33" spans="12:25" ht="12.75">
      <c r="L33" s="17"/>
      <c r="M33" s="234"/>
      <c r="N33" s="230"/>
      <c r="O33" s="230"/>
      <c r="P33" s="17"/>
      <c r="Q33" s="230"/>
      <c r="R33" s="234"/>
      <c r="S33" s="234"/>
      <c r="T33" s="234"/>
      <c r="U33" s="234"/>
      <c r="V33" s="234"/>
      <c r="W33" s="234"/>
      <c r="X33" s="234"/>
      <c r="Y33" s="234"/>
    </row>
    <row r="34" spans="12:25" ht="12.75">
      <c r="L34" s="17"/>
      <c r="M34" s="234"/>
      <c r="N34" s="230"/>
      <c r="O34" s="230"/>
      <c r="P34" s="17"/>
      <c r="Q34" s="230"/>
      <c r="R34" s="234"/>
      <c r="S34" s="234"/>
      <c r="T34" s="234"/>
      <c r="U34" s="234"/>
      <c r="V34" s="234"/>
      <c r="W34" s="234"/>
      <c r="X34" s="234"/>
      <c r="Y34" s="234"/>
    </row>
    <row r="35" spans="12:25" ht="12.75">
      <c r="L35" s="17"/>
      <c r="M35" s="234"/>
      <c r="N35" s="230"/>
      <c r="O35" s="230"/>
      <c r="P35" s="17"/>
      <c r="Q35" s="230"/>
      <c r="R35" s="234"/>
      <c r="S35" s="234"/>
      <c r="T35" s="234"/>
      <c r="U35" s="234"/>
      <c r="V35" s="234"/>
      <c r="W35" s="234"/>
      <c r="X35" s="234"/>
      <c r="Y35" s="234"/>
    </row>
    <row r="36" spans="12:25" ht="12.75">
      <c r="L36" s="39"/>
      <c r="M36" s="23"/>
      <c r="N36" s="230"/>
      <c r="O36" s="230"/>
      <c r="P36" s="17"/>
      <c r="Q36" s="230"/>
      <c r="R36" s="23"/>
      <c r="S36" s="23"/>
      <c r="T36" s="23"/>
      <c r="U36" s="23"/>
      <c r="V36" s="23"/>
      <c r="W36" s="23"/>
      <c r="X36" s="23"/>
      <c r="Y36" s="23"/>
    </row>
    <row r="37" spans="12:25" ht="13.5">
      <c r="L37" s="39"/>
      <c r="M37" s="235"/>
      <c r="N37" s="236"/>
      <c r="O37" s="236"/>
      <c r="P37" s="39"/>
      <c r="Q37" s="236"/>
      <c r="R37" s="235"/>
      <c r="S37" s="235"/>
      <c r="T37" s="235"/>
      <c r="U37" s="235"/>
      <c r="V37" s="23"/>
      <c r="W37" s="23"/>
      <c r="X37" s="23"/>
      <c r="Y37" s="23"/>
    </row>
    <row r="38" spans="12:25" ht="12.75">
      <c r="L38" s="17"/>
      <c r="M38" s="22"/>
      <c r="N38" s="230"/>
      <c r="O38" s="230"/>
      <c r="P38" s="39"/>
      <c r="Q38" s="230"/>
      <c r="R38" s="22"/>
      <c r="S38" s="22"/>
      <c r="T38" s="22"/>
      <c r="U38" s="22"/>
      <c r="V38" s="22"/>
      <c r="W38" s="22"/>
      <c r="X38" s="22"/>
      <c r="Y38" s="22"/>
    </row>
    <row r="39" spans="12:25" ht="12.75">
      <c r="L39" s="17"/>
      <c r="M39" s="231"/>
      <c r="N39" s="232"/>
      <c r="O39" s="232"/>
      <c r="P39" s="17"/>
      <c r="Q39" s="232"/>
      <c r="R39" s="231"/>
      <c r="S39" s="231"/>
      <c r="T39" s="231"/>
      <c r="U39" s="232"/>
      <c r="V39" s="232"/>
      <c r="W39" s="232"/>
      <c r="X39" s="232"/>
      <c r="Y39" s="232"/>
    </row>
    <row r="40" spans="12:25" ht="12.75">
      <c r="L40" s="17"/>
      <c r="M40" s="231"/>
      <c r="N40" s="232"/>
      <c r="O40" s="232"/>
      <c r="P40" s="17"/>
      <c r="Q40" s="232"/>
      <c r="R40" s="231"/>
      <c r="S40" s="231"/>
      <c r="T40" s="231"/>
      <c r="U40" s="231"/>
      <c r="V40" s="231"/>
      <c r="W40" s="231"/>
      <c r="X40" s="231"/>
      <c r="Y40" s="231"/>
    </row>
    <row r="41" spans="12:25" ht="12.75">
      <c r="L41" s="17"/>
      <c r="M41" s="234"/>
      <c r="N41" s="230"/>
      <c r="O41" s="230"/>
      <c r="P41" s="17"/>
      <c r="Q41" s="230"/>
      <c r="R41" s="234"/>
      <c r="S41" s="234"/>
      <c r="T41" s="234"/>
      <c r="U41" s="234"/>
      <c r="V41" s="234"/>
      <c r="W41" s="234"/>
      <c r="X41" s="234"/>
      <c r="Y41" s="234"/>
    </row>
    <row r="42" spans="12:25" ht="12.75">
      <c r="L42" s="17"/>
      <c r="M42" s="234"/>
      <c r="N42" s="230"/>
      <c r="O42" s="230"/>
      <c r="P42" s="17"/>
      <c r="Q42" s="230"/>
      <c r="R42" s="234"/>
      <c r="S42" s="234"/>
      <c r="T42" s="234"/>
      <c r="U42" s="234"/>
      <c r="V42" s="234"/>
      <c r="W42" s="234"/>
      <c r="X42" s="234"/>
      <c r="Y42" s="234"/>
    </row>
    <row r="43" spans="12:25" ht="12.75">
      <c r="L43" s="17"/>
      <c r="M43" s="234"/>
      <c r="N43" s="230"/>
      <c r="O43" s="230"/>
      <c r="P43" s="17"/>
      <c r="Q43" s="230"/>
      <c r="R43" s="230"/>
      <c r="S43" s="234"/>
      <c r="T43" s="234"/>
      <c r="U43" s="230"/>
      <c r="V43" s="230"/>
      <c r="W43" s="230"/>
      <c r="X43" s="230"/>
      <c r="Y43" s="230"/>
    </row>
    <row r="44" spans="12:25" ht="12.75">
      <c r="L44" s="17"/>
      <c r="M44" s="234"/>
      <c r="N44" s="237"/>
      <c r="O44" s="237"/>
      <c r="P44" s="17"/>
      <c r="Q44" s="237"/>
      <c r="R44" s="234"/>
      <c r="S44" s="234"/>
      <c r="T44" s="234"/>
      <c r="U44" s="234"/>
      <c r="V44" s="234"/>
      <c r="W44" s="234"/>
      <c r="X44" s="234"/>
      <c r="Y44" s="234"/>
    </row>
    <row r="45" spans="12:25" ht="12.75">
      <c r="L45" s="17"/>
      <c r="M45" s="234"/>
      <c r="N45" s="230"/>
      <c r="O45" s="230"/>
      <c r="P45" s="17"/>
      <c r="Q45" s="230"/>
      <c r="R45" s="234"/>
      <c r="S45" s="234"/>
      <c r="T45" s="234"/>
      <c r="U45" s="234"/>
      <c r="V45" s="234"/>
      <c r="W45" s="234"/>
      <c r="X45" s="234"/>
      <c r="Y45" s="234"/>
    </row>
    <row r="46" spans="12:25" ht="12.75">
      <c r="L46" s="17"/>
      <c r="M46" s="230"/>
      <c r="N46" s="230"/>
      <c r="O46" s="230"/>
      <c r="P46" s="17"/>
      <c r="Q46" s="230"/>
      <c r="R46" s="230"/>
      <c r="S46" s="230"/>
      <c r="T46" s="230"/>
      <c r="U46" s="230"/>
      <c r="V46" s="230"/>
      <c r="W46" s="230"/>
      <c r="X46" s="230"/>
      <c r="Y46" s="230"/>
    </row>
    <row r="47" spans="12:25" ht="12.75">
      <c r="L47" s="39"/>
      <c r="M47" s="238"/>
      <c r="N47" s="230"/>
      <c r="O47" s="230"/>
      <c r="P47" s="17"/>
      <c r="Q47" s="230"/>
      <c r="R47" s="238"/>
      <c r="S47" s="238"/>
      <c r="T47" s="238"/>
      <c r="U47" s="238"/>
      <c r="V47" s="238"/>
      <c r="W47" s="238"/>
      <c r="X47" s="238"/>
      <c r="Y47" s="238"/>
    </row>
    <row r="48" spans="12:25" ht="15.75">
      <c r="L48" s="39"/>
      <c r="M48" s="238"/>
      <c r="N48" s="233"/>
      <c r="O48" s="233"/>
      <c r="P48" s="39"/>
      <c r="Q48" s="230"/>
      <c r="R48" s="238"/>
      <c r="S48" s="238"/>
      <c r="T48" s="238"/>
      <c r="U48" s="238"/>
      <c r="V48" s="238"/>
      <c r="W48" s="238"/>
      <c r="X48" s="238"/>
      <c r="Y48" s="238"/>
    </row>
    <row r="49" spans="12:25" ht="15.75">
      <c r="L49" s="39"/>
      <c r="M49" s="238"/>
      <c r="N49" s="233"/>
      <c r="O49" s="233"/>
      <c r="P49" s="39"/>
      <c r="Q49" s="230"/>
      <c r="R49" s="238"/>
      <c r="S49" s="238"/>
      <c r="T49" s="238"/>
      <c r="U49" s="238"/>
      <c r="V49" s="238"/>
      <c r="W49" s="238"/>
      <c r="X49" s="238"/>
      <c r="Y49" s="238"/>
    </row>
    <row r="50" spans="12:25" ht="12.75">
      <c r="L50" s="39"/>
      <c r="M50" s="23"/>
      <c r="N50" s="230"/>
      <c r="O50" s="230"/>
      <c r="P50" s="39"/>
      <c r="Q50" s="230"/>
      <c r="R50" s="23"/>
      <c r="S50" s="23"/>
      <c r="T50" s="23"/>
      <c r="U50" s="23"/>
      <c r="V50" s="23"/>
      <c r="W50" s="23"/>
      <c r="X50" s="23"/>
      <c r="Y50" s="23"/>
    </row>
    <row r="51" spans="16:18" ht="12.75">
      <c r="P51" s="39"/>
      <c r="Q51" s="17"/>
      <c r="R51" s="17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350" t="s">
        <v>515</v>
      </c>
      <c r="B1" s="1350"/>
      <c r="C1" s="1350"/>
      <c r="D1" s="1350"/>
      <c r="E1" s="1350"/>
      <c r="F1" s="1350"/>
      <c r="G1" s="1350"/>
      <c r="H1" s="1350"/>
    </row>
    <row r="2" spans="1:8" ht="15" customHeight="1">
      <c r="A2" s="1327" t="s">
        <v>355</v>
      </c>
      <c r="B2" s="1327"/>
      <c r="C2" s="1327"/>
      <c r="D2" s="1327"/>
      <c r="E2" s="1327"/>
      <c r="F2" s="1327"/>
      <c r="G2" s="1327"/>
      <c r="H2" s="1327"/>
    </row>
    <row r="3" spans="1:8" ht="15" customHeight="1" thickBot="1">
      <c r="A3" s="1305" t="s">
        <v>906</v>
      </c>
      <c r="B3" s="1305"/>
      <c r="C3" s="1305"/>
      <c r="D3" s="1305"/>
      <c r="E3" s="1305"/>
      <c r="F3" s="1305"/>
      <c r="G3" s="1305"/>
      <c r="H3" s="1305"/>
    </row>
    <row r="4" spans="1:8" ht="15" customHeight="1" thickTop="1">
      <c r="A4" s="458" t="s">
        <v>1703</v>
      </c>
      <c r="B4" s="459" t="s">
        <v>326</v>
      </c>
      <c r="C4" s="460" t="s">
        <v>1179</v>
      </c>
      <c r="D4" s="460" t="s">
        <v>1180</v>
      </c>
      <c r="E4" s="461" t="s">
        <v>1720</v>
      </c>
      <c r="F4" s="459" t="s">
        <v>782</v>
      </c>
      <c r="G4" s="459" t="s">
        <v>153</v>
      </c>
      <c r="H4" s="462" t="s">
        <v>1743</v>
      </c>
    </row>
    <row r="5" spans="1:8" ht="15" customHeight="1">
      <c r="A5" s="463" t="s">
        <v>328</v>
      </c>
      <c r="B5" s="73">
        <v>0</v>
      </c>
      <c r="C5" s="74">
        <v>0</v>
      </c>
      <c r="D5" s="74">
        <v>0</v>
      </c>
      <c r="E5" s="199">
        <v>0</v>
      </c>
      <c r="F5" s="203">
        <v>0</v>
      </c>
      <c r="G5" s="464">
        <v>0</v>
      </c>
      <c r="H5" s="468">
        <v>0</v>
      </c>
    </row>
    <row r="6" spans="1:8" ht="15" customHeight="1">
      <c r="A6" s="463" t="s">
        <v>329</v>
      </c>
      <c r="B6" s="73">
        <v>0</v>
      </c>
      <c r="C6" s="74">
        <v>0</v>
      </c>
      <c r="D6" s="74">
        <v>0</v>
      </c>
      <c r="E6" s="200">
        <v>1000</v>
      </c>
      <c r="F6" s="203">
        <v>0</v>
      </c>
      <c r="G6" s="204">
        <v>0</v>
      </c>
      <c r="H6" s="468">
        <v>0</v>
      </c>
    </row>
    <row r="7" spans="1:8" ht="15" customHeight="1">
      <c r="A7" s="463" t="s">
        <v>330</v>
      </c>
      <c r="B7" s="73">
        <v>500</v>
      </c>
      <c r="C7" s="74">
        <v>1185</v>
      </c>
      <c r="D7" s="74">
        <v>0</v>
      </c>
      <c r="E7" s="200">
        <v>875</v>
      </c>
      <c r="F7" s="204">
        <v>0</v>
      </c>
      <c r="G7" s="204">
        <v>0</v>
      </c>
      <c r="H7" s="465">
        <v>0</v>
      </c>
    </row>
    <row r="8" spans="1:8" ht="15" customHeight="1">
      <c r="A8" s="463" t="s">
        <v>331</v>
      </c>
      <c r="B8" s="73">
        <v>850</v>
      </c>
      <c r="C8" s="74">
        <v>0</v>
      </c>
      <c r="D8" s="74">
        <v>2480</v>
      </c>
      <c r="E8" s="200">
        <v>2000</v>
      </c>
      <c r="F8" s="204">
        <v>0</v>
      </c>
      <c r="G8" s="204">
        <v>0</v>
      </c>
      <c r="H8" s="465">
        <v>0</v>
      </c>
    </row>
    <row r="9" spans="1:8" ht="15" customHeight="1">
      <c r="A9" s="463" t="s">
        <v>332</v>
      </c>
      <c r="B9" s="73">
        <v>0</v>
      </c>
      <c r="C9" s="74">
        <v>0</v>
      </c>
      <c r="D9" s="74">
        <v>0</v>
      </c>
      <c r="E9" s="200">
        <v>0</v>
      </c>
      <c r="F9" s="204">
        <v>0</v>
      </c>
      <c r="G9" s="204">
        <v>0</v>
      </c>
      <c r="H9" s="465">
        <v>1500</v>
      </c>
    </row>
    <row r="10" spans="1:8" ht="15" customHeight="1">
      <c r="A10" s="463" t="s">
        <v>333</v>
      </c>
      <c r="B10" s="73">
        <v>850</v>
      </c>
      <c r="C10" s="74">
        <v>1950</v>
      </c>
      <c r="D10" s="74">
        <v>0</v>
      </c>
      <c r="E10" s="200">
        <v>1125</v>
      </c>
      <c r="F10" s="204">
        <v>6000</v>
      </c>
      <c r="G10" s="204">
        <v>260</v>
      </c>
      <c r="H10" s="465">
        <v>0</v>
      </c>
    </row>
    <row r="11" spans="1:8" ht="15" customHeight="1">
      <c r="A11" s="463" t="s">
        <v>334</v>
      </c>
      <c r="B11" s="73">
        <v>0</v>
      </c>
      <c r="C11" s="74">
        <v>0</v>
      </c>
      <c r="D11" s="74">
        <v>1000</v>
      </c>
      <c r="E11" s="200">
        <v>1000</v>
      </c>
      <c r="F11" s="204">
        <v>0</v>
      </c>
      <c r="G11" s="204">
        <v>0</v>
      </c>
      <c r="H11" s="466">
        <v>0</v>
      </c>
    </row>
    <row r="12" spans="1:8" ht="15" customHeight="1">
      <c r="A12" s="463" t="s">
        <v>335</v>
      </c>
      <c r="B12" s="73">
        <v>141.2</v>
      </c>
      <c r="C12" s="74">
        <v>0</v>
      </c>
      <c r="D12" s="74">
        <v>2180</v>
      </c>
      <c r="E12" s="200">
        <v>0</v>
      </c>
      <c r="F12" s="204">
        <v>0</v>
      </c>
      <c r="G12" s="204">
        <v>0</v>
      </c>
      <c r="H12" s="466">
        <v>0</v>
      </c>
    </row>
    <row r="13" spans="1:8" ht="15" customHeight="1">
      <c r="A13" s="463" t="s">
        <v>336</v>
      </c>
      <c r="B13" s="73">
        <v>1300</v>
      </c>
      <c r="C13" s="74">
        <v>2962.5</v>
      </c>
      <c r="D13" s="74">
        <v>730</v>
      </c>
      <c r="E13" s="200">
        <v>2125</v>
      </c>
      <c r="F13" s="204">
        <v>0</v>
      </c>
      <c r="G13" s="204">
        <v>0</v>
      </c>
      <c r="H13" s="466">
        <v>0</v>
      </c>
    </row>
    <row r="14" spans="1:8" ht="15" customHeight="1">
      <c r="A14" s="463" t="s">
        <v>1562</v>
      </c>
      <c r="B14" s="73">
        <v>500</v>
      </c>
      <c r="C14" s="74">
        <v>0</v>
      </c>
      <c r="D14" s="74">
        <v>0</v>
      </c>
      <c r="E14" s="201" t="s">
        <v>13</v>
      </c>
      <c r="F14" s="204">
        <v>0</v>
      </c>
      <c r="G14" s="467">
        <v>0</v>
      </c>
      <c r="H14" s="468"/>
    </row>
    <row r="15" spans="1:8" ht="15" customHeight="1">
      <c r="A15" s="463" t="s">
        <v>1563</v>
      </c>
      <c r="B15" s="73">
        <v>1000</v>
      </c>
      <c r="C15" s="74">
        <v>2000</v>
      </c>
      <c r="D15" s="75">
        <v>0</v>
      </c>
      <c r="E15" s="201" t="s">
        <v>13</v>
      </c>
      <c r="F15" s="204">
        <v>0</v>
      </c>
      <c r="G15" s="467">
        <v>7420</v>
      </c>
      <c r="H15" s="468"/>
    </row>
    <row r="16" spans="1:8" ht="15" customHeight="1">
      <c r="A16" s="469" t="s">
        <v>1564</v>
      </c>
      <c r="B16" s="76">
        <v>330</v>
      </c>
      <c r="C16" s="76">
        <v>2736.7</v>
      </c>
      <c r="D16" s="77">
        <v>5661.58</v>
      </c>
      <c r="E16" s="202">
        <v>4375</v>
      </c>
      <c r="F16" s="77"/>
      <c r="G16" s="77">
        <v>12249.85</v>
      </c>
      <c r="H16" s="470"/>
    </row>
    <row r="17" spans="1:8" ht="15" customHeight="1" thickBot="1">
      <c r="A17" s="471" t="s">
        <v>1567</v>
      </c>
      <c r="B17" s="472">
        <v>5471.2</v>
      </c>
      <c r="C17" s="473">
        <v>10834.2</v>
      </c>
      <c r="D17" s="474">
        <v>12051.58</v>
      </c>
      <c r="E17" s="475">
        <v>12500</v>
      </c>
      <c r="F17" s="476">
        <v>6000</v>
      </c>
      <c r="G17" s="476">
        <v>19929.85</v>
      </c>
      <c r="H17" s="477">
        <v>1500</v>
      </c>
    </row>
    <row r="18" spans="1:8" ht="15" customHeight="1" thickTop="1">
      <c r="A18" s="54"/>
      <c r="B18" s="54"/>
      <c r="C18" s="54"/>
      <c r="D18" s="54"/>
      <c r="E18" s="54"/>
      <c r="F18" s="54"/>
      <c r="G18" s="54"/>
      <c r="H18" s="54"/>
    </row>
    <row r="19" spans="1:8" ht="15" customHeight="1">
      <c r="A19" s="63"/>
      <c r="B19" s="61"/>
      <c r="C19" s="61"/>
      <c r="D19" s="61"/>
      <c r="E19" s="61"/>
      <c r="F19" s="61"/>
      <c r="G19" s="61"/>
      <c r="H19" s="61"/>
    </row>
  </sheetData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36" customWidth="1"/>
    <col min="5" max="5" width="10.00390625" style="0" customWidth="1"/>
    <col min="6" max="6" width="10.00390625" style="136" customWidth="1"/>
    <col min="7" max="8" width="10.00390625" style="0" customWidth="1"/>
  </cols>
  <sheetData>
    <row r="1" spans="1:9" ht="12.75">
      <c r="A1" s="1394" t="s">
        <v>516</v>
      </c>
      <c r="B1" s="1394"/>
      <c r="C1" s="1394"/>
      <c r="D1" s="1394"/>
      <c r="E1" s="1394"/>
      <c r="F1" s="1394"/>
      <c r="G1" s="1394"/>
      <c r="H1" s="1394"/>
      <c r="I1" s="136"/>
    </row>
    <row r="2" spans="1:9" ht="15.75">
      <c r="A2" s="1523" t="s">
        <v>1796</v>
      </c>
      <c r="B2" s="1523"/>
      <c r="C2" s="1523"/>
      <c r="D2" s="1523"/>
      <c r="E2" s="1523"/>
      <c r="F2" s="1523"/>
      <c r="G2" s="1523"/>
      <c r="H2" s="1523"/>
      <c r="I2" s="136"/>
    </row>
    <row r="3" spans="1:8" ht="15.75">
      <c r="A3" s="1523"/>
      <c r="B3" s="1523"/>
      <c r="C3" s="1523"/>
      <c r="D3" s="1523"/>
      <c r="E3" s="1523"/>
      <c r="F3" s="1523"/>
      <c r="G3" s="1523"/>
      <c r="H3" s="1523"/>
    </row>
    <row r="4" spans="1:8" ht="13.5" thickBot="1">
      <c r="A4" s="1518" t="s">
        <v>906</v>
      </c>
      <c r="B4" s="1518"/>
      <c r="C4" s="1518"/>
      <c r="D4" s="1518"/>
      <c r="E4" s="1518"/>
      <c r="F4" s="1518"/>
      <c r="G4" s="1518"/>
      <c r="H4" s="1518"/>
    </row>
    <row r="5" spans="1:8" ht="13.5" thickTop="1">
      <c r="A5" s="1525" t="s">
        <v>1528</v>
      </c>
      <c r="B5" s="1528" t="s">
        <v>1529</v>
      </c>
      <c r="C5" s="220"/>
      <c r="D5" s="220"/>
      <c r="E5" s="220"/>
      <c r="F5" s="220"/>
      <c r="G5" s="1531" t="s">
        <v>1784</v>
      </c>
      <c r="H5" s="1532"/>
    </row>
    <row r="6" spans="1:8" ht="12.75">
      <c r="A6" s="1526"/>
      <c r="B6" s="1529"/>
      <c r="C6" s="781">
        <v>2009</v>
      </c>
      <c r="D6" s="781">
        <v>2010</v>
      </c>
      <c r="E6" s="781">
        <v>2010</v>
      </c>
      <c r="F6" s="781">
        <v>2011</v>
      </c>
      <c r="G6" s="1533" t="s">
        <v>874</v>
      </c>
      <c r="H6" s="1534"/>
    </row>
    <row r="7" spans="1:8" ht="12.75">
      <c r="A7" s="1527"/>
      <c r="B7" s="1530"/>
      <c r="C7" s="205" t="s">
        <v>1420</v>
      </c>
      <c r="D7" s="205" t="s">
        <v>873</v>
      </c>
      <c r="E7" s="205" t="s">
        <v>1420</v>
      </c>
      <c r="F7" s="205" t="s">
        <v>873</v>
      </c>
      <c r="G7" s="206" t="s">
        <v>153</v>
      </c>
      <c r="H7" s="221" t="s">
        <v>1743</v>
      </c>
    </row>
    <row r="8" spans="1:12" ht="12.75">
      <c r="A8" s="222">
        <v>1</v>
      </c>
      <c r="B8" s="540" t="s">
        <v>1530</v>
      </c>
      <c r="C8" s="207">
        <v>86515.076</v>
      </c>
      <c r="D8" s="208">
        <v>82373.87599999999</v>
      </c>
      <c r="E8" s="208">
        <v>102043.72599999998</v>
      </c>
      <c r="F8" s="207">
        <v>98268.287</v>
      </c>
      <c r="G8" s="207">
        <f aca="true" t="shared" si="0" ref="G8:G39">D8-C8</f>
        <v>-4141.200000000012</v>
      </c>
      <c r="H8" s="541">
        <f>F8-E8</f>
        <v>-3775.438999999984</v>
      </c>
      <c r="I8" s="209"/>
      <c r="J8" s="209"/>
      <c r="K8" s="133"/>
      <c r="L8" s="133"/>
    </row>
    <row r="9" spans="1:12" ht="12.75">
      <c r="A9" s="223"/>
      <c r="B9" s="542" t="s">
        <v>1533</v>
      </c>
      <c r="C9" s="210">
        <v>83603.419</v>
      </c>
      <c r="D9" s="210">
        <v>78221.976</v>
      </c>
      <c r="E9" s="210">
        <v>98586.92599999998</v>
      </c>
      <c r="F9" s="210">
        <v>92697.887</v>
      </c>
      <c r="G9" s="210">
        <f t="shared" si="0"/>
        <v>-5381.442999999999</v>
      </c>
      <c r="H9" s="543">
        <f>F9-E9</f>
        <v>-5889.038999999975</v>
      </c>
      <c r="I9" s="209"/>
      <c r="J9" s="209"/>
      <c r="K9" s="133"/>
      <c r="L9" s="133"/>
    </row>
    <row r="10" spans="1:12" ht="12.75">
      <c r="A10" s="224"/>
      <c r="B10" s="544" t="s">
        <v>1534</v>
      </c>
      <c r="C10" s="211">
        <v>22548.576</v>
      </c>
      <c r="D10" s="211">
        <v>26400.576</v>
      </c>
      <c r="E10" s="211">
        <v>30477.426</v>
      </c>
      <c r="F10" s="211">
        <v>26028.087</v>
      </c>
      <c r="G10" s="210">
        <f t="shared" si="0"/>
        <v>3852</v>
      </c>
      <c r="H10" s="543">
        <f aca="true" t="shared" si="1" ref="H10:H39">F10-E10</f>
        <v>-4449.339</v>
      </c>
      <c r="I10" s="209"/>
      <c r="J10" s="209"/>
      <c r="K10" s="133"/>
      <c r="L10" s="133"/>
    </row>
    <row r="11" spans="1:12" ht="12.75">
      <c r="A11" s="224"/>
      <c r="B11" s="544" t="s">
        <v>1535</v>
      </c>
      <c r="C11" s="211">
        <v>61054.843</v>
      </c>
      <c r="D11" s="211">
        <v>51821.4</v>
      </c>
      <c r="E11" s="211">
        <v>68109.5</v>
      </c>
      <c r="F11" s="211">
        <v>66669.8</v>
      </c>
      <c r="G11" s="210">
        <f t="shared" si="0"/>
        <v>-9233.443</v>
      </c>
      <c r="H11" s="543">
        <f t="shared" si="1"/>
        <v>-1439.699999999997</v>
      </c>
      <c r="I11" s="209"/>
      <c r="J11" s="209"/>
      <c r="K11" s="133"/>
      <c r="L11" s="133"/>
    </row>
    <row r="12" spans="1:12" ht="12.75">
      <c r="A12" s="223"/>
      <c r="B12" s="542" t="s">
        <v>1536</v>
      </c>
      <c r="C12" s="211">
        <v>2911.657</v>
      </c>
      <c r="D12" s="211">
        <v>4151.9</v>
      </c>
      <c r="E12" s="211">
        <v>3456.8</v>
      </c>
      <c r="F12" s="211">
        <v>5570.399999999994</v>
      </c>
      <c r="G12" s="210">
        <f t="shared" si="0"/>
        <v>1240.2429999999995</v>
      </c>
      <c r="H12" s="543">
        <f t="shared" si="1"/>
        <v>2113.599999999994</v>
      </c>
      <c r="I12" s="209"/>
      <c r="J12" s="209"/>
      <c r="K12" s="133"/>
      <c r="L12" s="133"/>
    </row>
    <row r="13" spans="1:12" ht="12.75">
      <c r="A13" s="222">
        <v>2</v>
      </c>
      <c r="B13" s="540" t="s">
        <v>1537</v>
      </c>
      <c r="C13" s="207">
        <v>29478.5</v>
      </c>
      <c r="D13" s="212">
        <v>30978.5</v>
      </c>
      <c r="E13" s="207">
        <v>35519.4</v>
      </c>
      <c r="F13" s="212">
        <v>38519.4</v>
      </c>
      <c r="G13" s="207">
        <f t="shared" si="0"/>
        <v>1500</v>
      </c>
      <c r="H13" s="541">
        <f t="shared" si="1"/>
        <v>3000</v>
      </c>
      <c r="I13" s="209"/>
      <c r="J13" s="209"/>
      <c r="K13" s="133"/>
      <c r="L13" s="133"/>
    </row>
    <row r="14" spans="1:12" ht="12.75">
      <c r="A14" s="223"/>
      <c r="B14" s="542" t="s">
        <v>1533</v>
      </c>
      <c r="C14" s="210">
        <v>11038.925000000001</v>
      </c>
      <c r="D14" s="211">
        <v>11931.925</v>
      </c>
      <c r="E14" s="210">
        <v>15037.724999999999</v>
      </c>
      <c r="F14" s="211">
        <v>16737.825</v>
      </c>
      <c r="G14" s="210">
        <f t="shared" si="0"/>
        <v>892.9999999999982</v>
      </c>
      <c r="H14" s="543">
        <f t="shared" si="1"/>
        <v>1700.1000000000022</v>
      </c>
      <c r="I14" s="209"/>
      <c r="J14" s="209"/>
      <c r="K14" s="133"/>
      <c r="L14" s="133"/>
    </row>
    <row r="15" spans="1:12" ht="12.75">
      <c r="A15" s="224"/>
      <c r="B15" s="544" t="s">
        <v>1538</v>
      </c>
      <c r="C15" s="211">
        <v>302.225</v>
      </c>
      <c r="D15" s="211">
        <v>305.65</v>
      </c>
      <c r="E15" s="211">
        <v>309.05</v>
      </c>
      <c r="F15" s="211">
        <v>344.15</v>
      </c>
      <c r="G15" s="210">
        <f t="shared" si="0"/>
        <v>3.4249999999999545</v>
      </c>
      <c r="H15" s="543">
        <f t="shared" si="1"/>
        <v>35.099999999999966</v>
      </c>
      <c r="I15" s="209"/>
      <c r="J15" s="209"/>
      <c r="K15" s="133"/>
      <c r="L15" s="133"/>
    </row>
    <row r="16" spans="1:12" ht="12.75">
      <c r="A16" s="224"/>
      <c r="B16" s="544" t="s">
        <v>1535</v>
      </c>
      <c r="C16" s="211">
        <v>10736.7</v>
      </c>
      <c r="D16" s="210">
        <v>11626.275</v>
      </c>
      <c r="E16" s="211">
        <v>14728.675</v>
      </c>
      <c r="F16" s="210">
        <v>16393.675</v>
      </c>
      <c r="G16" s="210">
        <f t="shared" si="0"/>
        <v>889.5749999999989</v>
      </c>
      <c r="H16" s="543">
        <f t="shared" si="1"/>
        <v>1665</v>
      </c>
      <c r="I16" s="209"/>
      <c r="J16" s="209"/>
      <c r="K16" s="133"/>
      <c r="L16" s="133"/>
    </row>
    <row r="17" spans="1:12" ht="12.75">
      <c r="A17" s="223"/>
      <c r="B17" s="542" t="s">
        <v>1539</v>
      </c>
      <c r="C17" s="211">
        <v>18439.575</v>
      </c>
      <c r="D17" s="213">
        <v>19046.574999999997</v>
      </c>
      <c r="E17" s="211">
        <v>20481.675</v>
      </c>
      <c r="F17" s="213">
        <v>21781.575</v>
      </c>
      <c r="G17" s="210">
        <f t="shared" si="0"/>
        <v>606.9999999999964</v>
      </c>
      <c r="H17" s="543">
        <f t="shared" si="1"/>
        <v>1299.9000000000015</v>
      </c>
      <c r="I17" s="209"/>
      <c r="J17" s="209"/>
      <c r="K17" s="133"/>
      <c r="L17" s="133"/>
    </row>
    <row r="18" spans="1:12" ht="12.75">
      <c r="A18" s="222">
        <v>3</v>
      </c>
      <c r="B18" s="540" t="s">
        <v>1540</v>
      </c>
      <c r="C18" s="207">
        <v>216.915</v>
      </c>
      <c r="D18" s="212">
        <v>0</v>
      </c>
      <c r="E18" s="207">
        <v>0</v>
      </c>
      <c r="F18" s="212">
        <v>4000</v>
      </c>
      <c r="G18" s="207">
        <f t="shared" si="0"/>
        <v>-216.915</v>
      </c>
      <c r="H18" s="541">
        <f t="shared" si="1"/>
        <v>4000</v>
      </c>
      <c r="I18" s="209"/>
      <c r="J18" s="209"/>
      <c r="K18" s="133"/>
      <c r="L18" s="133"/>
    </row>
    <row r="19" spans="1:12" ht="12.75">
      <c r="A19" s="223"/>
      <c r="B19" s="542" t="s">
        <v>1533</v>
      </c>
      <c r="C19" s="213">
        <v>76.896</v>
      </c>
      <c r="D19" s="211">
        <v>0</v>
      </c>
      <c r="E19" s="213">
        <v>0</v>
      </c>
      <c r="F19" s="211">
        <v>0</v>
      </c>
      <c r="G19" s="210">
        <f t="shared" si="0"/>
        <v>-76.896</v>
      </c>
      <c r="H19" s="543">
        <f t="shared" si="1"/>
        <v>0</v>
      </c>
      <c r="I19" s="209"/>
      <c r="J19" s="209"/>
      <c r="K19" s="133"/>
      <c r="L19" s="133"/>
    </row>
    <row r="20" spans="1:12" ht="12.75">
      <c r="A20" s="224"/>
      <c r="B20" s="544" t="s">
        <v>1534</v>
      </c>
      <c r="C20" s="211">
        <v>76.896</v>
      </c>
      <c r="D20" s="211">
        <v>0</v>
      </c>
      <c r="E20" s="211">
        <v>0</v>
      </c>
      <c r="F20" s="211">
        <v>0</v>
      </c>
      <c r="G20" s="210">
        <f t="shared" si="0"/>
        <v>-76.896</v>
      </c>
      <c r="H20" s="543">
        <f t="shared" si="1"/>
        <v>0</v>
      </c>
      <c r="I20" s="209"/>
      <c r="J20" s="209"/>
      <c r="K20" s="133"/>
      <c r="L20" s="133"/>
    </row>
    <row r="21" spans="1:12" ht="12.75">
      <c r="A21" s="224"/>
      <c r="B21" s="544" t="s">
        <v>1535</v>
      </c>
      <c r="C21" s="211">
        <v>0</v>
      </c>
      <c r="D21" s="213">
        <v>0</v>
      </c>
      <c r="E21" s="211">
        <v>0</v>
      </c>
      <c r="F21" s="213">
        <v>0</v>
      </c>
      <c r="G21" s="210">
        <f t="shared" si="0"/>
        <v>0</v>
      </c>
      <c r="H21" s="543">
        <f t="shared" si="1"/>
        <v>0</v>
      </c>
      <c r="I21" s="209"/>
      <c r="J21" s="209"/>
      <c r="K21" s="133"/>
      <c r="L21" s="133"/>
    </row>
    <row r="22" spans="1:12" ht="12.75">
      <c r="A22" s="223"/>
      <c r="B22" s="542" t="s">
        <v>1539</v>
      </c>
      <c r="C22" s="211">
        <v>140.019</v>
      </c>
      <c r="D22" s="213">
        <v>0</v>
      </c>
      <c r="E22" s="211">
        <v>0</v>
      </c>
      <c r="F22" s="213">
        <v>4000</v>
      </c>
      <c r="G22" s="210">
        <f t="shared" si="0"/>
        <v>-140.019</v>
      </c>
      <c r="H22" s="543">
        <f t="shared" si="1"/>
        <v>4000</v>
      </c>
      <c r="I22" s="209"/>
      <c r="J22" s="209"/>
      <c r="K22" s="133"/>
      <c r="L22" s="133"/>
    </row>
    <row r="23" spans="1:12" ht="12.75">
      <c r="A23" s="222">
        <v>4</v>
      </c>
      <c r="B23" s="540" t="s">
        <v>1544</v>
      </c>
      <c r="C23" s="214">
        <v>4433.644</v>
      </c>
      <c r="D23" s="212">
        <v>5033.644</v>
      </c>
      <c r="E23" s="214">
        <v>5126.894</v>
      </c>
      <c r="F23" s="212">
        <v>4626.894</v>
      </c>
      <c r="G23" s="207">
        <f t="shared" si="0"/>
        <v>600</v>
      </c>
      <c r="H23" s="541">
        <f t="shared" si="1"/>
        <v>-500</v>
      </c>
      <c r="I23" s="209"/>
      <c r="J23" s="209"/>
      <c r="K23" s="133"/>
      <c r="L23" s="133"/>
    </row>
    <row r="24" spans="1:12" ht="12.75">
      <c r="A24" s="223"/>
      <c r="B24" s="542" t="s">
        <v>1533</v>
      </c>
      <c r="C24" s="213">
        <v>1155.125</v>
      </c>
      <c r="D24" s="211">
        <v>2159.468</v>
      </c>
      <c r="E24" s="213">
        <v>2634.974</v>
      </c>
      <c r="F24" s="211">
        <v>2861.96</v>
      </c>
      <c r="G24" s="210">
        <f t="shared" si="0"/>
        <v>1004.3429999999998</v>
      </c>
      <c r="H24" s="543">
        <f t="shared" si="1"/>
        <v>226.98599999999988</v>
      </c>
      <c r="I24" s="209"/>
      <c r="J24" s="209"/>
      <c r="K24" s="133"/>
      <c r="L24" s="133"/>
    </row>
    <row r="25" spans="1:12" ht="12.75">
      <c r="A25" s="224"/>
      <c r="B25" s="544" t="s">
        <v>1534</v>
      </c>
      <c r="C25" s="211">
        <v>1155.125</v>
      </c>
      <c r="D25" s="213">
        <v>2159.468</v>
      </c>
      <c r="E25" s="211">
        <v>2634.974</v>
      </c>
      <c r="F25" s="213">
        <v>2861.96</v>
      </c>
      <c r="G25" s="210">
        <f t="shared" si="0"/>
        <v>1004.3429999999998</v>
      </c>
      <c r="H25" s="543">
        <f t="shared" si="1"/>
        <v>226.98599999999988</v>
      </c>
      <c r="I25" s="209"/>
      <c r="J25" s="209"/>
      <c r="K25" s="133"/>
      <c r="L25" s="133"/>
    </row>
    <row r="26" spans="1:12" ht="12.75">
      <c r="A26" s="223"/>
      <c r="B26" s="542" t="s">
        <v>1539</v>
      </c>
      <c r="C26" s="211">
        <v>3278.5190000000002</v>
      </c>
      <c r="D26" s="213">
        <v>2874.176</v>
      </c>
      <c r="E26" s="211">
        <v>2491.92</v>
      </c>
      <c r="F26" s="211">
        <v>1764.9340000000002</v>
      </c>
      <c r="G26" s="210">
        <f t="shared" si="0"/>
        <v>-404.3430000000003</v>
      </c>
      <c r="H26" s="543">
        <f t="shared" si="1"/>
        <v>-726.9859999999999</v>
      </c>
      <c r="I26" s="209"/>
      <c r="J26" s="209"/>
      <c r="K26" s="133"/>
      <c r="L26" s="133"/>
    </row>
    <row r="27" spans="1:12" ht="12.75">
      <c r="A27" s="223"/>
      <c r="B27" s="542" t="s">
        <v>1744</v>
      </c>
      <c r="C27" s="211">
        <v>0</v>
      </c>
      <c r="D27" s="213">
        <v>0</v>
      </c>
      <c r="E27" s="211">
        <v>4</v>
      </c>
      <c r="F27" s="211">
        <v>4</v>
      </c>
      <c r="G27" s="210">
        <f t="shared" si="0"/>
        <v>0</v>
      </c>
      <c r="H27" s="543">
        <f t="shared" si="1"/>
        <v>0</v>
      </c>
      <c r="I27" s="209"/>
      <c r="J27" s="209"/>
      <c r="K27" s="133"/>
      <c r="L27" s="133"/>
    </row>
    <row r="28" spans="1:12" ht="12.75">
      <c r="A28" s="222">
        <v>5</v>
      </c>
      <c r="B28" s="540" t="s">
        <v>1545</v>
      </c>
      <c r="C28" s="214">
        <v>229.6</v>
      </c>
      <c r="D28" s="212">
        <v>184.412</v>
      </c>
      <c r="E28" s="214">
        <v>169.7</v>
      </c>
      <c r="F28" s="212">
        <v>162.173</v>
      </c>
      <c r="G28" s="207">
        <f t="shared" si="0"/>
        <v>-45.18799999999999</v>
      </c>
      <c r="H28" s="541">
        <f t="shared" si="1"/>
        <v>-7.526999999999987</v>
      </c>
      <c r="I28" s="209"/>
      <c r="J28" s="209"/>
      <c r="K28" s="133"/>
      <c r="L28" s="133"/>
    </row>
    <row r="29" spans="1:12" ht="12.75">
      <c r="A29" s="223"/>
      <c r="B29" s="542" t="s">
        <v>1533</v>
      </c>
      <c r="C29" s="213">
        <v>157.6</v>
      </c>
      <c r="D29" s="211">
        <v>157.6</v>
      </c>
      <c r="E29" s="213">
        <v>157.6</v>
      </c>
      <c r="F29" s="211">
        <v>157.6</v>
      </c>
      <c r="G29" s="210">
        <f t="shared" si="0"/>
        <v>0</v>
      </c>
      <c r="H29" s="543">
        <f t="shared" si="1"/>
        <v>0</v>
      </c>
      <c r="I29" s="209"/>
      <c r="J29" s="209"/>
      <c r="K29" s="133"/>
      <c r="L29" s="133"/>
    </row>
    <row r="30" spans="1:12" ht="12.75">
      <c r="A30" s="224"/>
      <c r="B30" s="544" t="s">
        <v>1546</v>
      </c>
      <c r="C30" s="211">
        <v>157.6</v>
      </c>
      <c r="D30" s="211">
        <v>157.6</v>
      </c>
      <c r="E30" s="211">
        <v>157.6</v>
      </c>
      <c r="F30" s="211">
        <v>157.6</v>
      </c>
      <c r="G30" s="210">
        <f t="shared" si="0"/>
        <v>0</v>
      </c>
      <c r="H30" s="543">
        <f t="shared" si="1"/>
        <v>0</v>
      </c>
      <c r="I30" s="209"/>
      <c r="J30" s="209"/>
      <c r="K30" s="133"/>
      <c r="L30" s="133"/>
    </row>
    <row r="31" spans="1:12" ht="12.75">
      <c r="A31" s="223"/>
      <c r="B31" s="542" t="s">
        <v>1547</v>
      </c>
      <c r="C31" s="211">
        <v>72</v>
      </c>
      <c r="D31" s="211">
        <v>26.812</v>
      </c>
      <c r="E31" s="211">
        <v>12.1</v>
      </c>
      <c r="F31" s="211">
        <v>4.573</v>
      </c>
      <c r="G31" s="210">
        <f t="shared" si="0"/>
        <v>-45.188</v>
      </c>
      <c r="H31" s="543">
        <f t="shared" si="1"/>
        <v>-7.526999999999999</v>
      </c>
      <c r="I31" s="209"/>
      <c r="J31" s="209"/>
      <c r="K31" s="133"/>
      <c r="L31" s="133"/>
    </row>
    <row r="32" spans="1:12" ht="12.75">
      <c r="A32" s="223"/>
      <c r="B32" s="542" t="s">
        <v>1548</v>
      </c>
      <c r="C32" s="211">
        <v>104.3</v>
      </c>
      <c r="D32" s="211">
        <v>104.3</v>
      </c>
      <c r="E32" s="211">
        <v>12.1</v>
      </c>
      <c r="F32" s="211">
        <v>0</v>
      </c>
      <c r="G32" s="210">
        <f t="shared" si="0"/>
        <v>0</v>
      </c>
      <c r="H32" s="543">
        <f t="shared" si="1"/>
        <v>-12.1</v>
      </c>
      <c r="I32" s="209"/>
      <c r="J32" s="209"/>
      <c r="K32" s="133"/>
      <c r="L32" s="133"/>
    </row>
    <row r="33" spans="1:12" ht="12.75">
      <c r="A33" s="222">
        <v>6</v>
      </c>
      <c r="B33" s="540" t="s">
        <v>1549</v>
      </c>
      <c r="C33" s="212">
        <v>8835.8</v>
      </c>
      <c r="D33" s="207">
        <v>-6984.4</v>
      </c>
      <c r="E33" s="212">
        <v>16711.5</v>
      </c>
      <c r="F33" s="214">
        <v>-948.4</v>
      </c>
      <c r="G33" s="207">
        <f t="shared" si="0"/>
        <v>-15820.199999999999</v>
      </c>
      <c r="H33" s="541">
        <f t="shared" si="1"/>
        <v>-17659.9</v>
      </c>
      <c r="I33" s="209"/>
      <c r="J33" s="209"/>
      <c r="K33" s="133"/>
      <c r="L33" s="133"/>
    </row>
    <row r="34" spans="1:12" ht="12.75">
      <c r="A34" s="222"/>
      <c r="B34" s="542" t="s">
        <v>1383</v>
      </c>
      <c r="C34" s="211">
        <v>8835.8</v>
      </c>
      <c r="D34" s="210">
        <v>-6984.4</v>
      </c>
      <c r="E34" s="211">
        <v>16711.5</v>
      </c>
      <c r="F34" s="213">
        <v>-948.4</v>
      </c>
      <c r="G34" s="210">
        <f t="shared" si="0"/>
        <v>-15820.199999999999</v>
      </c>
      <c r="H34" s="543">
        <f t="shared" si="1"/>
        <v>-17659.9</v>
      </c>
      <c r="I34" s="209"/>
      <c r="J34" s="209"/>
      <c r="K34" s="133"/>
      <c r="L34" s="133"/>
    </row>
    <row r="35" spans="1:12" ht="13.5">
      <c r="A35" s="222">
        <v>7</v>
      </c>
      <c r="B35" s="540" t="s">
        <v>1550</v>
      </c>
      <c r="C35" s="207">
        <v>129709.53500000002</v>
      </c>
      <c r="D35" s="215">
        <v>111586.032</v>
      </c>
      <c r="E35" s="207">
        <v>159571.22</v>
      </c>
      <c r="F35" s="214">
        <v>144628.354</v>
      </c>
      <c r="G35" s="207">
        <f t="shared" si="0"/>
        <v>-18123.50300000001</v>
      </c>
      <c r="H35" s="541">
        <f t="shared" si="1"/>
        <v>-14942.866000000009</v>
      </c>
      <c r="I35" s="209"/>
      <c r="J35" s="209"/>
      <c r="K35" s="133"/>
      <c r="L35" s="133"/>
    </row>
    <row r="36" spans="1:12" ht="13.5">
      <c r="A36" s="222"/>
      <c r="B36" s="540" t="s">
        <v>1551</v>
      </c>
      <c r="C36" s="207">
        <v>104867.76500000001</v>
      </c>
      <c r="D36" s="1011">
        <v>85486.569</v>
      </c>
      <c r="E36" s="207">
        <v>133128.72499999998</v>
      </c>
      <c r="F36" s="1011">
        <v>111506.872</v>
      </c>
      <c r="G36" s="207">
        <f t="shared" si="0"/>
        <v>-19381.19600000001</v>
      </c>
      <c r="H36" s="541">
        <f t="shared" si="1"/>
        <v>-21621.852999999974</v>
      </c>
      <c r="I36" s="209"/>
      <c r="J36" s="209"/>
      <c r="K36" s="133"/>
      <c r="L36" s="133"/>
    </row>
    <row r="37" spans="1:12" ht="12.75">
      <c r="A37" s="225"/>
      <c r="B37" s="544" t="s">
        <v>1552</v>
      </c>
      <c r="C37" s="217">
        <v>32918.622</v>
      </c>
      <c r="D37" s="213">
        <v>21881.294</v>
      </c>
      <c r="E37" s="217">
        <v>50132.95</v>
      </c>
      <c r="F37" s="213">
        <v>28285.797</v>
      </c>
      <c r="G37" s="210">
        <f t="shared" si="0"/>
        <v>-11037.328000000001</v>
      </c>
      <c r="H37" s="543">
        <f t="shared" si="1"/>
        <v>-21847.153</v>
      </c>
      <c r="I37" s="209"/>
      <c r="J37" s="209"/>
      <c r="K37" s="133"/>
      <c r="L37" s="133"/>
    </row>
    <row r="38" spans="1:12" ht="12.75">
      <c r="A38" s="226"/>
      <c r="B38" s="544" t="s">
        <v>1785</v>
      </c>
      <c r="C38" s="216">
        <v>71949.14300000001</v>
      </c>
      <c r="D38" s="211">
        <v>63605.275</v>
      </c>
      <c r="E38" s="216">
        <v>82995.775</v>
      </c>
      <c r="F38" s="218">
        <v>83221.07500000001</v>
      </c>
      <c r="G38" s="210">
        <f t="shared" si="0"/>
        <v>-8343.86800000001</v>
      </c>
      <c r="H38" s="543">
        <f t="shared" si="1"/>
        <v>225.30000000001746</v>
      </c>
      <c r="I38" s="209"/>
      <c r="J38" s="209"/>
      <c r="K38" s="133"/>
      <c r="L38" s="133"/>
    </row>
    <row r="39" spans="1:12" ht="13.5" thickBot="1">
      <c r="A39" s="1134"/>
      <c r="B39" s="1135" t="s">
        <v>1553</v>
      </c>
      <c r="C39" s="1136">
        <v>24841.77</v>
      </c>
      <c r="D39" s="1137">
        <v>26099.463</v>
      </c>
      <c r="E39" s="1136">
        <v>26442.494999999995</v>
      </c>
      <c r="F39" s="1136">
        <v>33121.48199999999</v>
      </c>
      <c r="G39" s="1138">
        <f t="shared" si="0"/>
        <v>1257.6929999999993</v>
      </c>
      <c r="H39" s="1139">
        <f t="shared" si="1"/>
        <v>6678.986999999994</v>
      </c>
      <c r="J39" s="209"/>
      <c r="K39" s="133"/>
      <c r="L39" s="133"/>
    </row>
    <row r="40" spans="1:8" ht="13.5" thickTop="1">
      <c r="A40" s="60"/>
      <c r="B40" s="60"/>
      <c r="C40" s="60"/>
      <c r="D40" s="179"/>
      <c r="E40" s="60"/>
      <c r="F40" s="179"/>
      <c r="G40" s="60"/>
      <c r="H40" s="60"/>
    </row>
    <row r="41" spans="1:8" ht="12.75">
      <c r="A41" s="60"/>
      <c r="B41" s="60"/>
      <c r="C41" s="60"/>
      <c r="D41" s="179"/>
      <c r="E41" s="60"/>
      <c r="F41" s="179"/>
      <c r="G41" s="60"/>
      <c r="H41" s="219"/>
    </row>
    <row r="42" spans="1:8" ht="12.75">
      <c r="A42" s="60"/>
      <c r="B42" s="60"/>
      <c r="C42" s="60"/>
      <c r="D42" s="179"/>
      <c r="E42" s="60"/>
      <c r="F42" s="179"/>
      <c r="G42" s="60"/>
      <c r="H42" s="179"/>
    </row>
    <row r="43" spans="1:8" ht="12.75">
      <c r="A43" s="60"/>
      <c r="B43" s="60"/>
      <c r="C43" s="60"/>
      <c r="D43" s="179"/>
      <c r="E43" s="60"/>
      <c r="F43" s="179"/>
      <c r="G43" s="60"/>
      <c r="H43" s="60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workbookViewId="0" topLeftCell="A1">
      <selection activeCell="B1" sqref="B1:G1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41" t="s">
        <v>517</v>
      </c>
      <c r="C1" s="1541"/>
      <c r="D1" s="1541"/>
      <c r="E1" s="1541"/>
      <c r="F1" s="1541"/>
      <c r="G1" s="1541"/>
    </row>
    <row r="2" spans="2:7" ht="15.75">
      <c r="B2" s="1542" t="s">
        <v>1716</v>
      </c>
      <c r="C2" s="1542"/>
      <c r="D2" s="1542"/>
      <c r="E2" s="1542"/>
      <c r="F2" s="1542"/>
      <c r="G2" s="1542"/>
    </row>
    <row r="3" spans="2:7" ht="15.75" customHeight="1">
      <c r="B3" s="1538" t="s">
        <v>875</v>
      </c>
      <c r="C3" s="1538"/>
      <c r="D3" s="1538"/>
      <c r="E3" s="1538"/>
      <c r="F3" s="1538"/>
      <c r="G3" s="1538"/>
    </row>
    <row r="4" spans="2:7" ht="13.5" thickBot="1">
      <c r="B4" s="99" t="s">
        <v>1178</v>
      </c>
      <c r="C4" s="99"/>
      <c r="D4" s="99"/>
      <c r="E4" s="545"/>
      <c r="F4" s="1384" t="s">
        <v>906</v>
      </c>
      <c r="G4" s="1384"/>
    </row>
    <row r="5" spans="2:7" ht="15" customHeight="1" thickTop="1">
      <c r="B5" s="1543"/>
      <c r="C5" s="1545" t="s">
        <v>782</v>
      </c>
      <c r="D5" s="1545" t="s">
        <v>1403</v>
      </c>
      <c r="E5" s="1545" t="s">
        <v>1541</v>
      </c>
      <c r="F5" s="1547" t="s">
        <v>179</v>
      </c>
      <c r="G5" s="1548"/>
    </row>
    <row r="6" spans="2:7" ht="15" customHeight="1">
      <c r="B6" s="1544"/>
      <c r="C6" s="1546"/>
      <c r="D6" s="1546"/>
      <c r="E6" s="1546"/>
      <c r="F6" s="560" t="s">
        <v>153</v>
      </c>
      <c r="G6" s="548" t="s">
        <v>1743</v>
      </c>
    </row>
    <row r="7" spans="2:7" ht="15" customHeight="1">
      <c r="B7" s="555"/>
      <c r="C7" s="546"/>
      <c r="D7" s="546"/>
      <c r="E7" s="546"/>
      <c r="F7" s="561"/>
      <c r="G7" s="549"/>
    </row>
    <row r="8" spans="2:7" ht="15" customHeight="1">
      <c r="B8" s="556" t="s">
        <v>1601</v>
      </c>
      <c r="C8" s="100">
        <v>50961.2</v>
      </c>
      <c r="D8" s="100">
        <v>45390.3</v>
      </c>
      <c r="E8" s="100">
        <v>47976.6</v>
      </c>
      <c r="F8" s="562">
        <v>-10.931649961146903</v>
      </c>
      <c r="G8" s="550">
        <v>5.697913430843144</v>
      </c>
    </row>
    <row r="9" spans="2:7" ht="15" customHeight="1">
      <c r="B9" s="557"/>
      <c r="C9" s="100"/>
      <c r="D9" s="100"/>
      <c r="E9" s="100"/>
      <c r="F9" s="562"/>
      <c r="G9" s="550"/>
    </row>
    <row r="10" spans="2:7" ht="15" customHeight="1">
      <c r="B10" s="557" t="s">
        <v>1602</v>
      </c>
      <c r="C10" s="101">
        <v>31650.7</v>
      </c>
      <c r="D10" s="101">
        <v>29416.1</v>
      </c>
      <c r="E10" s="101">
        <v>31807.8</v>
      </c>
      <c r="F10" s="563">
        <v>-7.060191401769941</v>
      </c>
      <c r="G10" s="551">
        <v>8.130581552279196</v>
      </c>
    </row>
    <row r="11" spans="2:7" ht="15" customHeight="1">
      <c r="B11" s="558" t="s">
        <v>1603</v>
      </c>
      <c r="C11" s="102">
        <v>19310.5</v>
      </c>
      <c r="D11" s="102">
        <v>15974.2</v>
      </c>
      <c r="E11" s="102">
        <v>16168.8</v>
      </c>
      <c r="F11" s="105">
        <v>-17.27712902307036</v>
      </c>
      <c r="G11" s="552">
        <v>1.2182143706727118</v>
      </c>
    </row>
    <row r="12" spans="2:7" ht="15" customHeight="1">
      <c r="B12" s="555"/>
      <c r="C12" s="101"/>
      <c r="D12" s="101"/>
      <c r="E12" s="101"/>
      <c r="F12" s="562"/>
      <c r="G12" s="550"/>
    </row>
    <row r="13" spans="2:13" ht="15" customHeight="1">
      <c r="B13" s="556" t="s">
        <v>1604</v>
      </c>
      <c r="C13" s="100">
        <v>201075.6</v>
      </c>
      <c r="D13" s="100">
        <v>280257.2</v>
      </c>
      <c r="E13" s="100">
        <v>288059.7</v>
      </c>
      <c r="F13" s="562">
        <v>39.379019632416885</v>
      </c>
      <c r="G13" s="550">
        <v>2.7840497942603974</v>
      </c>
      <c r="I13" s="133"/>
      <c r="J13" s="133"/>
      <c r="K13" s="133"/>
      <c r="L13" s="133"/>
      <c r="M13" s="133"/>
    </row>
    <row r="14" spans="2:7" ht="15" customHeight="1">
      <c r="B14" s="557"/>
      <c r="C14" s="100"/>
      <c r="D14" s="100"/>
      <c r="E14" s="100"/>
      <c r="F14" s="562"/>
      <c r="G14" s="550"/>
    </row>
    <row r="15" spans="2:7" ht="15" customHeight="1">
      <c r="B15" s="557" t="s">
        <v>1605</v>
      </c>
      <c r="C15" s="101">
        <v>114512.9</v>
      </c>
      <c r="D15" s="101">
        <v>156276.6</v>
      </c>
      <c r="E15" s="101">
        <v>194769.2</v>
      </c>
      <c r="F15" s="563">
        <v>36.470738231238585</v>
      </c>
      <c r="G15" s="551">
        <v>24.63107080650589</v>
      </c>
    </row>
    <row r="16" spans="2:7" ht="15" customHeight="1">
      <c r="B16" s="558" t="s">
        <v>1606</v>
      </c>
      <c r="C16" s="102">
        <v>86562.7</v>
      </c>
      <c r="D16" s="102">
        <v>123980.6</v>
      </c>
      <c r="E16" s="102">
        <v>93290.5</v>
      </c>
      <c r="F16" s="105">
        <v>43.22635500047943</v>
      </c>
      <c r="G16" s="552">
        <v>-24.753953441102865</v>
      </c>
    </row>
    <row r="17" spans="2:7" ht="15" customHeight="1">
      <c r="B17" s="555"/>
      <c r="C17" s="100"/>
      <c r="D17" s="100"/>
      <c r="E17" s="100"/>
      <c r="F17" s="562"/>
      <c r="G17" s="550"/>
    </row>
    <row r="18" spans="2:7" ht="15" customHeight="1">
      <c r="B18" s="556" t="s">
        <v>1607</v>
      </c>
      <c r="C18" s="100">
        <v>-150114.4</v>
      </c>
      <c r="D18" s="100">
        <v>-234866.9</v>
      </c>
      <c r="E18" s="100">
        <v>-240083.1</v>
      </c>
      <c r="F18" s="562">
        <v>56.458607568627656</v>
      </c>
      <c r="G18" s="550">
        <v>2.2209174643170115</v>
      </c>
    </row>
    <row r="19" spans="2:7" ht="15" customHeight="1">
      <c r="B19" s="557"/>
      <c r="C19" s="101"/>
      <c r="D19" s="101"/>
      <c r="E19" s="101"/>
      <c r="F19" s="562"/>
      <c r="G19" s="550"/>
    </row>
    <row r="20" spans="2:7" ht="15" customHeight="1">
      <c r="B20" s="557" t="s">
        <v>1608</v>
      </c>
      <c r="C20" s="101">
        <v>-82862.2</v>
      </c>
      <c r="D20" s="101">
        <v>-126860.5</v>
      </c>
      <c r="E20" s="101">
        <v>-162961.4</v>
      </c>
      <c r="F20" s="563">
        <v>53.09815573325355</v>
      </c>
      <c r="G20" s="551">
        <v>28.457163577315214</v>
      </c>
    </row>
    <row r="21" spans="2:7" ht="15" customHeight="1">
      <c r="B21" s="558" t="s">
        <v>1609</v>
      </c>
      <c r="C21" s="102">
        <v>-67252.2</v>
      </c>
      <c r="D21" s="102">
        <v>-108006.4</v>
      </c>
      <c r="E21" s="102">
        <v>-77121.7</v>
      </c>
      <c r="F21" s="105">
        <v>60.599058469462705</v>
      </c>
      <c r="G21" s="552">
        <v>-28.59524991111637</v>
      </c>
    </row>
    <row r="22" spans="2:7" ht="15" customHeight="1">
      <c r="B22" s="555"/>
      <c r="C22" s="101"/>
      <c r="D22" s="101"/>
      <c r="E22" s="101"/>
      <c r="F22" s="562"/>
      <c r="G22" s="550"/>
    </row>
    <row r="23" spans="2:7" ht="15" customHeight="1">
      <c r="B23" s="556" t="s">
        <v>1610</v>
      </c>
      <c r="C23" s="100">
        <v>252036.8</v>
      </c>
      <c r="D23" s="100">
        <v>325647.5</v>
      </c>
      <c r="E23" s="100">
        <v>336036.3</v>
      </c>
      <c r="F23" s="562">
        <v>29.2063301867029</v>
      </c>
      <c r="G23" s="550">
        <v>3.190197990158069</v>
      </c>
    </row>
    <row r="24" spans="2:7" ht="15" customHeight="1">
      <c r="B24" s="557"/>
      <c r="C24" s="101"/>
      <c r="D24" s="101"/>
      <c r="E24" s="101"/>
      <c r="F24" s="562"/>
      <c r="G24" s="550"/>
    </row>
    <row r="25" spans="2:7" ht="15" customHeight="1">
      <c r="B25" s="557" t="s">
        <v>1608</v>
      </c>
      <c r="C25" s="101">
        <v>146163.6</v>
      </c>
      <c r="D25" s="101">
        <v>185692.7</v>
      </c>
      <c r="E25" s="101">
        <v>226577</v>
      </c>
      <c r="F25" s="563">
        <v>27.044421456504935</v>
      </c>
      <c r="G25" s="551">
        <v>22.017182150940755</v>
      </c>
    </row>
    <row r="26" spans="2:7" ht="15" customHeight="1" thickBot="1">
      <c r="B26" s="559" t="s">
        <v>1609</v>
      </c>
      <c r="C26" s="553">
        <v>105873.2</v>
      </c>
      <c r="D26" s="553">
        <v>139954.8</v>
      </c>
      <c r="E26" s="553">
        <v>109459.3</v>
      </c>
      <c r="F26" s="564">
        <v>32.190960507474955</v>
      </c>
      <c r="G26" s="554">
        <v>-21.789534906984244</v>
      </c>
    </row>
    <row r="27" spans="2:7" ht="13.5" thickTop="1">
      <c r="B27" s="99"/>
      <c r="C27" s="99"/>
      <c r="D27" s="103"/>
      <c r="E27" s="103"/>
      <c r="F27" s="99"/>
      <c r="G27" s="99"/>
    </row>
    <row r="28" spans="2:7" ht="12.75">
      <c r="B28" s="99"/>
      <c r="C28" s="99"/>
      <c r="D28" s="545"/>
      <c r="E28" s="545"/>
      <c r="F28" s="99"/>
      <c r="G28" s="99"/>
    </row>
    <row r="29" spans="2:7" ht="13.5" thickBot="1">
      <c r="B29" s="99"/>
      <c r="C29" s="103"/>
      <c r="D29" s="103"/>
      <c r="E29" s="547"/>
      <c r="F29" s="99"/>
      <c r="G29" s="99"/>
    </row>
    <row r="30" spans="2:7" ht="15" customHeight="1" thickTop="1">
      <c r="B30" s="565" t="s">
        <v>1596</v>
      </c>
      <c r="C30" s="566">
        <v>25.34429836340163</v>
      </c>
      <c r="D30" s="566">
        <v>16.195944296881578</v>
      </c>
      <c r="E30" s="567">
        <v>16.655089205466787</v>
      </c>
      <c r="F30" s="99"/>
      <c r="G30" s="99"/>
    </row>
    <row r="31" spans="2:7" ht="15" customHeight="1">
      <c r="B31" s="568" t="s">
        <v>1611</v>
      </c>
      <c r="C31" s="104">
        <v>27.63941879037209</v>
      </c>
      <c r="D31" s="104">
        <v>18.823099555531662</v>
      </c>
      <c r="E31" s="569">
        <v>16.331021537286183</v>
      </c>
      <c r="F31" s="99"/>
      <c r="G31" s="99"/>
    </row>
    <row r="32" spans="2:7" ht="15" customHeight="1">
      <c r="B32" s="570" t="s">
        <v>1612</v>
      </c>
      <c r="C32" s="102">
        <v>22.30810730256797</v>
      </c>
      <c r="D32" s="102">
        <v>12.884435145498571</v>
      </c>
      <c r="E32" s="552">
        <v>17.3316682834801</v>
      </c>
      <c r="F32" s="99"/>
      <c r="G32" s="99"/>
    </row>
    <row r="33" spans="2:7" ht="15" customHeight="1">
      <c r="B33" s="1535" t="s">
        <v>199</v>
      </c>
      <c r="C33" s="1539"/>
      <c r="D33" s="1539"/>
      <c r="E33" s="1540"/>
      <c r="F33" s="99"/>
      <c r="G33" s="99"/>
    </row>
    <row r="34" spans="2:7" ht="15" customHeight="1">
      <c r="B34" s="568" t="s">
        <v>1611</v>
      </c>
      <c r="C34" s="104">
        <v>62.10744644945566</v>
      </c>
      <c r="D34" s="104">
        <v>64.80701823957982</v>
      </c>
      <c r="E34" s="569">
        <v>66.29857055314466</v>
      </c>
      <c r="F34" s="99"/>
      <c r="G34" s="99"/>
    </row>
    <row r="35" spans="2:7" ht="15" customHeight="1">
      <c r="B35" s="570" t="s">
        <v>1612</v>
      </c>
      <c r="C35" s="102">
        <v>37.89255355054434</v>
      </c>
      <c r="D35" s="102">
        <v>35.192981760420174</v>
      </c>
      <c r="E35" s="552">
        <v>33.70142944685534</v>
      </c>
      <c r="F35" s="99"/>
      <c r="G35" s="99"/>
    </row>
    <row r="36" spans="2:7" ht="15" customHeight="1">
      <c r="B36" s="1535" t="s">
        <v>200</v>
      </c>
      <c r="C36" s="1536"/>
      <c r="D36" s="1536"/>
      <c r="E36" s="1537"/>
      <c r="F36" s="99"/>
      <c r="G36" s="99"/>
    </row>
    <row r="37" spans="2:7" ht="15" customHeight="1">
      <c r="B37" s="568" t="s">
        <v>1611</v>
      </c>
      <c r="C37" s="104">
        <v>56.950171975117826</v>
      </c>
      <c r="D37" s="104">
        <v>55.76185018618611</v>
      </c>
      <c r="E37" s="569">
        <v>67.6141785886745</v>
      </c>
      <c r="F37" s="99"/>
      <c r="G37" s="99"/>
    </row>
    <row r="38" spans="2:7" ht="15" customHeight="1">
      <c r="B38" s="570" t="s">
        <v>1612</v>
      </c>
      <c r="C38" s="102">
        <v>43.04982802488219</v>
      </c>
      <c r="D38" s="102">
        <v>44.23814981381388</v>
      </c>
      <c r="E38" s="552">
        <v>32.3858214113255</v>
      </c>
      <c r="F38" s="99"/>
      <c r="G38" s="99"/>
    </row>
    <row r="39" spans="2:7" ht="15" customHeight="1">
      <c r="B39" s="1535" t="s">
        <v>201</v>
      </c>
      <c r="C39" s="1536"/>
      <c r="D39" s="1536"/>
      <c r="E39" s="1537"/>
      <c r="F39" s="99"/>
      <c r="G39" s="99"/>
    </row>
    <row r="40" spans="2:7" ht="15" customHeight="1">
      <c r="B40" s="568" t="s">
        <v>1611</v>
      </c>
      <c r="C40" s="104">
        <v>55.19936794871112</v>
      </c>
      <c r="D40" s="104">
        <v>54.01378397722284</v>
      </c>
      <c r="E40" s="569">
        <v>67.87708089407376</v>
      </c>
      <c r="F40" s="99"/>
      <c r="G40" s="99"/>
    </row>
    <row r="41" spans="2:7" ht="15" customHeight="1">
      <c r="B41" s="570" t="s">
        <v>1612</v>
      </c>
      <c r="C41" s="102">
        <v>44.800632051288886</v>
      </c>
      <c r="D41" s="102">
        <v>45.98621602277716</v>
      </c>
      <c r="E41" s="552">
        <v>32.12291910592624</v>
      </c>
      <c r="F41" s="99"/>
      <c r="G41" s="99"/>
    </row>
    <row r="42" spans="2:7" ht="15" customHeight="1">
      <c r="B42" s="1535" t="s">
        <v>202</v>
      </c>
      <c r="C42" s="1536"/>
      <c r="D42" s="1536"/>
      <c r="E42" s="1537"/>
      <c r="F42" s="99"/>
      <c r="G42" s="99"/>
    </row>
    <row r="43" spans="2:7" ht="15" customHeight="1">
      <c r="B43" s="568" t="s">
        <v>1611</v>
      </c>
      <c r="C43" s="104">
        <v>57.99295975825752</v>
      </c>
      <c r="D43" s="104">
        <v>57.02260880246279</v>
      </c>
      <c r="E43" s="569">
        <v>67.42634649887526</v>
      </c>
      <c r="F43" s="99"/>
      <c r="G43" s="99"/>
    </row>
    <row r="44" spans="2:7" ht="15" customHeight="1">
      <c r="B44" s="570" t="s">
        <v>1612</v>
      </c>
      <c r="C44" s="102">
        <v>42.00704024174248</v>
      </c>
      <c r="D44" s="102">
        <v>42.977391197537216</v>
      </c>
      <c r="E44" s="552">
        <v>32.57365350112473</v>
      </c>
      <c r="F44" s="99"/>
      <c r="G44" s="99"/>
    </row>
    <row r="45" spans="2:7" ht="15" customHeight="1">
      <c r="B45" s="1535" t="s">
        <v>203</v>
      </c>
      <c r="C45" s="1536"/>
      <c r="D45" s="1536"/>
      <c r="E45" s="1537"/>
      <c r="F45" s="99"/>
      <c r="G45" s="99"/>
    </row>
    <row r="46" spans="2:7" ht="15" customHeight="1">
      <c r="B46" s="571" t="s">
        <v>1613</v>
      </c>
      <c r="C46" s="104">
        <v>20.219745687931287</v>
      </c>
      <c r="D46" s="104">
        <v>13.938476420055428</v>
      </c>
      <c r="E46" s="569">
        <v>14.277207551684148</v>
      </c>
      <c r="F46" s="99"/>
      <c r="G46" s="99"/>
    </row>
    <row r="47" spans="2:7" ht="15" customHeight="1" thickBot="1">
      <c r="B47" s="572" t="s">
        <v>1620</v>
      </c>
      <c r="C47" s="553">
        <v>79.7802543120687</v>
      </c>
      <c r="D47" s="553">
        <v>86.06152357994458</v>
      </c>
      <c r="E47" s="554">
        <v>85.72279244831584</v>
      </c>
      <c r="F47" s="99"/>
      <c r="G47" s="99"/>
    </row>
    <row r="48" spans="2:7" ht="13.5" thickTop="1">
      <c r="B48" s="995" t="s">
        <v>401</v>
      </c>
      <c r="C48" s="99"/>
      <c r="D48" s="99"/>
      <c r="E48" s="99"/>
      <c r="F48" s="99"/>
      <c r="G48" s="99"/>
    </row>
    <row r="49" spans="2:7" ht="12.75">
      <c r="B49" s="995" t="s">
        <v>1137</v>
      </c>
      <c r="C49" s="99"/>
      <c r="D49" s="99"/>
      <c r="E49" s="99"/>
      <c r="F49" s="99"/>
      <c r="G49" s="99"/>
    </row>
    <row r="50" spans="2:7" ht="12.75">
      <c r="B50" s="995"/>
      <c r="C50" s="99"/>
      <c r="D50" s="99"/>
      <c r="E50" s="99"/>
      <c r="F50" s="99"/>
      <c r="G50" s="99"/>
    </row>
  </sheetData>
  <mergeCells count="14">
    <mergeCell ref="B1:G1"/>
    <mergeCell ref="B2:G2"/>
    <mergeCell ref="B5:B6"/>
    <mergeCell ref="C5:C6"/>
    <mergeCell ref="D5:D6"/>
    <mergeCell ref="E5:E6"/>
    <mergeCell ref="F5:G5"/>
    <mergeCell ref="F4:G4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49" t="s">
        <v>1715</v>
      </c>
      <c r="C1" s="1550"/>
      <c r="D1" s="1550"/>
      <c r="E1" s="1550"/>
      <c r="F1" s="1550"/>
      <c r="G1" s="1550"/>
      <c r="H1" s="1551"/>
    </row>
    <row r="2" spans="2:8" ht="15" customHeight="1">
      <c r="B2" s="1552" t="s">
        <v>1375</v>
      </c>
      <c r="C2" s="1553"/>
      <c r="D2" s="1553"/>
      <c r="E2" s="1553"/>
      <c r="F2" s="1553"/>
      <c r="G2" s="1553"/>
      <c r="H2" s="1554"/>
    </row>
    <row r="3" spans="2:8" ht="15" customHeight="1" thickBot="1">
      <c r="B3" s="1555" t="s">
        <v>906</v>
      </c>
      <c r="C3" s="1556"/>
      <c r="D3" s="1556"/>
      <c r="E3" s="1556"/>
      <c r="F3" s="1556"/>
      <c r="G3" s="1556"/>
      <c r="H3" s="1557"/>
    </row>
    <row r="4" spans="2:8" ht="15" customHeight="1" thickTop="1">
      <c r="B4" s="595"/>
      <c r="C4" s="596"/>
      <c r="D4" s="1558" t="s">
        <v>875</v>
      </c>
      <c r="E4" s="1558"/>
      <c r="F4" s="1558"/>
      <c r="G4" s="1559" t="s">
        <v>179</v>
      </c>
      <c r="H4" s="1560"/>
    </row>
    <row r="5" spans="2:8" ht="15" customHeight="1">
      <c r="B5" s="579"/>
      <c r="C5" s="573"/>
      <c r="D5" s="574" t="s">
        <v>782</v>
      </c>
      <c r="E5" s="574" t="s">
        <v>1402</v>
      </c>
      <c r="F5" s="574" t="s">
        <v>1542</v>
      </c>
      <c r="G5" s="574" t="s">
        <v>153</v>
      </c>
      <c r="H5" s="580" t="s">
        <v>1743</v>
      </c>
    </row>
    <row r="6" spans="2:8" ht="15" customHeight="1">
      <c r="B6" s="581"/>
      <c r="C6" s="575" t="s">
        <v>204</v>
      </c>
      <c r="D6" s="575">
        <v>23653.78</v>
      </c>
      <c r="E6" s="575">
        <v>21395.290999999997</v>
      </c>
      <c r="F6" s="575">
        <v>24833.986000000004</v>
      </c>
      <c r="G6" s="576">
        <v>-9.548110280893795</v>
      </c>
      <c r="H6" s="582">
        <v>16.07220486040599</v>
      </c>
    </row>
    <row r="7" spans="2:8" ht="15" customHeight="1">
      <c r="B7" s="583">
        <v>1</v>
      </c>
      <c r="C7" s="577" t="s">
        <v>550</v>
      </c>
      <c r="D7" s="578">
        <v>383.0570000000001</v>
      </c>
      <c r="E7" s="578">
        <v>257.19100000000003</v>
      </c>
      <c r="F7" s="578">
        <v>258.786</v>
      </c>
      <c r="G7" s="578">
        <v>-32.858295240656105</v>
      </c>
      <c r="H7" s="584">
        <v>0.6201616697318286</v>
      </c>
    </row>
    <row r="8" spans="2:8" ht="15" customHeight="1">
      <c r="B8" s="583">
        <v>2</v>
      </c>
      <c r="C8" s="577" t="s">
        <v>205</v>
      </c>
      <c r="D8" s="578">
        <v>19.9</v>
      </c>
      <c r="E8" s="578">
        <v>30.3</v>
      </c>
      <c r="F8" s="578">
        <v>37</v>
      </c>
      <c r="G8" s="578">
        <v>52.261306532663326</v>
      </c>
      <c r="H8" s="584">
        <v>22.112211221122124</v>
      </c>
    </row>
    <row r="9" spans="2:8" ht="15" customHeight="1">
      <c r="B9" s="583">
        <v>3</v>
      </c>
      <c r="C9" s="577" t="s">
        <v>551</v>
      </c>
      <c r="D9" s="578">
        <v>151.2</v>
      </c>
      <c r="E9" s="578">
        <v>0</v>
      </c>
      <c r="F9" s="578">
        <v>0</v>
      </c>
      <c r="G9" s="578">
        <v>-100</v>
      </c>
      <c r="H9" s="584" t="s">
        <v>13</v>
      </c>
    </row>
    <row r="10" spans="2:8" ht="15" customHeight="1">
      <c r="B10" s="583">
        <v>4</v>
      </c>
      <c r="C10" s="577" t="s">
        <v>552</v>
      </c>
      <c r="D10" s="578">
        <v>131</v>
      </c>
      <c r="E10" s="578">
        <v>62.5</v>
      </c>
      <c r="F10" s="578">
        <v>41.9</v>
      </c>
      <c r="G10" s="578">
        <v>-52.290076335877856</v>
      </c>
      <c r="H10" s="584">
        <v>-32.96</v>
      </c>
    </row>
    <row r="11" spans="2:8" ht="15" customHeight="1">
      <c r="B11" s="583">
        <v>5</v>
      </c>
      <c r="C11" s="577" t="s">
        <v>553</v>
      </c>
      <c r="D11" s="578">
        <v>4.6</v>
      </c>
      <c r="E11" s="578">
        <v>49.1</v>
      </c>
      <c r="F11" s="578">
        <v>6.2</v>
      </c>
      <c r="G11" s="578">
        <v>967.391304347826</v>
      </c>
      <c r="H11" s="584">
        <v>-87.37270875763747</v>
      </c>
    </row>
    <row r="12" spans="2:8" ht="15" customHeight="1">
      <c r="B12" s="583">
        <v>6</v>
      </c>
      <c r="C12" s="577" t="s">
        <v>559</v>
      </c>
      <c r="D12" s="578">
        <v>940.3</v>
      </c>
      <c r="E12" s="578">
        <v>1170</v>
      </c>
      <c r="F12" s="578">
        <v>1510.8</v>
      </c>
      <c r="G12" s="578">
        <v>24.428373923216</v>
      </c>
      <c r="H12" s="584">
        <v>29.128205128205167</v>
      </c>
    </row>
    <row r="13" spans="2:8" ht="15" customHeight="1">
      <c r="B13" s="583">
        <v>7</v>
      </c>
      <c r="C13" s="577" t="s">
        <v>560</v>
      </c>
      <c r="D13" s="578">
        <v>781.1</v>
      </c>
      <c r="E13" s="578">
        <v>1239.3</v>
      </c>
      <c r="F13" s="578">
        <v>843.5</v>
      </c>
      <c r="G13" s="578">
        <v>58.66086288567402</v>
      </c>
      <c r="H13" s="584">
        <v>-31.93738400710076</v>
      </c>
    </row>
    <row r="14" spans="2:8" ht="15" customHeight="1">
      <c r="B14" s="583">
        <v>8</v>
      </c>
      <c r="C14" s="577" t="s">
        <v>561</v>
      </c>
      <c r="D14" s="578">
        <v>278.20300000000003</v>
      </c>
      <c r="E14" s="578">
        <v>95.3</v>
      </c>
      <c r="F14" s="578">
        <v>44.7</v>
      </c>
      <c r="G14" s="578">
        <v>-65.74443841367636</v>
      </c>
      <c r="H14" s="584">
        <v>-53.09548793284364</v>
      </c>
    </row>
    <row r="15" spans="2:8" ht="15" customHeight="1">
      <c r="B15" s="583">
        <v>9</v>
      </c>
      <c r="C15" s="577" t="s">
        <v>562</v>
      </c>
      <c r="D15" s="578">
        <v>255.8</v>
      </c>
      <c r="E15" s="578">
        <v>103.2</v>
      </c>
      <c r="F15" s="578">
        <v>17.3</v>
      </c>
      <c r="G15" s="578">
        <v>-59.655981235340114</v>
      </c>
      <c r="H15" s="584">
        <v>-83.23643410852713</v>
      </c>
    </row>
    <row r="16" spans="2:8" ht="15" customHeight="1">
      <c r="B16" s="583">
        <v>10</v>
      </c>
      <c r="C16" s="577" t="s">
        <v>563</v>
      </c>
      <c r="D16" s="578">
        <v>15.9</v>
      </c>
      <c r="E16" s="578">
        <v>10.6</v>
      </c>
      <c r="F16" s="578">
        <v>22.5</v>
      </c>
      <c r="G16" s="578">
        <v>-33.33333333333334</v>
      </c>
      <c r="H16" s="584">
        <v>112.26415094339623</v>
      </c>
    </row>
    <row r="17" spans="2:8" ht="15" customHeight="1">
      <c r="B17" s="583">
        <v>11</v>
      </c>
      <c r="C17" s="577" t="s">
        <v>564</v>
      </c>
      <c r="D17" s="578">
        <v>543.7</v>
      </c>
      <c r="E17" s="578">
        <v>569.8</v>
      </c>
      <c r="F17" s="578">
        <v>187</v>
      </c>
      <c r="G17" s="578">
        <v>4.800441419900679</v>
      </c>
      <c r="H17" s="584">
        <v>-67.18146718146718</v>
      </c>
    </row>
    <row r="18" spans="2:8" ht="15" customHeight="1">
      <c r="B18" s="583">
        <v>12</v>
      </c>
      <c r="C18" s="577" t="s">
        <v>565</v>
      </c>
      <c r="D18" s="578">
        <v>52.3</v>
      </c>
      <c r="E18" s="578">
        <v>52</v>
      </c>
      <c r="F18" s="578">
        <v>2.9</v>
      </c>
      <c r="G18" s="578">
        <v>-0.5736137667304035</v>
      </c>
      <c r="H18" s="584">
        <v>-94.42307692307692</v>
      </c>
    </row>
    <row r="19" spans="2:8" ht="15" customHeight="1">
      <c r="B19" s="583">
        <v>13</v>
      </c>
      <c r="C19" s="577" t="s">
        <v>566</v>
      </c>
      <c r="D19" s="578">
        <v>69.5</v>
      </c>
      <c r="E19" s="578">
        <v>1.8</v>
      </c>
      <c r="F19" s="578">
        <v>0.3</v>
      </c>
      <c r="G19" s="578">
        <v>-97.41007194244604</v>
      </c>
      <c r="H19" s="584">
        <v>-83.33333333333333</v>
      </c>
    </row>
    <row r="20" spans="2:8" ht="15" customHeight="1">
      <c r="B20" s="583">
        <v>14</v>
      </c>
      <c r="C20" s="577" t="s">
        <v>567</v>
      </c>
      <c r="D20" s="578">
        <v>877.8</v>
      </c>
      <c r="E20" s="578">
        <v>481.5</v>
      </c>
      <c r="F20" s="578">
        <v>548.1</v>
      </c>
      <c r="G20" s="578">
        <v>-45.14695830485304</v>
      </c>
      <c r="H20" s="584">
        <v>13.831775700934543</v>
      </c>
    </row>
    <row r="21" spans="2:8" ht="15" customHeight="1">
      <c r="B21" s="583">
        <v>15</v>
      </c>
      <c r="C21" s="577" t="s">
        <v>568</v>
      </c>
      <c r="D21" s="578">
        <v>8</v>
      </c>
      <c r="E21" s="578">
        <v>0</v>
      </c>
      <c r="F21" s="578">
        <v>19.4</v>
      </c>
      <c r="G21" s="578">
        <v>-100</v>
      </c>
      <c r="H21" s="584" t="s">
        <v>13</v>
      </c>
    </row>
    <row r="22" spans="2:8" ht="15" customHeight="1">
      <c r="B22" s="583">
        <v>16</v>
      </c>
      <c r="C22" s="577" t="s">
        <v>569</v>
      </c>
      <c r="D22" s="578">
        <v>80.377</v>
      </c>
      <c r="E22" s="578">
        <v>96.5</v>
      </c>
      <c r="F22" s="578">
        <v>184.7</v>
      </c>
      <c r="G22" s="578">
        <v>20.059220921407885</v>
      </c>
      <c r="H22" s="584">
        <v>91.39896373056993</v>
      </c>
    </row>
    <row r="23" spans="2:8" ht="15" customHeight="1">
      <c r="B23" s="583">
        <v>17</v>
      </c>
      <c r="C23" s="577" t="s">
        <v>570</v>
      </c>
      <c r="D23" s="578">
        <v>279.3</v>
      </c>
      <c r="E23" s="578">
        <v>295.1</v>
      </c>
      <c r="F23" s="578">
        <v>182.5</v>
      </c>
      <c r="G23" s="578">
        <v>5.656999641962088</v>
      </c>
      <c r="H23" s="584">
        <v>-38.1565570992884</v>
      </c>
    </row>
    <row r="24" spans="2:8" ht="15" customHeight="1">
      <c r="B24" s="583">
        <v>18</v>
      </c>
      <c r="C24" s="577" t="s">
        <v>571</v>
      </c>
      <c r="D24" s="578">
        <v>11.98</v>
      </c>
      <c r="E24" s="578">
        <v>11.9</v>
      </c>
      <c r="F24" s="578">
        <v>18</v>
      </c>
      <c r="G24" s="578">
        <v>-0.6677796327211922</v>
      </c>
      <c r="H24" s="584">
        <v>51.26050420168065</v>
      </c>
    </row>
    <row r="25" spans="2:8" ht="15" customHeight="1">
      <c r="B25" s="583">
        <v>19</v>
      </c>
      <c r="C25" s="577" t="s">
        <v>572</v>
      </c>
      <c r="D25" s="578">
        <v>128.71300000000002</v>
      </c>
      <c r="E25" s="578">
        <v>152.6</v>
      </c>
      <c r="F25" s="578">
        <v>147.4</v>
      </c>
      <c r="G25" s="578">
        <v>18.55834298011851</v>
      </c>
      <c r="H25" s="584">
        <v>-3.407601572739182</v>
      </c>
    </row>
    <row r="26" spans="2:8" ht="15" customHeight="1">
      <c r="B26" s="583">
        <v>20</v>
      </c>
      <c r="C26" s="577" t="s">
        <v>573</v>
      </c>
      <c r="D26" s="578">
        <v>1493.6</v>
      </c>
      <c r="E26" s="578">
        <v>1237.9</v>
      </c>
      <c r="F26" s="578">
        <v>1610.6</v>
      </c>
      <c r="G26" s="578">
        <v>-17.11971076593467</v>
      </c>
      <c r="H26" s="584">
        <v>30.107440019387695</v>
      </c>
    </row>
    <row r="27" spans="2:8" ht="15" customHeight="1">
      <c r="B27" s="583">
        <v>21</v>
      </c>
      <c r="C27" s="577" t="s">
        <v>574</v>
      </c>
      <c r="D27" s="578">
        <v>894.5</v>
      </c>
      <c r="E27" s="578">
        <v>2014</v>
      </c>
      <c r="F27" s="578">
        <v>2974.3</v>
      </c>
      <c r="G27" s="578">
        <v>125.1537171604248</v>
      </c>
      <c r="H27" s="584">
        <v>47.681231380337636</v>
      </c>
    </row>
    <row r="28" spans="2:8" ht="15" customHeight="1">
      <c r="B28" s="583"/>
      <c r="C28" s="577" t="s">
        <v>606</v>
      </c>
      <c r="D28" s="578">
        <v>180.4</v>
      </c>
      <c r="E28" s="578">
        <v>285.3</v>
      </c>
      <c r="F28" s="578">
        <v>632</v>
      </c>
      <c r="G28" s="578">
        <v>58.14855875831489</v>
      </c>
      <c r="H28" s="584">
        <v>121.52120574833503</v>
      </c>
    </row>
    <row r="29" spans="2:8" ht="15" customHeight="1">
      <c r="B29" s="583"/>
      <c r="C29" s="577" t="s">
        <v>607</v>
      </c>
      <c r="D29" s="578">
        <v>305.7</v>
      </c>
      <c r="E29" s="578">
        <v>1513.2</v>
      </c>
      <c r="F29" s="578">
        <v>1340.6</v>
      </c>
      <c r="G29" s="578">
        <v>394.9950932286554</v>
      </c>
      <c r="H29" s="584">
        <v>-11.406291303198515</v>
      </c>
    </row>
    <row r="30" spans="2:8" ht="15" customHeight="1">
      <c r="B30" s="583"/>
      <c r="C30" s="577" t="s">
        <v>608</v>
      </c>
      <c r="D30" s="578">
        <v>408.4</v>
      </c>
      <c r="E30" s="578">
        <v>215.5</v>
      </c>
      <c r="F30" s="578">
        <v>1001.7</v>
      </c>
      <c r="G30" s="578">
        <v>-47.23310479921646</v>
      </c>
      <c r="H30" s="584">
        <v>364.8259860788863</v>
      </c>
    </row>
    <row r="31" spans="2:8" ht="15" customHeight="1">
      <c r="B31" s="583">
        <v>22</v>
      </c>
      <c r="C31" s="577" t="s">
        <v>575</v>
      </c>
      <c r="D31" s="578">
        <v>18.9</v>
      </c>
      <c r="E31" s="578">
        <v>33</v>
      </c>
      <c r="F31" s="578">
        <v>15.1</v>
      </c>
      <c r="G31" s="578">
        <v>74.60317460317458</v>
      </c>
      <c r="H31" s="584">
        <v>-54.242424242424235</v>
      </c>
    </row>
    <row r="32" spans="2:8" ht="15" customHeight="1">
      <c r="B32" s="583">
        <v>23</v>
      </c>
      <c r="C32" s="577" t="s">
        <v>576</v>
      </c>
      <c r="D32" s="578">
        <v>345.2</v>
      </c>
      <c r="E32" s="578">
        <v>487.5</v>
      </c>
      <c r="F32" s="578">
        <v>844.1</v>
      </c>
      <c r="G32" s="578">
        <v>41.222479721900356</v>
      </c>
      <c r="H32" s="584">
        <v>73.14871794871797</v>
      </c>
    </row>
    <row r="33" spans="2:8" ht="15" customHeight="1">
      <c r="B33" s="583">
        <v>24</v>
      </c>
      <c r="C33" s="577" t="s">
        <v>577</v>
      </c>
      <c r="D33" s="578">
        <v>161.6</v>
      </c>
      <c r="E33" s="578">
        <v>32.7</v>
      </c>
      <c r="F33" s="578">
        <v>46.2</v>
      </c>
      <c r="G33" s="578">
        <v>-79.76485148514851</v>
      </c>
      <c r="H33" s="584">
        <v>41.28440366972475</v>
      </c>
    </row>
    <row r="34" spans="2:8" ht="15" customHeight="1">
      <c r="B34" s="583">
        <v>25</v>
      </c>
      <c r="C34" s="577" t="s">
        <v>578</v>
      </c>
      <c r="D34" s="578">
        <v>156.80700000000002</v>
      </c>
      <c r="E34" s="578">
        <v>96</v>
      </c>
      <c r="F34" s="578">
        <v>369.4</v>
      </c>
      <c r="G34" s="578">
        <v>-38.77824331821922</v>
      </c>
      <c r="H34" s="584">
        <v>284.7916666666667</v>
      </c>
    </row>
    <row r="35" spans="2:8" ht="15" customHeight="1">
      <c r="B35" s="583">
        <v>26</v>
      </c>
      <c r="C35" s="577" t="s">
        <v>579</v>
      </c>
      <c r="D35" s="578">
        <v>55.9</v>
      </c>
      <c r="E35" s="578">
        <v>11.4</v>
      </c>
      <c r="F35" s="578">
        <v>25.1</v>
      </c>
      <c r="G35" s="578">
        <v>-79.60644007155636</v>
      </c>
      <c r="H35" s="584">
        <v>120.17543859649126</v>
      </c>
    </row>
    <row r="36" spans="2:8" ht="15" customHeight="1">
      <c r="B36" s="583">
        <v>27</v>
      </c>
      <c r="C36" s="577" t="s">
        <v>580</v>
      </c>
      <c r="D36" s="578">
        <v>586.1</v>
      </c>
      <c r="E36" s="578">
        <v>461</v>
      </c>
      <c r="F36" s="578">
        <v>409.9</v>
      </c>
      <c r="G36" s="578">
        <v>-21.344480464084626</v>
      </c>
      <c r="H36" s="584">
        <v>-11.084598698481557</v>
      </c>
    </row>
    <row r="37" spans="2:8" ht="15" customHeight="1">
      <c r="B37" s="583">
        <v>28</v>
      </c>
      <c r="C37" s="577" t="s">
        <v>581</v>
      </c>
      <c r="D37" s="578">
        <v>414.61699999999996</v>
      </c>
      <c r="E37" s="578">
        <v>378.5</v>
      </c>
      <c r="F37" s="578">
        <v>396.4</v>
      </c>
      <c r="G37" s="578">
        <v>-8.710930810844701</v>
      </c>
      <c r="H37" s="584">
        <v>4.72919418758255</v>
      </c>
    </row>
    <row r="38" spans="2:8" ht="15" customHeight="1">
      <c r="B38" s="583">
        <v>29</v>
      </c>
      <c r="C38" s="577" t="s">
        <v>582</v>
      </c>
      <c r="D38" s="578">
        <v>76.3</v>
      </c>
      <c r="E38" s="578">
        <v>28.6</v>
      </c>
      <c r="F38" s="578">
        <v>5.1</v>
      </c>
      <c r="G38" s="578">
        <v>-62.51638269986894</v>
      </c>
      <c r="H38" s="584">
        <v>-82.16783216783217</v>
      </c>
    </row>
    <row r="39" spans="2:8" ht="15" customHeight="1">
      <c r="B39" s="583">
        <v>30</v>
      </c>
      <c r="C39" s="577" t="s">
        <v>583</v>
      </c>
      <c r="D39" s="578">
        <v>113.515</v>
      </c>
      <c r="E39" s="578">
        <v>73.9</v>
      </c>
      <c r="F39" s="578">
        <v>30.5</v>
      </c>
      <c r="G39" s="578">
        <v>-34.89847156763423</v>
      </c>
      <c r="H39" s="584">
        <v>-58.728010825439775</v>
      </c>
    </row>
    <row r="40" spans="2:8" ht="15" customHeight="1">
      <c r="B40" s="583">
        <v>31</v>
      </c>
      <c r="C40" s="577" t="s">
        <v>584</v>
      </c>
      <c r="D40" s="578">
        <v>41.6</v>
      </c>
      <c r="E40" s="578">
        <v>56.7</v>
      </c>
      <c r="F40" s="578">
        <v>36.9</v>
      </c>
      <c r="G40" s="578">
        <v>36.298076923076934</v>
      </c>
      <c r="H40" s="584">
        <v>-34.920634920634924</v>
      </c>
    </row>
    <row r="41" spans="2:8" ht="15" customHeight="1">
      <c r="B41" s="583">
        <v>32</v>
      </c>
      <c r="C41" s="577" t="s">
        <v>585</v>
      </c>
      <c r="D41" s="578">
        <v>469.818</v>
      </c>
      <c r="E41" s="578">
        <v>3.3</v>
      </c>
      <c r="F41" s="578">
        <v>436.5</v>
      </c>
      <c r="G41" s="578">
        <v>-99.29760034736856</v>
      </c>
      <c r="H41" s="584" t="s">
        <v>13</v>
      </c>
    </row>
    <row r="42" spans="2:8" ht="15" customHeight="1">
      <c r="B42" s="583">
        <v>33</v>
      </c>
      <c r="C42" s="577" t="s">
        <v>586</v>
      </c>
      <c r="D42" s="578">
        <v>1672.096</v>
      </c>
      <c r="E42" s="578">
        <v>2662.1</v>
      </c>
      <c r="F42" s="578">
        <v>1929.7</v>
      </c>
      <c r="G42" s="578">
        <v>59.207366084244</v>
      </c>
      <c r="H42" s="584">
        <v>-27.51211449607453</v>
      </c>
    </row>
    <row r="43" spans="2:8" ht="15" customHeight="1">
      <c r="B43" s="583">
        <v>34</v>
      </c>
      <c r="C43" s="577" t="s">
        <v>1278</v>
      </c>
      <c r="D43" s="578">
        <v>327.3</v>
      </c>
      <c r="E43" s="578">
        <v>10.7</v>
      </c>
      <c r="F43" s="578">
        <v>9</v>
      </c>
      <c r="G43" s="578">
        <v>-96.73082798655668</v>
      </c>
      <c r="H43" s="584">
        <v>-15.88785046728971</v>
      </c>
    </row>
    <row r="44" spans="2:8" ht="15" customHeight="1">
      <c r="B44" s="583">
        <v>35</v>
      </c>
      <c r="C44" s="577" t="s">
        <v>587</v>
      </c>
      <c r="D44" s="578">
        <v>4.8</v>
      </c>
      <c r="E44" s="578">
        <v>64.5</v>
      </c>
      <c r="F44" s="578">
        <v>0</v>
      </c>
      <c r="G44" s="578" t="s">
        <v>13</v>
      </c>
      <c r="H44" s="584">
        <v>-100</v>
      </c>
    </row>
    <row r="45" spans="2:8" ht="15" customHeight="1">
      <c r="B45" s="583">
        <v>36</v>
      </c>
      <c r="C45" s="577" t="s">
        <v>588</v>
      </c>
      <c r="D45" s="578">
        <v>1530.7</v>
      </c>
      <c r="E45" s="578">
        <v>251.8</v>
      </c>
      <c r="F45" s="578">
        <v>268.6</v>
      </c>
      <c r="G45" s="578">
        <v>-83.55000979943817</v>
      </c>
      <c r="H45" s="584">
        <v>6.67196187450358</v>
      </c>
    </row>
    <row r="46" spans="2:8" ht="15" customHeight="1">
      <c r="B46" s="583">
        <v>37</v>
      </c>
      <c r="C46" s="577" t="s">
        <v>589</v>
      </c>
      <c r="D46" s="578">
        <v>84.6</v>
      </c>
      <c r="E46" s="578">
        <v>97.9</v>
      </c>
      <c r="F46" s="578">
        <v>77.4</v>
      </c>
      <c r="G46" s="578">
        <v>15.721040189125304</v>
      </c>
      <c r="H46" s="584">
        <v>-20.93973442288049</v>
      </c>
    </row>
    <row r="47" spans="2:8" ht="15" customHeight="1">
      <c r="B47" s="583">
        <v>38</v>
      </c>
      <c r="C47" s="577" t="s">
        <v>590</v>
      </c>
      <c r="D47" s="578">
        <v>261.3</v>
      </c>
      <c r="E47" s="578">
        <v>251.1</v>
      </c>
      <c r="F47" s="578">
        <v>188.8</v>
      </c>
      <c r="G47" s="578">
        <v>-3.9035591274397063</v>
      </c>
      <c r="H47" s="584">
        <v>-24.810832337714075</v>
      </c>
    </row>
    <row r="48" spans="2:8" ht="15" customHeight="1">
      <c r="B48" s="583">
        <v>39</v>
      </c>
      <c r="C48" s="577" t="s">
        <v>591</v>
      </c>
      <c r="D48" s="578">
        <v>637</v>
      </c>
      <c r="E48" s="578">
        <v>438.9</v>
      </c>
      <c r="F48" s="578">
        <v>560.4</v>
      </c>
      <c r="G48" s="578">
        <v>-31.098901098901095</v>
      </c>
      <c r="H48" s="584">
        <v>27.68284347231713</v>
      </c>
    </row>
    <row r="49" spans="2:8" ht="15" customHeight="1">
      <c r="B49" s="583">
        <v>40</v>
      </c>
      <c r="C49" s="577" t="s">
        <v>592</v>
      </c>
      <c r="D49" s="578">
        <v>118.5</v>
      </c>
      <c r="E49" s="578">
        <v>183.1</v>
      </c>
      <c r="F49" s="578">
        <v>250.3</v>
      </c>
      <c r="G49" s="578">
        <v>54.514767932489434</v>
      </c>
      <c r="H49" s="584">
        <v>36.70125614418353</v>
      </c>
    </row>
    <row r="50" spans="2:8" ht="15" customHeight="1">
      <c r="B50" s="583">
        <v>41</v>
      </c>
      <c r="C50" s="577" t="s">
        <v>593</v>
      </c>
      <c r="D50" s="578">
        <v>422.4</v>
      </c>
      <c r="E50" s="578">
        <v>305.5</v>
      </c>
      <c r="F50" s="578">
        <v>303.9</v>
      </c>
      <c r="G50" s="578">
        <v>-27.675189393939405</v>
      </c>
      <c r="H50" s="584">
        <v>-0.5237315875613575</v>
      </c>
    </row>
    <row r="51" spans="2:8" ht="15" customHeight="1">
      <c r="B51" s="583">
        <v>42</v>
      </c>
      <c r="C51" s="577" t="s">
        <v>594</v>
      </c>
      <c r="D51" s="578">
        <v>274.26199999999994</v>
      </c>
      <c r="E51" s="578">
        <v>30.4</v>
      </c>
      <c r="F51" s="578">
        <v>34.2</v>
      </c>
      <c r="G51" s="578">
        <v>-88.91570833728332</v>
      </c>
      <c r="H51" s="584">
        <v>12.5</v>
      </c>
    </row>
    <row r="52" spans="2:8" ht="15" customHeight="1">
      <c r="B52" s="583">
        <v>43</v>
      </c>
      <c r="C52" s="577" t="s">
        <v>595</v>
      </c>
      <c r="D52" s="578">
        <v>85.897</v>
      </c>
      <c r="E52" s="578">
        <v>71.4</v>
      </c>
      <c r="F52" s="578">
        <v>67.8</v>
      </c>
      <c r="G52" s="578">
        <v>-16.877190123054348</v>
      </c>
      <c r="H52" s="584">
        <v>-5.0420168067227</v>
      </c>
    </row>
    <row r="53" spans="2:8" ht="15" customHeight="1">
      <c r="B53" s="583">
        <v>44</v>
      </c>
      <c r="C53" s="577" t="s">
        <v>596</v>
      </c>
      <c r="D53" s="578">
        <v>2331.638</v>
      </c>
      <c r="E53" s="578">
        <v>2433.4</v>
      </c>
      <c r="F53" s="578">
        <v>2506.9</v>
      </c>
      <c r="G53" s="578">
        <v>4.364399619494975</v>
      </c>
      <c r="H53" s="584">
        <v>3.02046519273442</v>
      </c>
    </row>
    <row r="54" spans="2:8" ht="15" customHeight="1">
      <c r="B54" s="583">
        <v>45</v>
      </c>
      <c r="C54" s="577" t="s">
        <v>597</v>
      </c>
      <c r="D54" s="578">
        <v>2124.1</v>
      </c>
      <c r="E54" s="578">
        <v>2143.4</v>
      </c>
      <c r="F54" s="578">
        <v>2632.4</v>
      </c>
      <c r="G54" s="578">
        <v>0.9086201214632155</v>
      </c>
      <c r="H54" s="584">
        <v>22.81422039749927</v>
      </c>
    </row>
    <row r="55" spans="2:8" ht="15" customHeight="1">
      <c r="B55" s="583">
        <v>46</v>
      </c>
      <c r="C55" s="577" t="s">
        <v>598</v>
      </c>
      <c r="D55" s="578">
        <v>732.5</v>
      </c>
      <c r="E55" s="578">
        <v>465.8</v>
      </c>
      <c r="F55" s="578">
        <v>611.6</v>
      </c>
      <c r="G55" s="578">
        <v>-36.409556313993164</v>
      </c>
      <c r="H55" s="584">
        <v>31.300987548303993</v>
      </c>
    </row>
    <row r="56" spans="2:8" ht="15" customHeight="1">
      <c r="B56" s="583">
        <v>47</v>
      </c>
      <c r="C56" s="577" t="s">
        <v>599</v>
      </c>
      <c r="D56" s="578">
        <v>0.5</v>
      </c>
      <c r="E56" s="578">
        <v>1.8</v>
      </c>
      <c r="F56" s="578">
        <v>0.4</v>
      </c>
      <c r="G56" s="578">
        <v>260</v>
      </c>
      <c r="H56" s="584">
        <v>-77.77777777777777</v>
      </c>
    </row>
    <row r="57" spans="2:8" ht="15" customHeight="1">
      <c r="B57" s="583">
        <v>48</v>
      </c>
      <c r="C57" s="577" t="s">
        <v>600</v>
      </c>
      <c r="D57" s="578">
        <v>66.8</v>
      </c>
      <c r="E57" s="578">
        <v>15.1</v>
      </c>
      <c r="F57" s="578">
        <v>32.1</v>
      </c>
      <c r="G57" s="578">
        <v>-77.39520958083833</v>
      </c>
      <c r="H57" s="584">
        <v>112.58278145695368</v>
      </c>
    </row>
    <row r="58" spans="2:8" ht="15" customHeight="1">
      <c r="B58" s="583">
        <v>49</v>
      </c>
      <c r="C58" s="577" t="s">
        <v>601</v>
      </c>
      <c r="D58" s="578">
        <v>699.5</v>
      </c>
      <c r="E58" s="578">
        <v>808.1</v>
      </c>
      <c r="F58" s="578">
        <v>1125.8</v>
      </c>
      <c r="G58" s="578">
        <v>15.525375268048606</v>
      </c>
      <c r="H58" s="584">
        <v>39.31444128201957</v>
      </c>
    </row>
    <row r="59" spans="2:8" ht="15" customHeight="1">
      <c r="B59" s="583">
        <v>50</v>
      </c>
      <c r="C59" s="577" t="s">
        <v>602</v>
      </c>
      <c r="D59" s="578">
        <v>0</v>
      </c>
      <c r="E59" s="578">
        <v>0</v>
      </c>
      <c r="F59" s="578">
        <v>0</v>
      </c>
      <c r="G59" s="578" t="s">
        <v>13</v>
      </c>
      <c r="H59" s="584" t="s">
        <v>13</v>
      </c>
    </row>
    <row r="60" spans="2:8" ht="15" customHeight="1">
      <c r="B60" s="583">
        <v>51</v>
      </c>
      <c r="C60" s="577" t="s">
        <v>603</v>
      </c>
      <c r="D60" s="578">
        <v>2438.7</v>
      </c>
      <c r="E60" s="578">
        <v>1567.1</v>
      </c>
      <c r="F60" s="578">
        <v>2961.6</v>
      </c>
      <c r="G60" s="578">
        <v>-35.740353467011104</v>
      </c>
      <c r="H60" s="584">
        <v>88.98602514198194</v>
      </c>
    </row>
    <row r="61" spans="2:8" ht="15" customHeight="1">
      <c r="B61" s="583"/>
      <c r="C61" s="575" t="s">
        <v>604</v>
      </c>
      <c r="D61" s="575">
        <v>7996.92</v>
      </c>
      <c r="E61" s="575">
        <v>8020.809000000001</v>
      </c>
      <c r="F61" s="950">
        <v>6973.813999999999</v>
      </c>
      <c r="G61" s="576">
        <v>0.2987275100914104</v>
      </c>
      <c r="H61" s="582">
        <v>-13.053483757062438</v>
      </c>
    </row>
    <row r="62" spans="2:8" ht="13.5" thickBot="1">
      <c r="B62" s="590"/>
      <c r="C62" s="591" t="s">
        <v>605</v>
      </c>
      <c r="D62" s="592">
        <v>31650.7</v>
      </c>
      <c r="E62" s="592">
        <v>29416.1</v>
      </c>
      <c r="F62" s="592">
        <v>31807.8</v>
      </c>
      <c r="G62" s="593">
        <v>-7.060191401769941</v>
      </c>
      <c r="H62" s="594">
        <v>8.130581552279196</v>
      </c>
    </row>
    <row r="63" spans="2:8" ht="13.5" thickTop="1">
      <c r="B63" s="949" t="s">
        <v>1412</v>
      </c>
      <c r="C63" s="586"/>
      <c r="D63" s="587"/>
      <c r="E63" s="587"/>
      <c r="F63" s="588"/>
      <c r="G63" s="589"/>
      <c r="H63" s="589"/>
    </row>
    <row r="64" spans="2:8" ht="12.75">
      <c r="B64" s="585" t="s">
        <v>206</v>
      </c>
      <c r="C64" s="585"/>
      <c r="D64" s="585"/>
      <c r="E64" s="585"/>
      <c r="F64" s="585"/>
      <c r="G64" s="585"/>
      <c r="H64" s="585"/>
    </row>
    <row r="65" spans="2:8" ht="15" customHeight="1">
      <c r="B65" s="17"/>
      <c r="C65" s="17"/>
      <c r="D65" s="17"/>
      <c r="E65" s="17"/>
      <c r="F65" s="22"/>
      <c r="G65" s="17"/>
      <c r="H65" s="1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394" t="s">
        <v>1409</v>
      </c>
      <c r="C1" s="1394"/>
      <c r="D1" s="1394"/>
      <c r="E1" s="1394"/>
      <c r="F1" s="1394"/>
      <c r="G1" s="1394"/>
      <c r="H1" s="1394"/>
    </row>
    <row r="2" spans="2:8" ht="15" customHeight="1">
      <c r="B2" s="1561" t="s">
        <v>1376</v>
      </c>
      <c r="C2" s="1561"/>
      <c r="D2" s="1561"/>
      <c r="E2" s="1561"/>
      <c r="F2" s="1561"/>
      <c r="G2" s="1561"/>
      <c r="H2" s="1561"/>
    </row>
    <row r="3" spans="2:8" ht="15" customHeight="1" thickBot="1">
      <c r="B3" s="1562" t="s">
        <v>906</v>
      </c>
      <c r="C3" s="1562"/>
      <c r="D3" s="1562"/>
      <c r="E3" s="1562"/>
      <c r="F3" s="1562"/>
      <c r="G3" s="1562"/>
      <c r="H3" s="1562"/>
    </row>
    <row r="4" spans="2:8" ht="15" customHeight="1" thickTop="1">
      <c r="B4" s="597"/>
      <c r="C4" s="598"/>
      <c r="D4" s="1563" t="s">
        <v>875</v>
      </c>
      <c r="E4" s="1563"/>
      <c r="F4" s="1563"/>
      <c r="G4" s="1564" t="s">
        <v>179</v>
      </c>
      <c r="H4" s="1565"/>
    </row>
    <row r="5" spans="2:8" ht="15" customHeight="1">
      <c r="B5" s="599"/>
      <c r="C5" s="600"/>
      <c r="D5" s="601" t="s">
        <v>782</v>
      </c>
      <c r="E5" s="601" t="s">
        <v>1403</v>
      </c>
      <c r="F5" s="601" t="s">
        <v>1541</v>
      </c>
      <c r="G5" s="601" t="s">
        <v>153</v>
      </c>
      <c r="H5" s="602" t="s">
        <v>1743</v>
      </c>
    </row>
    <row r="6" spans="2:8" ht="15" customHeight="1">
      <c r="B6" s="603"/>
      <c r="C6" s="604" t="s">
        <v>204</v>
      </c>
      <c r="D6" s="605">
        <v>14926.3</v>
      </c>
      <c r="E6" s="605">
        <v>11951.7</v>
      </c>
      <c r="F6" s="605">
        <v>11564.9</v>
      </c>
      <c r="G6" s="605">
        <v>-19.928582435030776</v>
      </c>
      <c r="H6" s="606">
        <v>-3.236359681049578</v>
      </c>
    </row>
    <row r="7" spans="2:8" ht="15" customHeight="1">
      <c r="B7" s="607">
        <v>1</v>
      </c>
      <c r="C7" s="608" t="s">
        <v>609</v>
      </c>
      <c r="D7" s="609">
        <v>641.3</v>
      </c>
      <c r="E7" s="609">
        <v>886.2</v>
      </c>
      <c r="F7" s="609">
        <v>175.3</v>
      </c>
      <c r="G7" s="609">
        <v>38.188055512240766</v>
      </c>
      <c r="H7" s="610">
        <v>-80.21891220943354</v>
      </c>
    </row>
    <row r="8" spans="2:8" ht="15" customHeight="1">
      <c r="B8" s="607">
        <v>2</v>
      </c>
      <c r="C8" s="608" t="s">
        <v>572</v>
      </c>
      <c r="D8" s="609">
        <v>286</v>
      </c>
      <c r="E8" s="609">
        <v>196.6</v>
      </c>
      <c r="F8" s="609">
        <v>114.4</v>
      </c>
      <c r="G8" s="609">
        <v>-31.25874125874124</v>
      </c>
      <c r="H8" s="610">
        <v>-41.810783316378455</v>
      </c>
    </row>
    <row r="9" spans="2:8" ht="15" customHeight="1">
      <c r="B9" s="607">
        <v>3</v>
      </c>
      <c r="C9" s="608" t="s">
        <v>610</v>
      </c>
      <c r="D9" s="609">
        <v>258.1</v>
      </c>
      <c r="E9" s="609">
        <v>468.3</v>
      </c>
      <c r="F9" s="609">
        <v>293.6</v>
      </c>
      <c r="G9" s="609">
        <v>81.44130182099966</v>
      </c>
      <c r="H9" s="610">
        <v>-37.30514627375614</v>
      </c>
    </row>
    <row r="10" spans="2:8" ht="15" customHeight="1">
      <c r="B10" s="607">
        <v>4</v>
      </c>
      <c r="C10" s="608" t="s">
        <v>611</v>
      </c>
      <c r="D10" s="609">
        <v>1</v>
      </c>
      <c r="E10" s="609">
        <v>0</v>
      </c>
      <c r="F10" s="609">
        <v>0</v>
      </c>
      <c r="G10" s="609">
        <v>-100</v>
      </c>
      <c r="H10" s="610" t="s">
        <v>13</v>
      </c>
    </row>
    <row r="11" spans="2:8" ht="15" customHeight="1">
      <c r="B11" s="607">
        <v>5</v>
      </c>
      <c r="C11" s="608" t="s">
        <v>584</v>
      </c>
      <c r="D11" s="609">
        <v>1076.3</v>
      </c>
      <c r="E11" s="609">
        <v>1002.9</v>
      </c>
      <c r="F11" s="609">
        <v>1558.4</v>
      </c>
      <c r="G11" s="609">
        <v>-6.819659946111713</v>
      </c>
      <c r="H11" s="610">
        <v>55.389370824608676</v>
      </c>
    </row>
    <row r="12" spans="2:8" ht="15" customHeight="1">
      <c r="B12" s="607">
        <v>6</v>
      </c>
      <c r="C12" s="608" t="s">
        <v>1278</v>
      </c>
      <c r="D12" s="609">
        <v>4000.9</v>
      </c>
      <c r="E12" s="609">
        <v>2974.6</v>
      </c>
      <c r="F12" s="609">
        <v>3168</v>
      </c>
      <c r="G12" s="609">
        <v>-25.65172836111877</v>
      </c>
      <c r="H12" s="610">
        <v>6.5017145162374845</v>
      </c>
    </row>
    <row r="13" spans="2:8" ht="15" customHeight="1">
      <c r="B13" s="607">
        <v>7</v>
      </c>
      <c r="C13" s="608" t="s">
        <v>612</v>
      </c>
      <c r="D13" s="609">
        <v>3719.2</v>
      </c>
      <c r="E13" s="609">
        <v>2976</v>
      </c>
      <c r="F13" s="609">
        <v>2294.3</v>
      </c>
      <c r="G13" s="609">
        <v>-19.982791998279197</v>
      </c>
      <c r="H13" s="610">
        <v>-22.906586021505376</v>
      </c>
    </row>
    <row r="14" spans="2:8" ht="15" customHeight="1">
      <c r="B14" s="607">
        <v>8</v>
      </c>
      <c r="C14" s="608" t="s">
        <v>613</v>
      </c>
      <c r="D14" s="609">
        <v>46.5</v>
      </c>
      <c r="E14" s="609">
        <v>17.5</v>
      </c>
      <c r="F14" s="609">
        <v>24.2</v>
      </c>
      <c r="G14" s="609">
        <v>-62.36559139784946</v>
      </c>
      <c r="H14" s="610">
        <v>38.28571428571425</v>
      </c>
    </row>
    <row r="15" spans="2:8" ht="15" customHeight="1">
      <c r="B15" s="607">
        <v>9</v>
      </c>
      <c r="C15" s="608" t="s">
        <v>614</v>
      </c>
      <c r="D15" s="609">
        <v>216.8</v>
      </c>
      <c r="E15" s="609">
        <v>120.1</v>
      </c>
      <c r="F15" s="609">
        <v>60.2</v>
      </c>
      <c r="G15" s="609">
        <v>-44.60332103321033</v>
      </c>
      <c r="H15" s="610">
        <v>-49.87510407993339</v>
      </c>
    </row>
    <row r="16" spans="2:8" ht="15" customHeight="1">
      <c r="B16" s="607">
        <v>10</v>
      </c>
      <c r="C16" s="608" t="s">
        <v>615</v>
      </c>
      <c r="D16" s="609">
        <v>222.7</v>
      </c>
      <c r="E16" s="609">
        <v>262</v>
      </c>
      <c r="F16" s="609">
        <v>313.9</v>
      </c>
      <c r="G16" s="609">
        <v>17.64705882352942</v>
      </c>
      <c r="H16" s="610">
        <v>19.809160305343497</v>
      </c>
    </row>
    <row r="17" spans="2:8" ht="15" customHeight="1">
      <c r="B17" s="607">
        <v>11</v>
      </c>
      <c r="C17" s="608" t="s">
        <v>616</v>
      </c>
      <c r="D17" s="609">
        <v>45.8</v>
      </c>
      <c r="E17" s="609">
        <v>63.4</v>
      </c>
      <c r="F17" s="609">
        <v>91.8</v>
      </c>
      <c r="G17" s="609">
        <v>38.42794759825327</v>
      </c>
      <c r="H17" s="610">
        <v>44.794952681388054</v>
      </c>
    </row>
    <row r="18" spans="2:8" ht="15" customHeight="1">
      <c r="B18" s="607">
        <v>12</v>
      </c>
      <c r="C18" s="608" t="s">
        <v>617</v>
      </c>
      <c r="D18" s="609">
        <v>4411.7</v>
      </c>
      <c r="E18" s="609">
        <v>2984.1</v>
      </c>
      <c r="F18" s="609">
        <v>3470.8</v>
      </c>
      <c r="G18" s="609">
        <v>-32.35940793798309</v>
      </c>
      <c r="H18" s="610">
        <v>16.309775141583742</v>
      </c>
    </row>
    <row r="19" spans="2:8" ht="15" customHeight="1">
      <c r="B19" s="603"/>
      <c r="C19" s="604" t="s">
        <v>604</v>
      </c>
      <c r="D19" s="611">
        <v>4384.2</v>
      </c>
      <c r="E19" s="611">
        <v>4022.5</v>
      </c>
      <c r="F19" s="611">
        <v>4532.6</v>
      </c>
      <c r="G19" s="605">
        <v>-8.250079832124541</v>
      </c>
      <c r="H19" s="606">
        <v>12.681168427594798</v>
      </c>
    </row>
    <row r="20" spans="2:8" ht="15" customHeight="1" thickBot="1">
      <c r="B20" s="612"/>
      <c r="C20" s="613" t="s">
        <v>619</v>
      </c>
      <c r="D20" s="614">
        <v>19310.5</v>
      </c>
      <c r="E20" s="614">
        <v>15974.2</v>
      </c>
      <c r="F20" s="614">
        <v>16168.8</v>
      </c>
      <c r="G20" s="615">
        <v>-17.27712902307036</v>
      </c>
      <c r="H20" s="616">
        <v>1.2182143706727118</v>
      </c>
    </row>
    <row r="21" ht="13.5" thickTop="1">
      <c r="B21" s="995" t="s">
        <v>1137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K21" sqref="K2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394" t="s">
        <v>1410</v>
      </c>
      <c r="C1" s="1394"/>
      <c r="D1" s="1394"/>
      <c r="E1" s="1394"/>
      <c r="F1" s="1394"/>
      <c r="G1" s="1394"/>
      <c r="H1" s="1394"/>
    </row>
    <row r="2" spans="2:8" ht="15" customHeight="1">
      <c r="B2" s="1561" t="s">
        <v>402</v>
      </c>
      <c r="C2" s="1561"/>
      <c r="D2" s="1561"/>
      <c r="E2" s="1561"/>
      <c r="F2" s="1561"/>
      <c r="G2" s="1561"/>
      <c r="H2" s="1561"/>
    </row>
    <row r="3" spans="2:8" ht="15" customHeight="1" thickBot="1">
      <c r="B3" s="1562" t="s">
        <v>906</v>
      </c>
      <c r="C3" s="1562"/>
      <c r="D3" s="1562"/>
      <c r="E3" s="1562"/>
      <c r="F3" s="1562"/>
      <c r="G3" s="1562"/>
      <c r="H3" s="1562"/>
    </row>
    <row r="4" spans="2:8" ht="15" customHeight="1" thickTop="1">
      <c r="B4" s="620"/>
      <c r="C4" s="981"/>
      <c r="D4" s="1563" t="s">
        <v>875</v>
      </c>
      <c r="E4" s="1563"/>
      <c r="F4" s="1563"/>
      <c r="G4" s="1566" t="s">
        <v>179</v>
      </c>
      <c r="H4" s="1565"/>
    </row>
    <row r="5" spans="2:8" ht="15" customHeight="1">
      <c r="B5" s="599"/>
      <c r="C5" s="982"/>
      <c r="D5" s="601" t="s">
        <v>782</v>
      </c>
      <c r="E5" s="601" t="s">
        <v>1403</v>
      </c>
      <c r="F5" s="601" t="s">
        <v>1541</v>
      </c>
      <c r="G5" s="624" t="s">
        <v>153</v>
      </c>
      <c r="H5" s="602" t="s">
        <v>1743</v>
      </c>
    </row>
    <row r="6" spans="2:8" ht="15" customHeight="1">
      <c r="B6" s="621"/>
      <c r="C6" s="983" t="s">
        <v>204</v>
      </c>
      <c r="D6" s="617">
        <v>90216.43300000005</v>
      </c>
      <c r="E6" s="617">
        <v>124427.454</v>
      </c>
      <c r="F6" s="617">
        <v>155406.50699999998</v>
      </c>
      <c r="G6" s="630">
        <v>37.921052586949344</v>
      </c>
      <c r="H6" s="606">
        <v>24.897281109681785</v>
      </c>
    </row>
    <row r="7" spans="2:8" ht="15" customHeight="1">
      <c r="B7" s="607">
        <v>1</v>
      </c>
      <c r="C7" s="984" t="s">
        <v>620</v>
      </c>
      <c r="D7" s="618">
        <v>1421.076</v>
      </c>
      <c r="E7" s="618">
        <v>2888.9</v>
      </c>
      <c r="F7" s="618">
        <v>2189.2</v>
      </c>
      <c r="G7" s="631">
        <v>103.28961997810109</v>
      </c>
      <c r="H7" s="610">
        <v>-24.220291460417457</v>
      </c>
    </row>
    <row r="8" spans="2:8" ht="15" customHeight="1">
      <c r="B8" s="607">
        <v>2</v>
      </c>
      <c r="C8" s="984" t="s">
        <v>403</v>
      </c>
      <c r="D8" s="618">
        <v>426.013</v>
      </c>
      <c r="E8" s="618">
        <v>854.8130000000001</v>
      </c>
      <c r="F8" s="618">
        <v>840.055</v>
      </c>
      <c r="G8" s="631">
        <v>100.65420538809852</v>
      </c>
      <c r="H8" s="610">
        <v>-1.726459471252781</v>
      </c>
    </row>
    <row r="9" spans="2:8" ht="15" customHeight="1">
      <c r="B9" s="607">
        <v>3</v>
      </c>
      <c r="C9" s="984" t="s">
        <v>623</v>
      </c>
      <c r="D9" s="618">
        <v>511.19300000000004</v>
      </c>
      <c r="E9" s="618">
        <v>518.2</v>
      </c>
      <c r="F9" s="618">
        <v>758.2</v>
      </c>
      <c r="G9" s="631">
        <v>1.3707151701998868</v>
      </c>
      <c r="H9" s="610">
        <v>46.3141644152837</v>
      </c>
    </row>
    <row r="10" spans="2:8" ht="15" customHeight="1">
      <c r="B10" s="607">
        <v>4</v>
      </c>
      <c r="C10" s="984" t="s">
        <v>624</v>
      </c>
      <c r="D10" s="618">
        <v>65.2</v>
      </c>
      <c r="E10" s="618">
        <v>283.6</v>
      </c>
      <c r="F10" s="618">
        <v>334</v>
      </c>
      <c r="G10" s="631">
        <v>334.96932515337426</v>
      </c>
      <c r="H10" s="610">
        <v>17.771509167842026</v>
      </c>
    </row>
    <row r="11" spans="2:8" ht="15" customHeight="1">
      <c r="B11" s="607">
        <v>5</v>
      </c>
      <c r="C11" s="984" t="s">
        <v>625</v>
      </c>
      <c r="D11" s="618">
        <v>348.3</v>
      </c>
      <c r="E11" s="618">
        <v>541</v>
      </c>
      <c r="F11" s="618">
        <v>765</v>
      </c>
      <c r="G11" s="631">
        <v>55.32586850416311</v>
      </c>
      <c r="H11" s="610">
        <v>41.40480591497226</v>
      </c>
    </row>
    <row r="12" spans="2:8" ht="15" customHeight="1">
      <c r="B12" s="607">
        <v>6</v>
      </c>
      <c r="C12" s="984" t="s">
        <v>626</v>
      </c>
      <c r="D12" s="618">
        <v>2542.942</v>
      </c>
      <c r="E12" s="618">
        <v>3300.9</v>
      </c>
      <c r="F12" s="618">
        <v>3123.6</v>
      </c>
      <c r="G12" s="631">
        <v>29.806342417562007</v>
      </c>
      <c r="H12" s="610">
        <v>-5.371262382986458</v>
      </c>
    </row>
    <row r="13" spans="2:8" ht="15" customHeight="1">
      <c r="B13" s="607">
        <v>7</v>
      </c>
      <c r="C13" s="984" t="s">
        <v>627</v>
      </c>
      <c r="D13" s="618">
        <v>7.3</v>
      </c>
      <c r="E13" s="618">
        <v>1428.5</v>
      </c>
      <c r="F13" s="618">
        <v>2677.1</v>
      </c>
      <c r="G13" s="631" t="s">
        <v>13</v>
      </c>
      <c r="H13" s="610">
        <v>87.40637031851591</v>
      </c>
    </row>
    <row r="14" spans="2:8" ht="15" customHeight="1">
      <c r="B14" s="607">
        <v>8</v>
      </c>
      <c r="C14" s="984" t="s">
        <v>562</v>
      </c>
      <c r="D14" s="618">
        <v>1966.039</v>
      </c>
      <c r="E14" s="618">
        <v>2342.6</v>
      </c>
      <c r="F14" s="618">
        <v>2265.5</v>
      </c>
      <c r="G14" s="631">
        <v>19.15328231026956</v>
      </c>
      <c r="H14" s="610">
        <v>-3.291214889439104</v>
      </c>
    </row>
    <row r="15" spans="2:8" ht="15" customHeight="1">
      <c r="B15" s="607">
        <v>9</v>
      </c>
      <c r="C15" s="984" t="s">
        <v>628</v>
      </c>
      <c r="D15" s="618">
        <v>1192.563</v>
      </c>
      <c r="E15" s="618">
        <v>1661</v>
      </c>
      <c r="F15" s="618">
        <v>2298.4</v>
      </c>
      <c r="G15" s="631">
        <v>39.279853559099166</v>
      </c>
      <c r="H15" s="610">
        <v>38.3744732089103</v>
      </c>
    </row>
    <row r="16" spans="2:8" ht="15" customHeight="1">
      <c r="B16" s="607">
        <v>10</v>
      </c>
      <c r="C16" s="984" t="s">
        <v>404</v>
      </c>
      <c r="D16" s="618">
        <v>5317.6269999999995</v>
      </c>
      <c r="E16" s="618">
        <v>4889.038</v>
      </c>
      <c r="F16" s="618">
        <v>6951.011</v>
      </c>
      <c r="G16" s="631">
        <v>-8.059779296291367</v>
      </c>
      <c r="H16" s="610">
        <v>42.175434103805316</v>
      </c>
    </row>
    <row r="17" spans="2:8" ht="15" customHeight="1">
      <c r="B17" s="607">
        <v>11</v>
      </c>
      <c r="C17" s="984" t="s">
        <v>629</v>
      </c>
      <c r="D17" s="618">
        <v>42.3</v>
      </c>
      <c r="E17" s="618">
        <v>82.5</v>
      </c>
      <c r="F17" s="618">
        <v>107.5</v>
      </c>
      <c r="G17" s="631">
        <v>95.03546099290782</v>
      </c>
      <c r="H17" s="610">
        <v>30.30303030303031</v>
      </c>
    </row>
    <row r="18" spans="2:8" ht="15" customHeight="1">
      <c r="B18" s="607">
        <v>12</v>
      </c>
      <c r="C18" s="984" t="s">
        <v>630</v>
      </c>
      <c r="D18" s="618">
        <v>566.2040000000001</v>
      </c>
      <c r="E18" s="618">
        <v>1087.2</v>
      </c>
      <c r="F18" s="618">
        <v>1237.3</v>
      </c>
      <c r="G18" s="631">
        <v>92.01559861816582</v>
      </c>
      <c r="H18" s="610">
        <v>13.806107431935288</v>
      </c>
    </row>
    <row r="19" spans="2:8" ht="15" customHeight="1">
      <c r="B19" s="607">
        <v>13</v>
      </c>
      <c r="C19" s="984" t="s">
        <v>631</v>
      </c>
      <c r="D19" s="618">
        <v>218.216</v>
      </c>
      <c r="E19" s="618">
        <v>201.1</v>
      </c>
      <c r="F19" s="618">
        <v>318.3</v>
      </c>
      <c r="G19" s="631">
        <v>-7.843604501961352</v>
      </c>
      <c r="H19" s="610">
        <v>58.27946295375435</v>
      </c>
    </row>
    <row r="20" spans="2:8" ht="15" customHeight="1">
      <c r="B20" s="607">
        <v>14</v>
      </c>
      <c r="C20" s="984" t="s">
        <v>632</v>
      </c>
      <c r="D20" s="618">
        <v>56.6</v>
      </c>
      <c r="E20" s="618">
        <v>161.5</v>
      </c>
      <c r="F20" s="618">
        <v>608.9</v>
      </c>
      <c r="G20" s="631">
        <v>185.33568904593636</v>
      </c>
      <c r="H20" s="610">
        <v>277.02786377708986</v>
      </c>
    </row>
    <row r="21" spans="2:8" ht="15" customHeight="1">
      <c r="B21" s="607">
        <v>15</v>
      </c>
      <c r="C21" s="984" t="s">
        <v>633</v>
      </c>
      <c r="D21" s="618">
        <v>2518.2169999999996</v>
      </c>
      <c r="E21" s="618">
        <v>4403.2</v>
      </c>
      <c r="F21" s="618">
        <v>5475.2</v>
      </c>
      <c r="G21" s="631">
        <v>74.85387478521508</v>
      </c>
      <c r="H21" s="610">
        <v>24.345930232558175</v>
      </c>
    </row>
    <row r="22" spans="2:8" ht="15" customHeight="1">
      <c r="B22" s="607">
        <v>16</v>
      </c>
      <c r="C22" s="984" t="s">
        <v>634</v>
      </c>
      <c r="D22" s="618">
        <v>374.569</v>
      </c>
      <c r="E22" s="618">
        <v>610.1</v>
      </c>
      <c r="F22" s="618">
        <v>647.7</v>
      </c>
      <c r="G22" s="631">
        <v>62.88053736427736</v>
      </c>
      <c r="H22" s="610">
        <v>6.162924110801498</v>
      </c>
    </row>
    <row r="23" spans="2:8" ht="15" customHeight="1">
      <c r="B23" s="607">
        <v>17</v>
      </c>
      <c r="C23" s="984" t="s">
        <v>566</v>
      </c>
      <c r="D23" s="618">
        <v>325.9</v>
      </c>
      <c r="E23" s="618">
        <v>223.4</v>
      </c>
      <c r="F23" s="618">
        <v>524.8</v>
      </c>
      <c r="G23" s="631">
        <v>-31.451365449524403</v>
      </c>
      <c r="H23" s="610">
        <v>134.91495076096692</v>
      </c>
    </row>
    <row r="24" spans="2:8" ht="15" customHeight="1">
      <c r="B24" s="607">
        <v>18</v>
      </c>
      <c r="C24" s="984" t="s">
        <v>636</v>
      </c>
      <c r="D24" s="618">
        <v>638.2379999999999</v>
      </c>
      <c r="E24" s="618">
        <v>864</v>
      </c>
      <c r="F24" s="618">
        <v>1258.7</v>
      </c>
      <c r="G24" s="631">
        <v>35.372697959068574</v>
      </c>
      <c r="H24" s="610">
        <v>45.68287037037038</v>
      </c>
    </row>
    <row r="25" spans="2:8" ht="15" customHeight="1">
      <c r="B25" s="607">
        <v>19</v>
      </c>
      <c r="C25" s="984" t="s">
        <v>405</v>
      </c>
      <c r="D25" s="618">
        <v>1837.6690000000003</v>
      </c>
      <c r="E25" s="618">
        <v>3602.7520000000004</v>
      </c>
      <c r="F25" s="618">
        <v>4262.931</v>
      </c>
      <c r="G25" s="631">
        <v>96.05010477947877</v>
      </c>
      <c r="H25" s="610">
        <v>18.32429764802015</v>
      </c>
    </row>
    <row r="26" spans="2:8" ht="15" customHeight="1">
      <c r="B26" s="607">
        <v>20</v>
      </c>
      <c r="C26" s="984" t="s">
        <v>637</v>
      </c>
      <c r="D26" s="618">
        <v>84.6</v>
      </c>
      <c r="E26" s="618">
        <v>89.4</v>
      </c>
      <c r="F26" s="618">
        <v>139.4</v>
      </c>
      <c r="G26" s="631">
        <v>5.673758865248217</v>
      </c>
      <c r="H26" s="610">
        <v>55.92841163310959</v>
      </c>
    </row>
    <row r="27" spans="2:8" ht="15" customHeight="1">
      <c r="B27" s="607">
        <v>21</v>
      </c>
      <c r="C27" s="984" t="s">
        <v>638</v>
      </c>
      <c r="D27" s="618">
        <v>173.804</v>
      </c>
      <c r="E27" s="618">
        <v>363.7</v>
      </c>
      <c r="F27" s="618">
        <v>595.3</v>
      </c>
      <c r="G27" s="631">
        <v>109.25870520816551</v>
      </c>
      <c r="H27" s="610">
        <v>63.678856200164944</v>
      </c>
    </row>
    <row r="28" spans="2:8" ht="15" customHeight="1">
      <c r="B28" s="607">
        <v>22</v>
      </c>
      <c r="C28" s="984" t="s">
        <v>575</v>
      </c>
      <c r="D28" s="618">
        <v>253.633</v>
      </c>
      <c r="E28" s="618">
        <v>298.6</v>
      </c>
      <c r="F28" s="618">
        <v>190.4</v>
      </c>
      <c r="G28" s="631">
        <v>17.72915984907324</v>
      </c>
      <c r="H28" s="610">
        <v>-36.2357669122572</v>
      </c>
    </row>
    <row r="29" spans="2:8" ht="15" customHeight="1">
      <c r="B29" s="607">
        <v>23</v>
      </c>
      <c r="C29" s="984" t="s">
        <v>639</v>
      </c>
      <c r="D29" s="618">
        <v>5209.95</v>
      </c>
      <c r="E29" s="618">
        <v>11131.101999999999</v>
      </c>
      <c r="F29" s="618">
        <v>14256.904999999999</v>
      </c>
      <c r="G29" s="631">
        <v>113.65084117889808</v>
      </c>
      <c r="H29" s="610">
        <v>28.081702961665428</v>
      </c>
    </row>
    <row r="30" spans="2:8" ht="15" customHeight="1">
      <c r="B30" s="607">
        <v>24</v>
      </c>
      <c r="C30" s="984" t="s">
        <v>406</v>
      </c>
      <c r="D30" s="618">
        <v>2443.948</v>
      </c>
      <c r="E30" s="618">
        <v>4884.649</v>
      </c>
      <c r="F30" s="618">
        <v>4004.405</v>
      </c>
      <c r="G30" s="631">
        <v>99.86714119940362</v>
      </c>
      <c r="H30" s="610">
        <v>-18.020619291171187</v>
      </c>
    </row>
    <row r="31" spans="2:8" ht="15" customHeight="1">
      <c r="B31" s="607">
        <v>25</v>
      </c>
      <c r="C31" s="984" t="s">
        <v>640</v>
      </c>
      <c r="D31" s="618">
        <v>4732.3</v>
      </c>
      <c r="E31" s="618">
        <v>5812.2</v>
      </c>
      <c r="F31" s="618">
        <v>7000</v>
      </c>
      <c r="G31" s="631">
        <v>22.819770513281085</v>
      </c>
      <c r="H31" s="610">
        <v>20.4363235951963</v>
      </c>
    </row>
    <row r="32" spans="2:8" ht="15" customHeight="1">
      <c r="B32" s="607">
        <v>26</v>
      </c>
      <c r="C32" s="984" t="s">
        <v>641</v>
      </c>
      <c r="D32" s="618">
        <v>58.724000000000004</v>
      </c>
      <c r="E32" s="618">
        <v>20</v>
      </c>
      <c r="F32" s="618">
        <v>14.6</v>
      </c>
      <c r="G32" s="631">
        <v>-65.94237449765002</v>
      </c>
      <c r="H32" s="610">
        <v>-27</v>
      </c>
    </row>
    <row r="33" spans="2:8" ht="15" customHeight="1">
      <c r="B33" s="607">
        <v>27</v>
      </c>
      <c r="C33" s="984" t="s">
        <v>642</v>
      </c>
      <c r="D33" s="618">
        <v>5598.087</v>
      </c>
      <c r="E33" s="618">
        <v>5840.1</v>
      </c>
      <c r="F33" s="618">
        <v>7038.1</v>
      </c>
      <c r="G33" s="631">
        <v>4.3231375289451535</v>
      </c>
      <c r="H33" s="610">
        <v>20.51334737418877</v>
      </c>
    </row>
    <row r="34" spans="2:8" ht="15" customHeight="1">
      <c r="B34" s="607">
        <v>28</v>
      </c>
      <c r="C34" s="984" t="s">
        <v>1131</v>
      </c>
      <c r="D34" s="618">
        <v>199.2</v>
      </c>
      <c r="E34" s="618">
        <v>198.8</v>
      </c>
      <c r="F34" s="618">
        <v>433.7</v>
      </c>
      <c r="G34" s="631">
        <v>-0.20080321285141167</v>
      </c>
      <c r="H34" s="610">
        <v>118.15895372233402</v>
      </c>
    </row>
    <row r="35" spans="2:8" ht="15" customHeight="1">
      <c r="B35" s="607">
        <v>29</v>
      </c>
      <c r="C35" s="984" t="s">
        <v>582</v>
      </c>
      <c r="D35" s="618">
        <v>792.095</v>
      </c>
      <c r="E35" s="618">
        <v>991.2</v>
      </c>
      <c r="F35" s="618">
        <v>1615.7</v>
      </c>
      <c r="G35" s="631">
        <v>25.136505090929745</v>
      </c>
      <c r="H35" s="610">
        <v>63.00443906376108</v>
      </c>
    </row>
    <row r="36" spans="2:8" ht="15" customHeight="1">
      <c r="B36" s="607">
        <v>30</v>
      </c>
      <c r="C36" s="984" t="s">
        <v>643</v>
      </c>
      <c r="D36" s="618">
        <v>30752.653</v>
      </c>
      <c r="E36" s="618">
        <v>34280.8</v>
      </c>
      <c r="F36" s="618">
        <v>52353.8</v>
      </c>
      <c r="G36" s="631">
        <v>11.472658960513087</v>
      </c>
      <c r="H36" s="610">
        <v>52.720473267835075</v>
      </c>
    </row>
    <row r="37" spans="2:8" ht="15" customHeight="1">
      <c r="B37" s="607">
        <v>31</v>
      </c>
      <c r="C37" s="984" t="s">
        <v>644</v>
      </c>
      <c r="D37" s="618">
        <v>509.981</v>
      </c>
      <c r="E37" s="618">
        <v>384</v>
      </c>
      <c r="F37" s="618">
        <v>687.8</v>
      </c>
      <c r="G37" s="631">
        <v>-24.703077173463342</v>
      </c>
      <c r="H37" s="610">
        <v>79.11458333333334</v>
      </c>
    </row>
    <row r="38" spans="2:8" ht="15" customHeight="1">
      <c r="B38" s="607">
        <v>32</v>
      </c>
      <c r="C38" s="984" t="s">
        <v>585</v>
      </c>
      <c r="D38" s="618">
        <v>132.6</v>
      </c>
      <c r="E38" s="618">
        <v>80.9</v>
      </c>
      <c r="F38" s="618">
        <v>299.1</v>
      </c>
      <c r="G38" s="631">
        <v>-38.989441930618405</v>
      </c>
      <c r="H38" s="610">
        <v>269.7156983930779</v>
      </c>
    </row>
    <row r="39" spans="2:8" ht="15" customHeight="1">
      <c r="B39" s="607">
        <v>33</v>
      </c>
      <c r="C39" s="984" t="s">
        <v>645</v>
      </c>
      <c r="D39" s="618">
        <v>433.781</v>
      </c>
      <c r="E39" s="618">
        <v>602.3</v>
      </c>
      <c r="F39" s="618">
        <v>801.5</v>
      </c>
      <c r="G39" s="631">
        <v>38.84886613291036</v>
      </c>
      <c r="H39" s="610">
        <v>33.073219325917336</v>
      </c>
    </row>
    <row r="40" spans="2:8" ht="15" customHeight="1">
      <c r="B40" s="607">
        <v>34</v>
      </c>
      <c r="C40" s="984" t="s">
        <v>646</v>
      </c>
      <c r="D40" s="618">
        <v>42.48599999999999</v>
      </c>
      <c r="E40" s="618">
        <v>48.7</v>
      </c>
      <c r="F40" s="618">
        <v>79.9</v>
      </c>
      <c r="G40" s="631">
        <v>14.625994445229054</v>
      </c>
      <c r="H40" s="610">
        <v>64.06570841889118</v>
      </c>
    </row>
    <row r="41" spans="2:8" ht="15" customHeight="1">
      <c r="B41" s="607">
        <v>35</v>
      </c>
      <c r="C41" s="984" t="s">
        <v>612</v>
      </c>
      <c r="D41" s="618">
        <v>883.19</v>
      </c>
      <c r="E41" s="618">
        <v>977.2</v>
      </c>
      <c r="F41" s="618">
        <v>1255.8</v>
      </c>
      <c r="G41" s="631">
        <v>10.644368708884855</v>
      </c>
      <c r="H41" s="610">
        <v>28.510028653295137</v>
      </c>
    </row>
    <row r="42" spans="2:8" ht="15" customHeight="1">
      <c r="B42" s="607">
        <v>36</v>
      </c>
      <c r="C42" s="984" t="s">
        <v>647</v>
      </c>
      <c r="D42" s="618">
        <v>566.6</v>
      </c>
      <c r="E42" s="618">
        <v>978.5</v>
      </c>
      <c r="F42" s="618">
        <v>1489.9</v>
      </c>
      <c r="G42" s="631">
        <v>72.69678785739498</v>
      </c>
      <c r="H42" s="610">
        <v>52.2636688809402</v>
      </c>
    </row>
    <row r="43" spans="2:8" ht="15" customHeight="1">
      <c r="B43" s="607">
        <v>37</v>
      </c>
      <c r="C43" s="984" t="s">
        <v>648</v>
      </c>
      <c r="D43" s="618">
        <v>135.1</v>
      </c>
      <c r="E43" s="618">
        <v>233.1</v>
      </c>
      <c r="F43" s="618">
        <v>119.2</v>
      </c>
      <c r="G43" s="631">
        <v>72.53886010362694</v>
      </c>
      <c r="H43" s="610">
        <v>-48.86314886314885</v>
      </c>
    </row>
    <row r="44" spans="2:8" ht="15" customHeight="1">
      <c r="B44" s="607">
        <v>38</v>
      </c>
      <c r="C44" s="984" t="s">
        <v>649</v>
      </c>
      <c r="D44" s="618">
        <v>146.2</v>
      </c>
      <c r="E44" s="618">
        <v>336.6</v>
      </c>
      <c r="F44" s="618">
        <v>589</v>
      </c>
      <c r="G44" s="631">
        <v>130.2325581395349</v>
      </c>
      <c r="H44" s="610">
        <v>74.98514557338089</v>
      </c>
    </row>
    <row r="45" spans="2:8" ht="15" customHeight="1">
      <c r="B45" s="607">
        <v>39</v>
      </c>
      <c r="C45" s="984" t="s">
        <v>650</v>
      </c>
      <c r="D45" s="618">
        <v>91.048</v>
      </c>
      <c r="E45" s="618">
        <v>103.4</v>
      </c>
      <c r="F45" s="618">
        <v>141.4</v>
      </c>
      <c r="G45" s="631">
        <v>13.566470433178097</v>
      </c>
      <c r="H45" s="610">
        <v>36.750483558994205</v>
      </c>
    </row>
    <row r="46" spans="2:8" ht="15" customHeight="1">
      <c r="B46" s="607">
        <v>40</v>
      </c>
      <c r="C46" s="984" t="s">
        <v>651</v>
      </c>
      <c r="D46" s="618">
        <v>15.47</v>
      </c>
      <c r="E46" s="618">
        <v>0</v>
      </c>
      <c r="F46" s="618">
        <v>0</v>
      </c>
      <c r="G46" s="631">
        <v>-100</v>
      </c>
      <c r="H46" s="610" t="s">
        <v>13</v>
      </c>
    </row>
    <row r="47" spans="2:8" ht="15" customHeight="1">
      <c r="B47" s="607">
        <v>41</v>
      </c>
      <c r="C47" s="984" t="s">
        <v>652</v>
      </c>
      <c r="D47" s="618">
        <v>361.5</v>
      </c>
      <c r="E47" s="618">
        <v>492.3</v>
      </c>
      <c r="F47" s="618">
        <v>769.4</v>
      </c>
      <c r="G47" s="631">
        <v>36.1825726141079</v>
      </c>
      <c r="H47" s="610">
        <v>56.28681698151533</v>
      </c>
    </row>
    <row r="48" spans="2:8" ht="15" customHeight="1">
      <c r="B48" s="607">
        <v>42</v>
      </c>
      <c r="C48" s="984" t="s">
        <v>616</v>
      </c>
      <c r="D48" s="618">
        <v>24.1</v>
      </c>
      <c r="E48" s="618">
        <v>21.2</v>
      </c>
      <c r="F48" s="618">
        <v>25.2</v>
      </c>
      <c r="G48" s="631">
        <v>-12.033195020746874</v>
      </c>
      <c r="H48" s="610">
        <v>18.867924528301856</v>
      </c>
    </row>
    <row r="49" spans="2:8" ht="15" customHeight="1">
      <c r="B49" s="607">
        <v>43</v>
      </c>
      <c r="C49" s="984" t="s">
        <v>653</v>
      </c>
      <c r="D49" s="618">
        <v>1858.043</v>
      </c>
      <c r="E49" s="618">
        <v>2045.9</v>
      </c>
      <c r="F49" s="618">
        <v>1389.2</v>
      </c>
      <c r="G49" s="631">
        <v>10.110476452913105</v>
      </c>
      <c r="H49" s="610">
        <v>-32.09834302751844</v>
      </c>
    </row>
    <row r="50" spans="2:8" ht="15" customHeight="1">
      <c r="B50" s="607">
        <v>44</v>
      </c>
      <c r="C50" s="984" t="s">
        <v>597</v>
      </c>
      <c r="D50" s="618">
        <v>1683</v>
      </c>
      <c r="E50" s="618">
        <v>2271.6</v>
      </c>
      <c r="F50" s="618">
        <v>2360.1</v>
      </c>
      <c r="G50" s="631">
        <v>34.97326203208556</v>
      </c>
      <c r="H50" s="610">
        <v>3.8959323824617087</v>
      </c>
    </row>
    <row r="51" spans="2:8" ht="15" customHeight="1">
      <c r="B51" s="607">
        <v>45</v>
      </c>
      <c r="C51" s="984" t="s">
        <v>654</v>
      </c>
      <c r="D51" s="618">
        <v>805.057</v>
      </c>
      <c r="E51" s="618">
        <v>1257.2</v>
      </c>
      <c r="F51" s="618">
        <v>1388.1</v>
      </c>
      <c r="G51" s="631">
        <v>56.162855549358625</v>
      </c>
      <c r="H51" s="610">
        <v>10.412026726057903</v>
      </c>
    </row>
    <row r="52" spans="2:8" ht="15" customHeight="1">
      <c r="B52" s="607">
        <v>46</v>
      </c>
      <c r="C52" s="984" t="s">
        <v>207</v>
      </c>
      <c r="D52" s="618">
        <v>436.1</v>
      </c>
      <c r="E52" s="618">
        <v>611.6</v>
      </c>
      <c r="F52" s="618">
        <v>826.9</v>
      </c>
      <c r="G52" s="631">
        <v>40.2430635175418</v>
      </c>
      <c r="H52" s="610">
        <v>35.20274689339439</v>
      </c>
    </row>
    <row r="53" spans="2:8" ht="15" customHeight="1">
      <c r="B53" s="607">
        <v>47</v>
      </c>
      <c r="C53" s="984" t="s">
        <v>655</v>
      </c>
      <c r="D53" s="618">
        <v>948.966</v>
      </c>
      <c r="E53" s="618">
        <v>1521.6</v>
      </c>
      <c r="F53" s="618">
        <v>1347</v>
      </c>
      <c r="G53" s="631">
        <v>60.342941686003485</v>
      </c>
      <c r="H53" s="610">
        <v>-11.474763406940042</v>
      </c>
    </row>
    <row r="54" spans="2:8" ht="15" customHeight="1">
      <c r="B54" s="607">
        <v>48</v>
      </c>
      <c r="C54" s="984" t="s">
        <v>656</v>
      </c>
      <c r="D54" s="618">
        <v>10307.924999999997</v>
      </c>
      <c r="E54" s="618">
        <v>18224.7</v>
      </c>
      <c r="F54" s="618">
        <v>17143.5</v>
      </c>
      <c r="G54" s="631">
        <v>76.80279978754217</v>
      </c>
      <c r="H54" s="610">
        <v>-5.932607944163692</v>
      </c>
    </row>
    <row r="55" spans="2:8" ht="15" customHeight="1">
      <c r="B55" s="607">
        <v>49</v>
      </c>
      <c r="C55" s="984" t="s">
        <v>657</v>
      </c>
      <c r="D55" s="618">
        <v>160.126</v>
      </c>
      <c r="E55" s="618">
        <v>381.8</v>
      </c>
      <c r="F55" s="618">
        <v>407.8</v>
      </c>
      <c r="G55" s="631">
        <v>138.4372306808389</v>
      </c>
      <c r="H55" s="610">
        <v>6.809848088004173</v>
      </c>
    </row>
    <row r="56" spans="2:8" ht="15" customHeight="1">
      <c r="B56" s="607"/>
      <c r="C56" s="985" t="s">
        <v>604</v>
      </c>
      <c r="D56" s="619">
        <v>24296.466999999946</v>
      </c>
      <c r="E56" s="619">
        <v>32449.146000000008</v>
      </c>
      <c r="F56" s="619">
        <v>39362.69300000001</v>
      </c>
      <c r="G56" s="630">
        <v>33.554997934473676</v>
      </c>
      <c r="H56" s="606">
        <v>21.305790297223837</v>
      </c>
    </row>
    <row r="57" spans="2:8" ht="15" customHeight="1" thickBot="1">
      <c r="B57" s="622"/>
      <c r="C57" s="986" t="s">
        <v>658</v>
      </c>
      <c r="D57" s="623">
        <v>114512.9</v>
      </c>
      <c r="E57" s="623">
        <v>156876.6</v>
      </c>
      <c r="F57" s="623">
        <v>194769.2</v>
      </c>
      <c r="G57" s="632">
        <v>36.994696667362376</v>
      </c>
      <c r="H57" s="616">
        <v>24.15439906270278</v>
      </c>
    </row>
    <row r="58" ht="13.5" thickTop="1">
      <c r="B58" s="949" t="s">
        <v>1138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4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394" t="s">
        <v>1411</v>
      </c>
      <c r="C1" s="1394"/>
      <c r="D1" s="1394"/>
      <c r="E1" s="1394"/>
      <c r="F1" s="1394"/>
      <c r="G1" s="1394"/>
      <c r="H1" s="1394"/>
    </row>
    <row r="2" spans="2:8" ht="15" customHeight="1">
      <c r="B2" s="1561" t="s">
        <v>407</v>
      </c>
      <c r="C2" s="1561"/>
      <c r="D2" s="1561"/>
      <c r="E2" s="1561"/>
      <c r="F2" s="1561"/>
      <c r="G2" s="1561"/>
      <c r="H2" s="1561"/>
    </row>
    <row r="3" spans="2:8" ht="15" customHeight="1" thickBot="1">
      <c r="B3" s="1567" t="s">
        <v>906</v>
      </c>
      <c r="C3" s="1567"/>
      <c r="D3" s="1567"/>
      <c r="E3" s="1567"/>
      <c r="F3" s="1567"/>
      <c r="G3" s="1567"/>
      <c r="H3" s="1567"/>
    </row>
    <row r="4" spans="2:8" ht="15" customHeight="1" thickTop="1">
      <c r="B4" s="620"/>
      <c r="C4" s="625"/>
      <c r="D4" s="1568" t="s">
        <v>875</v>
      </c>
      <c r="E4" s="1563"/>
      <c r="F4" s="1569"/>
      <c r="G4" s="1566" t="s">
        <v>179</v>
      </c>
      <c r="H4" s="1565"/>
    </row>
    <row r="5" spans="2:8" ht="15" customHeight="1">
      <c r="B5" s="1075"/>
      <c r="C5" s="1076"/>
      <c r="D5" s="624" t="s">
        <v>782</v>
      </c>
      <c r="E5" s="601" t="s">
        <v>1403</v>
      </c>
      <c r="F5" s="633" t="s">
        <v>1541</v>
      </c>
      <c r="G5" s="624" t="s">
        <v>153</v>
      </c>
      <c r="H5" s="602" t="s">
        <v>1743</v>
      </c>
    </row>
    <row r="6" spans="2:8" ht="15" customHeight="1">
      <c r="B6" s="621"/>
      <c r="C6" s="626" t="s">
        <v>204</v>
      </c>
      <c r="D6" s="630">
        <v>68168.5</v>
      </c>
      <c r="E6" s="605">
        <v>103434.2</v>
      </c>
      <c r="F6" s="634">
        <v>69946.6</v>
      </c>
      <c r="G6" s="630">
        <v>51.733131871759014</v>
      </c>
      <c r="H6" s="606">
        <v>-32.37575192731224</v>
      </c>
    </row>
    <row r="7" spans="2:8" ht="15" customHeight="1">
      <c r="B7" s="607">
        <v>1</v>
      </c>
      <c r="C7" s="627" t="s">
        <v>659</v>
      </c>
      <c r="D7" s="631">
        <v>1326.5</v>
      </c>
      <c r="E7" s="609">
        <v>1829.2</v>
      </c>
      <c r="F7" s="635">
        <v>1956.3</v>
      </c>
      <c r="G7" s="631">
        <v>37.89672069355447</v>
      </c>
      <c r="H7" s="610">
        <v>6.948392739995612</v>
      </c>
    </row>
    <row r="8" spans="2:8" ht="15" customHeight="1">
      <c r="B8" s="607">
        <v>2</v>
      </c>
      <c r="C8" s="627" t="s">
        <v>660</v>
      </c>
      <c r="D8" s="631">
        <v>59.8</v>
      </c>
      <c r="E8" s="609">
        <v>212</v>
      </c>
      <c r="F8" s="635">
        <v>65.9</v>
      </c>
      <c r="G8" s="631">
        <v>254.51505016722416</v>
      </c>
      <c r="H8" s="610">
        <v>-68.91509433962264</v>
      </c>
    </row>
    <row r="9" spans="2:8" ht="15" customHeight="1">
      <c r="B9" s="607">
        <v>3</v>
      </c>
      <c r="C9" s="627" t="s">
        <v>661</v>
      </c>
      <c r="D9" s="631">
        <v>1774.9</v>
      </c>
      <c r="E9" s="609">
        <v>2129.4</v>
      </c>
      <c r="F9" s="635">
        <v>1255.2</v>
      </c>
      <c r="G9" s="631">
        <v>19.972956222885813</v>
      </c>
      <c r="H9" s="610">
        <v>-41.053817976894905</v>
      </c>
    </row>
    <row r="10" spans="2:8" ht="15" customHeight="1">
      <c r="B10" s="607">
        <v>4</v>
      </c>
      <c r="C10" s="627" t="s">
        <v>662</v>
      </c>
      <c r="D10" s="631">
        <v>3.1</v>
      </c>
      <c r="E10" s="609">
        <v>12.2</v>
      </c>
      <c r="F10" s="635">
        <v>0.9</v>
      </c>
      <c r="G10" s="631">
        <v>293.54838709677426</v>
      </c>
      <c r="H10" s="610">
        <v>-92.62295081967213</v>
      </c>
    </row>
    <row r="11" spans="2:8" ht="15" customHeight="1">
      <c r="B11" s="607">
        <v>5</v>
      </c>
      <c r="C11" s="627" t="s">
        <v>663</v>
      </c>
      <c r="D11" s="631">
        <v>1069</v>
      </c>
      <c r="E11" s="609">
        <v>118.2</v>
      </c>
      <c r="F11" s="635">
        <v>251.3</v>
      </c>
      <c r="G11" s="631">
        <v>-88.94293732460244</v>
      </c>
      <c r="H11" s="610">
        <v>112.60575296108294</v>
      </c>
    </row>
    <row r="12" spans="2:8" ht="15" customHeight="1">
      <c r="B12" s="607">
        <v>6</v>
      </c>
      <c r="C12" s="627" t="s">
        <v>627</v>
      </c>
      <c r="D12" s="631">
        <v>79.8</v>
      </c>
      <c r="E12" s="609">
        <v>703.5</v>
      </c>
      <c r="F12" s="635">
        <v>1775.6</v>
      </c>
      <c r="G12" s="631">
        <v>781.5789473684209</v>
      </c>
      <c r="H12" s="610">
        <v>152.39516702203267</v>
      </c>
    </row>
    <row r="13" spans="2:8" ht="15" customHeight="1">
      <c r="B13" s="607">
        <v>7</v>
      </c>
      <c r="C13" s="627" t="s">
        <v>664</v>
      </c>
      <c r="D13" s="631">
        <v>29.7</v>
      </c>
      <c r="E13" s="609">
        <v>29.4</v>
      </c>
      <c r="F13" s="635">
        <v>14.2</v>
      </c>
      <c r="G13" s="631">
        <v>-1.0101010101010104</v>
      </c>
      <c r="H13" s="610">
        <v>-51.70068027210884</v>
      </c>
    </row>
    <row r="14" spans="2:8" ht="15" customHeight="1">
      <c r="B14" s="607">
        <v>8</v>
      </c>
      <c r="C14" s="627" t="s">
        <v>665</v>
      </c>
      <c r="D14" s="631">
        <v>18.1</v>
      </c>
      <c r="E14" s="609">
        <v>25.1</v>
      </c>
      <c r="F14" s="635">
        <v>50.2</v>
      </c>
      <c r="G14" s="631">
        <v>38.67403314917124</v>
      </c>
      <c r="H14" s="610">
        <v>100</v>
      </c>
    </row>
    <row r="15" spans="2:8" ht="15" customHeight="1">
      <c r="B15" s="607">
        <v>9</v>
      </c>
      <c r="C15" s="627" t="s">
        <v>666</v>
      </c>
      <c r="D15" s="631">
        <v>91.7</v>
      </c>
      <c r="E15" s="609">
        <v>11.4</v>
      </c>
      <c r="F15" s="635">
        <v>9.3</v>
      </c>
      <c r="G15" s="631">
        <v>-87.56815703380589</v>
      </c>
      <c r="H15" s="610">
        <v>-18.42105263157893</v>
      </c>
    </row>
    <row r="16" spans="2:8" ht="15" customHeight="1">
      <c r="B16" s="607">
        <v>10</v>
      </c>
      <c r="C16" s="627" t="s">
        <v>208</v>
      </c>
      <c r="D16" s="631">
        <v>2709</v>
      </c>
      <c r="E16" s="609">
        <v>4000</v>
      </c>
      <c r="F16" s="635">
        <v>4577.6</v>
      </c>
      <c r="G16" s="631">
        <v>47.65596160945003</v>
      </c>
      <c r="H16" s="610">
        <v>14.44</v>
      </c>
    </row>
    <row r="17" spans="2:8" ht="15" customHeight="1">
      <c r="B17" s="607">
        <v>11</v>
      </c>
      <c r="C17" s="627" t="s">
        <v>667</v>
      </c>
      <c r="D17" s="631">
        <v>1434.8</v>
      </c>
      <c r="E17" s="609">
        <v>1143.5</v>
      </c>
      <c r="F17" s="635">
        <v>1021</v>
      </c>
      <c r="G17" s="631">
        <v>-20.30248118204628</v>
      </c>
      <c r="H17" s="610">
        <v>-10.712724092697869</v>
      </c>
    </row>
    <row r="18" spans="2:8" ht="15" customHeight="1">
      <c r="B18" s="607">
        <v>12</v>
      </c>
      <c r="C18" s="627" t="s">
        <v>668</v>
      </c>
      <c r="D18" s="631">
        <v>2294.7</v>
      </c>
      <c r="E18" s="609">
        <v>636.5</v>
      </c>
      <c r="F18" s="635">
        <v>535</v>
      </c>
      <c r="G18" s="631">
        <v>-72.26216934675557</v>
      </c>
      <c r="H18" s="610">
        <v>-15.946582875098187</v>
      </c>
    </row>
    <row r="19" spans="2:8" ht="15" customHeight="1">
      <c r="B19" s="607">
        <v>13</v>
      </c>
      <c r="C19" s="627" t="s">
        <v>669</v>
      </c>
      <c r="D19" s="631">
        <v>32</v>
      </c>
      <c r="E19" s="609">
        <v>241.1</v>
      </c>
      <c r="F19" s="635">
        <v>24.9</v>
      </c>
      <c r="G19" s="631">
        <v>653.4375</v>
      </c>
      <c r="H19" s="610">
        <v>-89.67233513065118</v>
      </c>
    </row>
    <row r="20" spans="2:8" ht="15" customHeight="1">
      <c r="B20" s="607">
        <v>14</v>
      </c>
      <c r="C20" s="627" t="s">
        <v>678</v>
      </c>
      <c r="D20" s="631">
        <v>2526</v>
      </c>
      <c r="E20" s="609">
        <v>1321.6</v>
      </c>
      <c r="F20" s="635">
        <v>4740.6</v>
      </c>
      <c r="G20" s="631">
        <v>-47.68012668250198</v>
      </c>
      <c r="H20" s="610">
        <v>258.70157384987886</v>
      </c>
    </row>
    <row r="21" spans="2:8" ht="15" customHeight="1">
      <c r="B21" s="607">
        <v>15</v>
      </c>
      <c r="C21" s="627" t="s">
        <v>679</v>
      </c>
      <c r="D21" s="631">
        <v>2257.5</v>
      </c>
      <c r="E21" s="609">
        <v>2927.1</v>
      </c>
      <c r="F21" s="635">
        <v>3691.8</v>
      </c>
      <c r="G21" s="631">
        <v>29.661129568106304</v>
      </c>
      <c r="H21" s="610">
        <v>26.124833452905634</v>
      </c>
    </row>
    <row r="22" spans="2:8" ht="15" customHeight="1">
      <c r="B22" s="607">
        <v>16</v>
      </c>
      <c r="C22" s="627" t="s">
        <v>680</v>
      </c>
      <c r="D22" s="631">
        <v>0</v>
      </c>
      <c r="E22" s="609">
        <v>0</v>
      </c>
      <c r="F22" s="635">
        <v>0</v>
      </c>
      <c r="G22" s="631" t="s">
        <v>13</v>
      </c>
      <c r="H22" s="610" t="s">
        <v>13</v>
      </c>
    </row>
    <row r="23" spans="2:8" ht="15" customHeight="1">
      <c r="B23" s="607">
        <v>17</v>
      </c>
      <c r="C23" s="627" t="s">
        <v>681</v>
      </c>
      <c r="D23" s="631">
        <v>40.6</v>
      </c>
      <c r="E23" s="609">
        <v>45.2</v>
      </c>
      <c r="F23" s="635">
        <v>37.5</v>
      </c>
      <c r="G23" s="631">
        <v>11.330049261083701</v>
      </c>
      <c r="H23" s="610">
        <v>-17.03539823008846</v>
      </c>
    </row>
    <row r="24" spans="2:8" ht="15" customHeight="1">
      <c r="B24" s="607">
        <v>18</v>
      </c>
      <c r="C24" s="627" t="s">
        <v>682</v>
      </c>
      <c r="D24" s="631">
        <v>81.9</v>
      </c>
      <c r="E24" s="609">
        <v>24.2</v>
      </c>
      <c r="F24" s="635">
        <v>108.9</v>
      </c>
      <c r="G24" s="631">
        <v>-70.45177045177046</v>
      </c>
      <c r="H24" s="610">
        <v>350</v>
      </c>
    </row>
    <row r="25" spans="2:8" ht="15" customHeight="1">
      <c r="B25" s="607">
        <v>19</v>
      </c>
      <c r="C25" s="627" t="s">
        <v>683</v>
      </c>
      <c r="D25" s="631">
        <v>809.9</v>
      </c>
      <c r="E25" s="609">
        <v>490.5</v>
      </c>
      <c r="F25" s="635">
        <v>164.7</v>
      </c>
      <c r="G25" s="631">
        <v>-39.43696752685517</v>
      </c>
      <c r="H25" s="610">
        <v>-66.42201834862385</v>
      </c>
    </row>
    <row r="26" spans="2:8" ht="15" customHeight="1">
      <c r="B26" s="607">
        <v>20</v>
      </c>
      <c r="C26" s="627" t="s">
        <v>684</v>
      </c>
      <c r="D26" s="631">
        <v>5677.7</v>
      </c>
      <c r="E26" s="609">
        <v>5160.9</v>
      </c>
      <c r="F26" s="635">
        <v>4985.2</v>
      </c>
      <c r="G26" s="631">
        <v>-9.102277330609226</v>
      </c>
      <c r="H26" s="610">
        <v>-3.4044449611501904</v>
      </c>
    </row>
    <row r="27" spans="2:8" ht="15" customHeight="1">
      <c r="B27" s="607">
        <v>21</v>
      </c>
      <c r="C27" s="627" t="s">
        <v>685</v>
      </c>
      <c r="D27" s="631">
        <v>70.2</v>
      </c>
      <c r="E27" s="609">
        <v>66.2</v>
      </c>
      <c r="F27" s="635">
        <v>20.4</v>
      </c>
      <c r="G27" s="631">
        <v>-5.698005698005716</v>
      </c>
      <c r="H27" s="610">
        <v>-69.18429003021149</v>
      </c>
    </row>
    <row r="28" spans="2:8" ht="15" customHeight="1">
      <c r="B28" s="607">
        <v>22</v>
      </c>
      <c r="C28" s="627" t="s">
        <v>686</v>
      </c>
      <c r="D28" s="631">
        <v>2.3</v>
      </c>
      <c r="E28" s="609">
        <v>38.3</v>
      </c>
      <c r="F28" s="635">
        <v>15.8</v>
      </c>
      <c r="G28" s="631" t="s">
        <v>13</v>
      </c>
      <c r="H28" s="610">
        <v>-58.7467362924282</v>
      </c>
    </row>
    <row r="29" spans="2:8" ht="15" customHeight="1">
      <c r="B29" s="607">
        <v>23</v>
      </c>
      <c r="C29" s="627" t="s">
        <v>687</v>
      </c>
      <c r="D29" s="631">
        <v>55</v>
      </c>
      <c r="E29" s="609">
        <v>108.3</v>
      </c>
      <c r="F29" s="635">
        <v>12.1</v>
      </c>
      <c r="G29" s="631">
        <v>96.9090909090909</v>
      </c>
      <c r="H29" s="610">
        <v>-88.82733148661126</v>
      </c>
    </row>
    <row r="30" spans="2:8" ht="15" customHeight="1">
      <c r="B30" s="607">
        <v>24</v>
      </c>
      <c r="C30" s="627" t="s">
        <v>688</v>
      </c>
      <c r="D30" s="631">
        <v>130.2</v>
      </c>
      <c r="E30" s="609">
        <v>200.5</v>
      </c>
      <c r="F30" s="635">
        <v>613.2</v>
      </c>
      <c r="G30" s="631">
        <v>53.99385560675884</v>
      </c>
      <c r="H30" s="610">
        <v>205.83541147132172</v>
      </c>
    </row>
    <row r="31" spans="2:8" ht="15" customHeight="1">
      <c r="B31" s="607">
        <v>25</v>
      </c>
      <c r="C31" s="627" t="s">
        <v>689</v>
      </c>
      <c r="D31" s="631">
        <v>9669.4</v>
      </c>
      <c r="E31" s="609">
        <v>37468.7</v>
      </c>
      <c r="F31" s="635">
        <v>4508.6</v>
      </c>
      <c r="G31" s="631">
        <v>287.4976730717521</v>
      </c>
      <c r="H31" s="610">
        <v>-87.96702314198251</v>
      </c>
    </row>
    <row r="32" spans="2:8" ht="15" customHeight="1">
      <c r="B32" s="607">
        <v>26</v>
      </c>
      <c r="C32" s="627" t="s">
        <v>638</v>
      </c>
      <c r="D32" s="631">
        <v>103.4</v>
      </c>
      <c r="E32" s="609">
        <v>39.3</v>
      </c>
      <c r="F32" s="635">
        <v>74.7</v>
      </c>
      <c r="G32" s="631">
        <v>-61.99226305609285</v>
      </c>
      <c r="H32" s="610">
        <v>90.07633587786259</v>
      </c>
    </row>
    <row r="33" spans="2:8" ht="15" customHeight="1">
      <c r="B33" s="607">
        <v>27</v>
      </c>
      <c r="C33" s="627" t="s">
        <v>639</v>
      </c>
      <c r="D33" s="631">
        <v>2946.4</v>
      </c>
      <c r="E33" s="609">
        <v>88.9</v>
      </c>
      <c r="F33" s="635">
        <v>1243.5</v>
      </c>
      <c r="G33" s="631">
        <v>-96.98275862068965</v>
      </c>
      <c r="H33" s="610" t="s">
        <v>13</v>
      </c>
    </row>
    <row r="34" spans="2:8" ht="15" customHeight="1">
      <c r="B34" s="607">
        <v>28</v>
      </c>
      <c r="C34" s="627" t="s">
        <v>690</v>
      </c>
      <c r="D34" s="631">
        <v>272.1</v>
      </c>
      <c r="E34" s="609">
        <v>311.6</v>
      </c>
      <c r="F34" s="635">
        <v>8.7</v>
      </c>
      <c r="G34" s="631">
        <v>14.516721793458288</v>
      </c>
      <c r="H34" s="610">
        <v>-97.20795892169448</v>
      </c>
    </row>
    <row r="35" spans="2:8" ht="15" customHeight="1">
      <c r="B35" s="607">
        <v>29</v>
      </c>
      <c r="C35" s="627" t="s">
        <v>691</v>
      </c>
      <c r="D35" s="631">
        <v>1109.1</v>
      </c>
      <c r="E35" s="609">
        <v>1496.1</v>
      </c>
      <c r="F35" s="635">
        <v>1462.8</v>
      </c>
      <c r="G35" s="631">
        <v>34.89315661347041</v>
      </c>
      <c r="H35" s="610">
        <v>-2.2257870463204483</v>
      </c>
    </row>
    <row r="36" spans="2:8" ht="15" customHeight="1">
      <c r="B36" s="607">
        <v>30</v>
      </c>
      <c r="C36" s="627" t="s">
        <v>640</v>
      </c>
      <c r="D36" s="631">
        <v>2113</v>
      </c>
      <c r="E36" s="609">
        <v>2223.5</v>
      </c>
      <c r="F36" s="635">
        <v>1666.2</v>
      </c>
      <c r="G36" s="631">
        <v>5.229531471840971</v>
      </c>
      <c r="H36" s="610">
        <v>-25.064088149314145</v>
      </c>
    </row>
    <row r="37" spans="2:8" ht="15" customHeight="1">
      <c r="B37" s="607">
        <v>31</v>
      </c>
      <c r="C37" s="627" t="s">
        <v>692</v>
      </c>
      <c r="D37" s="631">
        <v>138</v>
      </c>
      <c r="E37" s="609">
        <v>483.8</v>
      </c>
      <c r="F37" s="635">
        <v>529.6</v>
      </c>
      <c r="G37" s="631">
        <v>250.57971014492756</v>
      </c>
      <c r="H37" s="610">
        <v>9.466721785861893</v>
      </c>
    </row>
    <row r="38" spans="2:8" ht="15" customHeight="1">
      <c r="B38" s="607">
        <v>32</v>
      </c>
      <c r="C38" s="627" t="s">
        <v>693</v>
      </c>
      <c r="D38" s="631">
        <v>4392.9</v>
      </c>
      <c r="E38" s="609">
        <v>5932.3</v>
      </c>
      <c r="F38" s="635">
        <v>4166</v>
      </c>
      <c r="G38" s="631">
        <v>35.04291015047011</v>
      </c>
      <c r="H38" s="610">
        <v>-29.774286533047885</v>
      </c>
    </row>
    <row r="39" spans="2:8" ht="15" customHeight="1">
      <c r="B39" s="607">
        <v>33</v>
      </c>
      <c r="C39" s="627" t="s">
        <v>694</v>
      </c>
      <c r="D39" s="631">
        <v>416.4</v>
      </c>
      <c r="E39" s="609">
        <v>459.2</v>
      </c>
      <c r="F39" s="635">
        <v>337.8</v>
      </c>
      <c r="G39" s="631">
        <v>10.278578290105685</v>
      </c>
      <c r="H39" s="610">
        <v>-26.437282229965163</v>
      </c>
    </row>
    <row r="40" spans="2:8" ht="15" customHeight="1">
      <c r="B40" s="607">
        <v>34</v>
      </c>
      <c r="C40" s="627" t="s">
        <v>695</v>
      </c>
      <c r="D40" s="631">
        <v>1122.6</v>
      </c>
      <c r="E40" s="609">
        <v>761.4</v>
      </c>
      <c r="F40" s="635">
        <v>468.7</v>
      </c>
      <c r="G40" s="631">
        <v>-32.17530732228754</v>
      </c>
      <c r="H40" s="610">
        <v>-38.44234305227213</v>
      </c>
    </row>
    <row r="41" spans="2:8" ht="15" customHeight="1">
      <c r="B41" s="607">
        <v>35</v>
      </c>
      <c r="C41" s="627" t="s">
        <v>696</v>
      </c>
      <c r="D41" s="631">
        <v>371.7</v>
      </c>
      <c r="E41" s="609">
        <v>430.4</v>
      </c>
      <c r="F41" s="635">
        <v>339.8</v>
      </c>
      <c r="G41" s="631">
        <v>15.792305622814084</v>
      </c>
      <c r="H41" s="610">
        <v>-21.050185873605955</v>
      </c>
    </row>
    <row r="42" spans="2:8" ht="15" customHeight="1">
      <c r="B42" s="607">
        <v>36</v>
      </c>
      <c r="C42" s="627" t="s">
        <v>697</v>
      </c>
      <c r="D42" s="631">
        <v>120.4</v>
      </c>
      <c r="E42" s="609">
        <v>112.9</v>
      </c>
      <c r="F42" s="635">
        <v>131</v>
      </c>
      <c r="G42" s="631">
        <v>-6.22923588039869</v>
      </c>
      <c r="H42" s="610">
        <v>16.031886625332163</v>
      </c>
    </row>
    <row r="43" spans="2:8" ht="15" customHeight="1">
      <c r="B43" s="607">
        <v>37</v>
      </c>
      <c r="C43" s="627" t="s">
        <v>643</v>
      </c>
      <c r="D43" s="631">
        <v>797.3</v>
      </c>
      <c r="E43" s="609">
        <v>1361.6</v>
      </c>
      <c r="F43" s="635">
        <v>1081.2</v>
      </c>
      <c r="G43" s="631">
        <v>70.77637024959236</v>
      </c>
      <c r="H43" s="610">
        <v>-20.59341950646298</v>
      </c>
    </row>
    <row r="44" spans="2:8" ht="15" customHeight="1">
      <c r="B44" s="607">
        <v>38</v>
      </c>
      <c r="C44" s="627" t="s">
        <v>698</v>
      </c>
      <c r="D44" s="631">
        <v>141.3</v>
      </c>
      <c r="E44" s="609">
        <v>290.7</v>
      </c>
      <c r="F44" s="635">
        <v>567.9</v>
      </c>
      <c r="G44" s="631">
        <v>105.73248407643314</v>
      </c>
      <c r="H44" s="610">
        <v>95.35603715170276</v>
      </c>
    </row>
    <row r="45" spans="2:8" ht="15" customHeight="1">
      <c r="B45" s="607">
        <v>39</v>
      </c>
      <c r="C45" s="627" t="s">
        <v>699</v>
      </c>
      <c r="D45" s="631">
        <v>2561.6</v>
      </c>
      <c r="E45" s="609">
        <v>4390</v>
      </c>
      <c r="F45" s="635">
        <v>3813.8</v>
      </c>
      <c r="G45" s="631">
        <v>71.3772642098688</v>
      </c>
      <c r="H45" s="610">
        <v>-13.125284738041003</v>
      </c>
    </row>
    <row r="46" spans="2:8" ht="15" customHeight="1">
      <c r="B46" s="607">
        <v>40</v>
      </c>
      <c r="C46" s="627" t="s">
        <v>700</v>
      </c>
      <c r="D46" s="631">
        <v>78.2</v>
      </c>
      <c r="E46" s="609">
        <v>119.3</v>
      </c>
      <c r="F46" s="635">
        <v>87.6</v>
      </c>
      <c r="G46" s="631">
        <v>52.5575447570333</v>
      </c>
      <c r="H46" s="610">
        <v>-26.571668063704962</v>
      </c>
    </row>
    <row r="47" spans="2:8" ht="15" customHeight="1">
      <c r="B47" s="607">
        <v>41</v>
      </c>
      <c r="C47" s="627" t="s">
        <v>701</v>
      </c>
      <c r="D47" s="631">
        <v>41</v>
      </c>
      <c r="E47" s="609">
        <v>31.8</v>
      </c>
      <c r="F47" s="635">
        <v>0</v>
      </c>
      <c r="G47" s="631">
        <v>-22.439024390243915</v>
      </c>
      <c r="H47" s="610">
        <v>-100</v>
      </c>
    </row>
    <row r="48" spans="2:8" ht="15" customHeight="1">
      <c r="B48" s="607">
        <v>42</v>
      </c>
      <c r="C48" s="627" t="s">
        <v>702</v>
      </c>
      <c r="D48" s="631">
        <v>317.7</v>
      </c>
      <c r="E48" s="609">
        <v>634.6</v>
      </c>
      <c r="F48" s="635">
        <v>528.1</v>
      </c>
      <c r="G48" s="631">
        <v>99.74819011646201</v>
      </c>
      <c r="H48" s="610">
        <v>-16.782225023636926</v>
      </c>
    </row>
    <row r="49" spans="2:8" ht="15" customHeight="1">
      <c r="B49" s="607">
        <v>43</v>
      </c>
      <c r="C49" s="627" t="s">
        <v>612</v>
      </c>
      <c r="D49" s="631">
        <v>2965.2</v>
      </c>
      <c r="E49" s="609">
        <v>2991.8</v>
      </c>
      <c r="F49" s="635">
        <v>831.5</v>
      </c>
      <c r="G49" s="631">
        <v>0.8970727101038563</v>
      </c>
      <c r="H49" s="610">
        <v>-72.20736680259377</v>
      </c>
    </row>
    <row r="50" spans="2:8" ht="15" customHeight="1">
      <c r="B50" s="607">
        <v>44</v>
      </c>
      <c r="C50" s="627" t="s">
        <v>703</v>
      </c>
      <c r="D50" s="631">
        <v>357.1</v>
      </c>
      <c r="E50" s="609">
        <v>986.9</v>
      </c>
      <c r="F50" s="635">
        <v>295.1</v>
      </c>
      <c r="G50" s="631">
        <v>176.36516381965833</v>
      </c>
      <c r="H50" s="610">
        <v>-70.0982875671294</v>
      </c>
    </row>
    <row r="51" spans="2:8" ht="15" customHeight="1">
      <c r="B51" s="607">
        <v>45</v>
      </c>
      <c r="C51" s="627" t="s">
        <v>704</v>
      </c>
      <c r="D51" s="631">
        <v>1056.9</v>
      </c>
      <c r="E51" s="609">
        <v>2495.2</v>
      </c>
      <c r="F51" s="635">
        <v>1940</v>
      </c>
      <c r="G51" s="631">
        <v>136.08666855899324</v>
      </c>
      <c r="H51" s="610">
        <v>-22.250721385059308</v>
      </c>
    </row>
    <row r="52" spans="2:8" ht="15" customHeight="1">
      <c r="B52" s="607">
        <v>46</v>
      </c>
      <c r="C52" s="627" t="s">
        <v>705</v>
      </c>
      <c r="D52" s="631">
        <v>129.5</v>
      </c>
      <c r="E52" s="609">
        <v>134</v>
      </c>
      <c r="F52" s="635">
        <v>134.7</v>
      </c>
      <c r="G52" s="631">
        <v>3.4749034749034706</v>
      </c>
      <c r="H52" s="610">
        <v>0.522388059701484</v>
      </c>
    </row>
    <row r="53" spans="2:8" ht="15" customHeight="1">
      <c r="B53" s="607">
        <v>47</v>
      </c>
      <c r="C53" s="627" t="s">
        <v>706</v>
      </c>
      <c r="D53" s="631">
        <v>217.9</v>
      </c>
      <c r="E53" s="609">
        <v>1976.2</v>
      </c>
      <c r="F53" s="635">
        <v>134.9</v>
      </c>
      <c r="G53" s="631">
        <v>806.9297843047271</v>
      </c>
      <c r="H53" s="610">
        <v>-93.17376783726344</v>
      </c>
    </row>
    <row r="54" spans="2:8" ht="15" customHeight="1">
      <c r="B54" s="607">
        <v>48</v>
      </c>
      <c r="C54" s="627" t="s">
        <v>707</v>
      </c>
      <c r="D54" s="631">
        <v>170.2</v>
      </c>
      <c r="E54" s="609">
        <v>751.1</v>
      </c>
      <c r="F54" s="635">
        <v>466</v>
      </c>
      <c r="G54" s="631">
        <v>341.3043478260871</v>
      </c>
      <c r="H54" s="610">
        <v>-37.957662095593136</v>
      </c>
    </row>
    <row r="55" spans="2:8" ht="15" customHeight="1">
      <c r="B55" s="607">
        <v>49</v>
      </c>
      <c r="C55" s="627" t="s">
        <v>708</v>
      </c>
      <c r="D55" s="631">
        <v>118.6</v>
      </c>
      <c r="E55" s="609">
        <v>52</v>
      </c>
      <c r="F55" s="635">
        <v>186.9</v>
      </c>
      <c r="G55" s="631">
        <v>-56.155143338954474</v>
      </c>
      <c r="H55" s="610">
        <v>259.4230769230769</v>
      </c>
    </row>
    <row r="56" spans="2:8" ht="15" customHeight="1">
      <c r="B56" s="607">
        <v>50</v>
      </c>
      <c r="C56" s="627" t="s">
        <v>709</v>
      </c>
      <c r="D56" s="631">
        <v>100.8</v>
      </c>
      <c r="E56" s="609">
        <v>278.9</v>
      </c>
      <c r="F56" s="635">
        <v>263.3</v>
      </c>
      <c r="G56" s="631">
        <v>176.686507936508</v>
      </c>
      <c r="H56" s="610">
        <v>-5.593402653280748</v>
      </c>
    </row>
    <row r="57" spans="2:8" ht="15" customHeight="1">
      <c r="B57" s="607">
        <v>51</v>
      </c>
      <c r="C57" s="627" t="s">
        <v>710</v>
      </c>
      <c r="D57" s="631">
        <v>2944.2</v>
      </c>
      <c r="E57" s="609">
        <v>6068.7</v>
      </c>
      <c r="F57" s="635">
        <v>6317.5</v>
      </c>
      <c r="G57" s="631">
        <v>106.12390462604444</v>
      </c>
      <c r="H57" s="610">
        <v>4.099724817506228</v>
      </c>
    </row>
    <row r="58" spans="2:8" ht="15" customHeight="1">
      <c r="B58" s="607">
        <v>52</v>
      </c>
      <c r="C58" s="627" t="s">
        <v>711</v>
      </c>
      <c r="D58" s="631">
        <v>126.6</v>
      </c>
      <c r="E58" s="609">
        <v>192.3</v>
      </c>
      <c r="F58" s="635">
        <v>232.2</v>
      </c>
      <c r="G58" s="631">
        <v>51.895734597156405</v>
      </c>
      <c r="H58" s="610">
        <v>20.74882995319811</v>
      </c>
    </row>
    <row r="59" spans="2:8" ht="15" customHeight="1">
      <c r="B59" s="607">
        <v>53</v>
      </c>
      <c r="C59" s="627" t="s">
        <v>712</v>
      </c>
      <c r="D59" s="631">
        <v>522.2</v>
      </c>
      <c r="E59" s="609">
        <v>17.3</v>
      </c>
      <c r="F59" s="635">
        <v>1890.8</v>
      </c>
      <c r="G59" s="631">
        <v>-96.68709306779012</v>
      </c>
      <c r="H59" s="610" t="s">
        <v>13</v>
      </c>
    </row>
    <row r="60" spans="2:8" ht="15" customHeight="1">
      <c r="B60" s="607">
        <v>54</v>
      </c>
      <c r="C60" s="627" t="s">
        <v>653</v>
      </c>
      <c r="D60" s="631">
        <v>2131.1</v>
      </c>
      <c r="E60" s="609">
        <v>1367.4</v>
      </c>
      <c r="F60" s="635">
        <v>1372.2</v>
      </c>
      <c r="G60" s="631">
        <v>-35.835953263572804</v>
      </c>
      <c r="H60" s="610">
        <v>0.35103115401496154</v>
      </c>
    </row>
    <row r="61" spans="2:8" ht="15" customHeight="1">
      <c r="B61" s="607">
        <v>55</v>
      </c>
      <c r="C61" s="627" t="s">
        <v>713</v>
      </c>
      <c r="D61" s="631">
        <v>1471</v>
      </c>
      <c r="E61" s="609">
        <v>1991.1</v>
      </c>
      <c r="F61" s="635">
        <v>1171.7</v>
      </c>
      <c r="G61" s="631">
        <v>35.356900067980945</v>
      </c>
      <c r="H61" s="610">
        <v>-41.15313143488524</v>
      </c>
    </row>
    <row r="62" spans="2:8" ht="15" customHeight="1">
      <c r="B62" s="607">
        <v>56</v>
      </c>
      <c r="C62" s="627" t="s">
        <v>714</v>
      </c>
      <c r="D62" s="631">
        <v>338.3</v>
      </c>
      <c r="E62" s="609">
        <v>159.8</v>
      </c>
      <c r="F62" s="635">
        <v>71.7</v>
      </c>
      <c r="G62" s="631">
        <v>-52.763819095477395</v>
      </c>
      <c r="H62" s="610">
        <v>-55.13141426783479</v>
      </c>
    </row>
    <row r="63" spans="2:8" ht="15" customHeight="1">
      <c r="B63" s="607">
        <v>57</v>
      </c>
      <c r="C63" s="627" t="s">
        <v>715</v>
      </c>
      <c r="D63" s="631">
        <v>3614.1</v>
      </c>
      <c r="E63" s="609">
        <v>2786.2</v>
      </c>
      <c r="F63" s="635">
        <v>3508.1</v>
      </c>
      <c r="G63" s="631">
        <v>-22.907501175949747</v>
      </c>
      <c r="H63" s="610">
        <v>25.909841360993482</v>
      </c>
    </row>
    <row r="64" spans="2:8" ht="15" customHeight="1">
      <c r="B64" s="607">
        <v>58</v>
      </c>
      <c r="C64" s="627" t="s">
        <v>716</v>
      </c>
      <c r="D64" s="631">
        <v>187.9</v>
      </c>
      <c r="E64" s="609">
        <v>259</v>
      </c>
      <c r="F64" s="635">
        <v>303.2</v>
      </c>
      <c r="G64" s="631">
        <v>37.8392762107504</v>
      </c>
      <c r="H64" s="610">
        <v>17.065637065637063</v>
      </c>
    </row>
    <row r="65" spans="2:8" ht="15" customHeight="1">
      <c r="B65" s="607">
        <v>59</v>
      </c>
      <c r="C65" s="627" t="s">
        <v>717</v>
      </c>
      <c r="D65" s="631">
        <v>97.4</v>
      </c>
      <c r="E65" s="609">
        <v>90.3</v>
      </c>
      <c r="F65" s="635">
        <v>80.8</v>
      </c>
      <c r="G65" s="631">
        <v>-7.28952772073923</v>
      </c>
      <c r="H65" s="610">
        <v>-10.520487264673307</v>
      </c>
    </row>
    <row r="66" spans="2:8" ht="15" customHeight="1">
      <c r="B66" s="607">
        <v>60</v>
      </c>
      <c r="C66" s="627" t="s">
        <v>718</v>
      </c>
      <c r="D66" s="631">
        <v>1091.2</v>
      </c>
      <c r="E66" s="609">
        <v>1240.2</v>
      </c>
      <c r="F66" s="635">
        <v>2185.5</v>
      </c>
      <c r="G66" s="631">
        <v>13.654692082111424</v>
      </c>
      <c r="H66" s="610">
        <v>76.22157716497338</v>
      </c>
    </row>
    <row r="67" spans="2:8" ht="15" customHeight="1">
      <c r="B67" s="607">
        <v>61</v>
      </c>
      <c r="C67" s="627" t="s">
        <v>719</v>
      </c>
      <c r="D67" s="631">
        <v>129.2</v>
      </c>
      <c r="E67" s="609">
        <v>152.1</v>
      </c>
      <c r="F67" s="635">
        <v>141.7</v>
      </c>
      <c r="G67" s="631">
        <v>17.72445820433437</v>
      </c>
      <c r="H67" s="610">
        <v>-6.837606837606842</v>
      </c>
    </row>
    <row r="68" spans="2:8" ht="15" customHeight="1">
      <c r="B68" s="607">
        <v>62</v>
      </c>
      <c r="C68" s="627" t="s">
        <v>720</v>
      </c>
      <c r="D68" s="631">
        <v>823.7</v>
      </c>
      <c r="E68" s="609">
        <v>973.2</v>
      </c>
      <c r="F68" s="635">
        <v>1268.1</v>
      </c>
      <c r="G68" s="631">
        <v>18.149811824693458</v>
      </c>
      <c r="H68" s="610">
        <v>30.30209617755858</v>
      </c>
    </row>
    <row r="69" spans="2:8" ht="15" customHeight="1">
      <c r="B69" s="607">
        <v>63</v>
      </c>
      <c r="C69" s="627" t="s">
        <v>721</v>
      </c>
      <c r="D69" s="631">
        <v>50.7</v>
      </c>
      <c r="E69" s="609">
        <v>104</v>
      </c>
      <c r="F69" s="635">
        <v>110.5</v>
      </c>
      <c r="G69" s="631">
        <v>105.12820512820511</v>
      </c>
      <c r="H69" s="610">
        <v>6.250000000000028</v>
      </c>
    </row>
    <row r="70" spans="2:8" ht="15" customHeight="1">
      <c r="B70" s="607">
        <v>64</v>
      </c>
      <c r="C70" s="627" t="s">
        <v>773</v>
      </c>
      <c r="D70" s="631">
        <v>237.8</v>
      </c>
      <c r="E70" s="609">
        <v>256.1</v>
      </c>
      <c r="F70" s="635">
        <v>96.6</v>
      </c>
      <c r="G70" s="631">
        <v>7.695542472666105</v>
      </c>
      <c r="H70" s="610">
        <v>-62.28035923467395</v>
      </c>
    </row>
    <row r="71" spans="2:8" ht="15" customHeight="1">
      <c r="B71" s="607"/>
      <c r="C71" s="628" t="s">
        <v>604</v>
      </c>
      <c r="D71" s="638">
        <v>18394.2</v>
      </c>
      <c r="E71" s="611">
        <v>20546.4</v>
      </c>
      <c r="F71" s="636">
        <v>23343.9</v>
      </c>
      <c r="G71" s="630">
        <v>11.70042730860797</v>
      </c>
      <c r="H71" s="606">
        <v>13.615523887396392</v>
      </c>
    </row>
    <row r="72" spans="2:8" ht="15" customHeight="1" thickBot="1">
      <c r="B72" s="622"/>
      <c r="C72" s="629" t="s">
        <v>658</v>
      </c>
      <c r="D72" s="639">
        <v>86562.7</v>
      </c>
      <c r="E72" s="614">
        <v>123980.6</v>
      </c>
      <c r="F72" s="637">
        <v>93290.5</v>
      </c>
      <c r="G72" s="632">
        <v>43.22635500047943</v>
      </c>
      <c r="H72" s="616">
        <v>-24.753953441102865</v>
      </c>
    </row>
    <row r="73" ht="13.5" thickTop="1">
      <c r="B73" s="949" t="s">
        <v>1138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7">
      <selection activeCell="A1" sqref="A1:M1"/>
    </sheetView>
  </sheetViews>
  <sheetFormatPr defaultColWidth="9.140625" defaultRowHeight="12.75"/>
  <cols>
    <col min="1" max="1" width="9.140625" style="47" customWidth="1"/>
    <col min="2" max="2" width="3.28125" style="47" customWidth="1"/>
    <col min="3" max="3" width="4.8515625" style="47" customWidth="1"/>
    <col min="4" max="4" width="6.140625" style="47" customWidth="1"/>
    <col min="5" max="5" width="5.28125" style="47" customWidth="1"/>
    <col min="6" max="6" width="26.140625" style="47" customWidth="1"/>
    <col min="7" max="16384" width="9.140625" style="47" customWidth="1"/>
  </cols>
  <sheetData>
    <row r="1" spans="1:13" ht="12.75">
      <c r="A1" s="1353" t="s">
        <v>339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</row>
    <row r="2" spans="1:13" ht="15.75">
      <c r="A2" s="1354" t="s">
        <v>1177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</row>
    <row r="3" spans="1:13" ht="16.5" thickBot="1">
      <c r="A3" s="991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1585" t="s">
        <v>677</v>
      </c>
      <c r="M3" s="1585"/>
    </row>
    <row r="4" spans="1:13" ht="13.5" thickTop="1">
      <c r="A4" s="42"/>
      <c r="B4" s="1570" t="s">
        <v>1718</v>
      </c>
      <c r="C4" s="1571"/>
      <c r="D4" s="1571"/>
      <c r="E4" s="1571"/>
      <c r="F4" s="1572"/>
      <c r="G4" s="1571" t="s">
        <v>782</v>
      </c>
      <c r="H4" s="1572"/>
      <c r="I4" s="1571" t="s">
        <v>153</v>
      </c>
      <c r="J4" s="1572"/>
      <c r="K4" s="1579" t="s">
        <v>1543</v>
      </c>
      <c r="L4" s="1581" t="s">
        <v>179</v>
      </c>
      <c r="M4" s="1582"/>
    </row>
    <row r="5" spans="1:13" ht="12.75">
      <c r="A5" s="42"/>
      <c r="B5" s="1573"/>
      <c r="C5" s="1574"/>
      <c r="D5" s="1574"/>
      <c r="E5" s="1574"/>
      <c r="F5" s="1575"/>
      <c r="G5" s="1577"/>
      <c r="H5" s="1578"/>
      <c r="I5" s="1577"/>
      <c r="J5" s="1578"/>
      <c r="K5" s="1580"/>
      <c r="L5" s="1583" t="s">
        <v>1446</v>
      </c>
      <c r="M5" s="1584"/>
    </row>
    <row r="6" spans="1:13" ht="12.75">
      <c r="A6" s="42"/>
      <c r="B6" s="1576"/>
      <c r="C6" s="1577"/>
      <c r="D6" s="1577"/>
      <c r="E6" s="1577"/>
      <c r="F6" s="1578"/>
      <c r="G6" s="807" t="s">
        <v>1445</v>
      </c>
      <c r="H6" s="807" t="s">
        <v>216</v>
      </c>
      <c r="I6" s="807" t="s">
        <v>1445</v>
      </c>
      <c r="J6" s="807" t="s">
        <v>216</v>
      </c>
      <c r="K6" s="807" t="s">
        <v>1445</v>
      </c>
      <c r="L6" s="807" t="s">
        <v>1531</v>
      </c>
      <c r="M6" s="808" t="s">
        <v>1582</v>
      </c>
    </row>
    <row r="7" spans="1:13" ht="12.75">
      <c r="A7" s="42"/>
      <c r="B7" s="368" t="s">
        <v>220</v>
      </c>
      <c r="C7" s="42"/>
      <c r="D7" s="42"/>
      <c r="E7" s="42"/>
      <c r="F7" s="42"/>
      <c r="G7" s="354">
        <v>34623.9</v>
      </c>
      <c r="H7" s="354">
        <v>41437.3</v>
      </c>
      <c r="I7" s="354">
        <v>-28555.1</v>
      </c>
      <c r="J7" s="354">
        <v>-28135.199999999895</v>
      </c>
      <c r="K7" s="354">
        <v>-14989</v>
      </c>
      <c r="L7" s="354">
        <v>-182.4722229442668</v>
      </c>
      <c r="M7" s="288">
        <v>-47.50850110838344</v>
      </c>
    </row>
    <row r="8" spans="1:13" ht="12.75">
      <c r="A8" s="42"/>
      <c r="B8" s="368"/>
      <c r="C8" s="42" t="s">
        <v>229</v>
      </c>
      <c r="D8" s="42"/>
      <c r="E8" s="42"/>
      <c r="F8" s="42"/>
      <c r="G8" s="354">
        <v>53437.7</v>
      </c>
      <c r="H8" s="354">
        <v>69906.8</v>
      </c>
      <c r="I8" s="354">
        <v>47102.1</v>
      </c>
      <c r="J8" s="354">
        <v>63177.5</v>
      </c>
      <c r="K8" s="354">
        <v>50929</v>
      </c>
      <c r="L8" s="354">
        <v>-11.85604919373401</v>
      </c>
      <c r="M8" s="288">
        <v>8.124690831194366</v>
      </c>
    </row>
    <row r="9" spans="1:13" ht="12.75">
      <c r="A9" s="42"/>
      <c r="B9" s="368"/>
      <c r="C9" s="42"/>
      <c r="D9" s="42" t="s">
        <v>230</v>
      </c>
      <c r="E9" s="42"/>
      <c r="F9" s="42"/>
      <c r="G9" s="354">
        <v>0</v>
      </c>
      <c r="H9" s="354">
        <v>0</v>
      </c>
      <c r="I9" s="354">
        <v>0</v>
      </c>
      <c r="J9" s="354">
        <v>0</v>
      </c>
      <c r="K9" s="354">
        <v>0</v>
      </c>
      <c r="L9" s="120" t="s">
        <v>13</v>
      </c>
      <c r="M9" s="679" t="s">
        <v>13</v>
      </c>
    </row>
    <row r="10" spans="1:13" ht="12.75">
      <c r="A10" s="42"/>
      <c r="B10" s="368"/>
      <c r="C10" s="42"/>
      <c r="D10" s="42" t="s">
        <v>231</v>
      </c>
      <c r="E10" s="42"/>
      <c r="F10" s="42"/>
      <c r="G10" s="354">
        <v>53437.7</v>
      </c>
      <c r="H10" s="354">
        <v>69906.8</v>
      </c>
      <c r="I10" s="354">
        <v>47102.1</v>
      </c>
      <c r="J10" s="354">
        <v>63177.5</v>
      </c>
      <c r="K10" s="354">
        <v>50929</v>
      </c>
      <c r="L10" s="354">
        <v>-11.85604919373401</v>
      </c>
      <c r="M10" s="288">
        <v>8.124690831194366</v>
      </c>
    </row>
    <row r="11" spans="1:13" ht="12.75">
      <c r="A11" s="42"/>
      <c r="B11" s="368"/>
      <c r="C11" s="42" t="s">
        <v>232</v>
      </c>
      <c r="D11" s="42"/>
      <c r="E11" s="42"/>
      <c r="F11" s="42"/>
      <c r="G11" s="354">
        <v>-197088.3</v>
      </c>
      <c r="H11" s="354">
        <v>-279227.8</v>
      </c>
      <c r="I11" s="354">
        <v>-274159.5</v>
      </c>
      <c r="J11" s="354">
        <v>-366692.5</v>
      </c>
      <c r="K11" s="354">
        <v>-282775.7</v>
      </c>
      <c r="L11" s="354">
        <v>39.104908814982934</v>
      </c>
      <c r="M11" s="288">
        <v>3.1427690815018305</v>
      </c>
    </row>
    <row r="12" spans="1:13" ht="12.75">
      <c r="A12" s="42"/>
      <c r="B12" s="368"/>
      <c r="C12" s="42"/>
      <c r="D12" s="42" t="s">
        <v>230</v>
      </c>
      <c r="E12" s="42"/>
      <c r="F12" s="42"/>
      <c r="G12" s="354">
        <v>-30727</v>
      </c>
      <c r="H12" s="354">
        <v>-41356.7</v>
      </c>
      <c r="I12" s="354">
        <v>-34280.8</v>
      </c>
      <c r="J12" s="354">
        <v>-51607.2</v>
      </c>
      <c r="K12" s="354">
        <v>-52353.8</v>
      </c>
      <c r="L12" s="354">
        <v>11.565723956129798</v>
      </c>
      <c r="M12" s="288">
        <v>52.720473267835054</v>
      </c>
    </row>
    <row r="13" spans="1:13" ht="12.75">
      <c r="A13" s="42"/>
      <c r="B13" s="368"/>
      <c r="C13" s="42"/>
      <c r="D13" s="42" t="s">
        <v>231</v>
      </c>
      <c r="E13" s="42"/>
      <c r="F13" s="42"/>
      <c r="G13" s="354">
        <v>-166361.3</v>
      </c>
      <c r="H13" s="354">
        <v>-237871.1</v>
      </c>
      <c r="I13" s="354">
        <v>-239878.7</v>
      </c>
      <c r="J13" s="354">
        <v>-315085.3</v>
      </c>
      <c r="K13" s="354">
        <v>-230421.9</v>
      </c>
      <c r="L13" s="354">
        <v>44.191407496815685</v>
      </c>
      <c r="M13" s="288">
        <v>-3.942325850523626</v>
      </c>
    </row>
    <row r="14" spans="1:13" ht="12.75">
      <c r="A14" s="42"/>
      <c r="B14" s="368"/>
      <c r="C14" s="42" t="s">
        <v>233</v>
      </c>
      <c r="D14" s="42"/>
      <c r="E14" s="42"/>
      <c r="F14" s="42"/>
      <c r="G14" s="354">
        <v>-143650.6</v>
      </c>
      <c r="H14" s="354">
        <v>-209321</v>
      </c>
      <c r="I14" s="354">
        <v>-227057.4</v>
      </c>
      <c r="J14" s="354">
        <v>-303515</v>
      </c>
      <c r="K14" s="354">
        <v>-231846.7</v>
      </c>
      <c r="L14" s="354">
        <v>58.062270536983476</v>
      </c>
      <c r="M14" s="288">
        <v>2.109290426121332</v>
      </c>
    </row>
    <row r="15" spans="1:13" ht="12.75">
      <c r="A15" s="42"/>
      <c r="B15" s="368"/>
      <c r="C15" s="42" t="s">
        <v>234</v>
      </c>
      <c r="D15" s="42"/>
      <c r="E15" s="42"/>
      <c r="F15" s="42"/>
      <c r="G15" s="354">
        <v>-9010.7</v>
      </c>
      <c r="H15" s="354">
        <v>-10478</v>
      </c>
      <c r="I15" s="354">
        <v>-12297</v>
      </c>
      <c r="J15" s="354">
        <v>-16385.3</v>
      </c>
      <c r="K15" s="354">
        <v>-8223.1</v>
      </c>
      <c r="L15" s="354">
        <v>36.47108437746234</v>
      </c>
      <c r="M15" s="288">
        <v>-33.12921850857933</v>
      </c>
    </row>
    <row r="16" spans="1:13" ht="12.75">
      <c r="A16" s="42"/>
      <c r="B16" s="368"/>
      <c r="C16" s="42"/>
      <c r="D16" s="42" t="s">
        <v>180</v>
      </c>
      <c r="E16" s="42"/>
      <c r="F16" s="42"/>
      <c r="G16" s="354">
        <v>39133.1</v>
      </c>
      <c r="H16" s="354">
        <v>52830.1</v>
      </c>
      <c r="I16" s="354">
        <v>39227</v>
      </c>
      <c r="J16" s="354">
        <v>51120.5</v>
      </c>
      <c r="K16" s="354">
        <v>38752.8</v>
      </c>
      <c r="L16" s="354">
        <v>0.23995032338353328</v>
      </c>
      <c r="M16" s="288">
        <v>-1.2088612435312338</v>
      </c>
    </row>
    <row r="17" spans="1:13" ht="12.75">
      <c r="A17" s="42"/>
      <c r="B17" s="368"/>
      <c r="C17" s="42"/>
      <c r="D17" s="42"/>
      <c r="E17" s="42" t="s">
        <v>235</v>
      </c>
      <c r="F17" s="42"/>
      <c r="G17" s="354">
        <v>19565.1</v>
      </c>
      <c r="H17" s="354">
        <v>27959.8</v>
      </c>
      <c r="I17" s="354">
        <v>22623.2</v>
      </c>
      <c r="J17" s="354">
        <v>28138.6</v>
      </c>
      <c r="K17" s="354">
        <v>18628.8</v>
      </c>
      <c r="L17" s="354">
        <v>15.630382671184929</v>
      </c>
      <c r="M17" s="288">
        <v>-17.656211322889785</v>
      </c>
    </row>
    <row r="18" spans="1:13" ht="12.75">
      <c r="A18" s="42"/>
      <c r="B18" s="368"/>
      <c r="C18" s="42"/>
      <c r="D18" s="42"/>
      <c r="E18" s="42" t="s">
        <v>236</v>
      </c>
      <c r="F18" s="42"/>
      <c r="G18" s="354">
        <v>10854.2</v>
      </c>
      <c r="H18" s="354">
        <v>12734.4</v>
      </c>
      <c r="I18" s="354">
        <v>4759.4</v>
      </c>
      <c r="J18" s="354">
        <v>6635.6</v>
      </c>
      <c r="K18" s="354">
        <v>4602.7</v>
      </c>
      <c r="L18" s="354">
        <v>-56.15153581102247</v>
      </c>
      <c r="M18" s="288">
        <v>-3.2924318191368624</v>
      </c>
    </row>
    <row r="19" spans="1:13" ht="12.75">
      <c r="A19" s="42"/>
      <c r="B19" s="368"/>
      <c r="C19" s="42"/>
      <c r="D19" s="42"/>
      <c r="E19" s="42" t="s">
        <v>231</v>
      </c>
      <c r="F19" s="42"/>
      <c r="G19" s="354">
        <v>8713.8</v>
      </c>
      <c r="H19" s="354">
        <v>12135.9</v>
      </c>
      <c r="I19" s="354">
        <v>11844.4</v>
      </c>
      <c r="J19" s="354">
        <v>16346.3</v>
      </c>
      <c r="K19" s="354">
        <v>15521.3</v>
      </c>
      <c r="L19" s="354">
        <v>35.926920516881275</v>
      </c>
      <c r="M19" s="288">
        <v>31.043362264023504</v>
      </c>
    </row>
    <row r="20" spans="1:13" ht="12.75">
      <c r="A20" s="42"/>
      <c r="B20" s="368"/>
      <c r="C20" s="42"/>
      <c r="D20" s="42" t="s">
        <v>181</v>
      </c>
      <c r="E20" s="42"/>
      <c r="F20" s="42"/>
      <c r="G20" s="354">
        <v>-48143.8</v>
      </c>
      <c r="H20" s="354">
        <v>-63308.1</v>
      </c>
      <c r="I20" s="354">
        <v>-51524</v>
      </c>
      <c r="J20" s="354">
        <v>-67505.8</v>
      </c>
      <c r="K20" s="354">
        <v>-46975.9</v>
      </c>
      <c r="L20" s="354">
        <v>7.021049439387827</v>
      </c>
      <c r="M20" s="288">
        <v>-8.827148513314182</v>
      </c>
    </row>
    <row r="21" spans="1:13" ht="12.75">
      <c r="A21" s="42"/>
      <c r="B21" s="368"/>
      <c r="C21" s="42"/>
      <c r="D21" s="42"/>
      <c r="E21" s="42" t="s">
        <v>237</v>
      </c>
      <c r="F21" s="42"/>
      <c r="G21" s="354">
        <v>-17290.9</v>
      </c>
      <c r="H21" s="354">
        <v>-22116.2</v>
      </c>
      <c r="I21" s="354">
        <v>-17493.8</v>
      </c>
      <c r="J21" s="354">
        <v>-22964.6</v>
      </c>
      <c r="K21" s="354">
        <v>-13261.5</v>
      </c>
      <c r="L21" s="354">
        <v>1.173449618007147</v>
      </c>
      <c r="M21" s="288">
        <v>-24.193142713418464</v>
      </c>
    </row>
    <row r="22" spans="1:13" ht="12.75">
      <c r="A22" s="42"/>
      <c r="B22" s="368"/>
      <c r="C22" s="42"/>
      <c r="D22" s="42"/>
      <c r="E22" s="42" t="s">
        <v>235</v>
      </c>
      <c r="F22" s="42"/>
      <c r="G22" s="354">
        <v>-23559.2</v>
      </c>
      <c r="H22" s="354">
        <v>-31396.3</v>
      </c>
      <c r="I22" s="354">
        <v>-25227</v>
      </c>
      <c r="J22" s="354">
        <v>-32288.2</v>
      </c>
      <c r="K22" s="354">
        <v>-22164.9</v>
      </c>
      <c r="L22" s="354">
        <v>7.079187748310635</v>
      </c>
      <c r="M22" s="288">
        <v>-12.138185277678671</v>
      </c>
    </row>
    <row r="23" spans="1:13" ht="12.75">
      <c r="A23" s="42"/>
      <c r="B23" s="368"/>
      <c r="C23" s="42"/>
      <c r="D23" s="42"/>
      <c r="E23" s="42"/>
      <c r="F23" s="121" t="s">
        <v>182</v>
      </c>
      <c r="G23" s="354">
        <v>-9092.9</v>
      </c>
      <c r="H23" s="354">
        <v>-12126</v>
      </c>
      <c r="I23" s="354">
        <v>-10288.4</v>
      </c>
      <c r="J23" s="354">
        <v>-12342.6</v>
      </c>
      <c r="K23" s="354">
        <v>-5737.8</v>
      </c>
      <c r="L23" s="354">
        <v>13.147620671073035</v>
      </c>
      <c r="M23" s="288">
        <v>-44.23039539675751</v>
      </c>
    </row>
    <row r="24" spans="1:13" ht="12.75">
      <c r="A24" s="42"/>
      <c r="B24" s="368"/>
      <c r="C24" s="42"/>
      <c r="D24" s="42"/>
      <c r="E24" s="42" t="s">
        <v>183</v>
      </c>
      <c r="F24" s="42"/>
      <c r="G24" s="354">
        <v>-719.3</v>
      </c>
      <c r="H24" s="354">
        <v>-980.4</v>
      </c>
      <c r="I24" s="354">
        <v>-1217.6</v>
      </c>
      <c r="J24" s="354">
        <v>-1874.5</v>
      </c>
      <c r="K24" s="354">
        <v>-919.2</v>
      </c>
      <c r="L24" s="354">
        <v>69.27568469345196</v>
      </c>
      <c r="M24" s="288">
        <v>-24.507227332457283</v>
      </c>
    </row>
    <row r="25" spans="1:13" ht="12.75">
      <c r="A25" s="42"/>
      <c r="B25" s="368"/>
      <c r="C25" s="42"/>
      <c r="D25" s="42"/>
      <c r="E25" s="42" t="s">
        <v>231</v>
      </c>
      <c r="F25" s="42"/>
      <c r="G25" s="354">
        <v>-7293.7</v>
      </c>
      <c r="H25" s="354">
        <v>-9795.6</v>
      </c>
      <c r="I25" s="354">
        <v>-8803.2</v>
      </c>
      <c r="J25" s="354">
        <v>-12253</v>
      </c>
      <c r="K25" s="354">
        <v>-10630.3</v>
      </c>
      <c r="L25" s="354">
        <v>20.695943074159903</v>
      </c>
      <c r="M25" s="288">
        <v>20.754952744456542</v>
      </c>
    </row>
    <row r="26" spans="1:13" ht="12.75">
      <c r="A26" s="957"/>
      <c r="B26" s="368"/>
      <c r="C26" s="42" t="s">
        <v>238</v>
      </c>
      <c r="D26" s="42"/>
      <c r="E26" s="42"/>
      <c r="F26" s="42"/>
      <c r="G26" s="354">
        <v>-152661.3</v>
      </c>
      <c r="H26" s="354">
        <v>-219799</v>
      </c>
      <c r="I26" s="354">
        <v>-239354.4</v>
      </c>
      <c r="J26" s="354">
        <v>-319900.3</v>
      </c>
      <c r="K26" s="354">
        <v>-240069.8</v>
      </c>
      <c r="L26" s="354">
        <v>56.78786961725074</v>
      </c>
      <c r="M26" s="288">
        <v>0.2988873402786806</v>
      </c>
    </row>
    <row r="27" spans="1:13" ht="12.75">
      <c r="A27" s="42"/>
      <c r="B27" s="368"/>
      <c r="C27" s="42" t="s">
        <v>303</v>
      </c>
      <c r="D27" s="42"/>
      <c r="E27" s="42"/>
      <c r="F27" s="42"/>
      <c r="G27" s="354">
        <v>8880</v>
      </c>
      <c r="H27" s="354">
        <v>11749.5</v>
      </c>
      <c r="I27" s="354">
        <v>6710.3</v>
      </c>
      <c r="J27" s="354">
        <v>9117.4</v>
      </c>
      <c r="K27" s="354">
        <v>3874.9</v>
      </c>
      <c r="L27" s="354">
        <v>-24.43355855855856</v>
      </c>
      <c r="M27" s="288">
        <v>-42.25444465970225</v>
      </c>
    </row>
    <row r="28" spans="1:13" ht="12.75">
      <c r="A28" s="42"/>
      <c r="B28" s="368"/>
      <c r="C28" s="42"/>
      <c r="D28" s="42" t="s">
        <v>184</v>
      </c>
      <c r="E28" s="42"/>
      <c r="F28" s="42"/>
      <c r="G28" s="354">
        <v>12729.5</v>
      </c>
      <c r="H28" s="354">
        <v>16506.6</v>
      </c>
      <c r="I28" s="354">
        <v>10821.5</v>
      </c>
      <c r="J28" s="354">
        <v>14917.9</v>
      </c>
      <c r="K28" s="354">
        <v>10669.7</v>
      </c>
      <c r="L28" s="354">
        <v>-14.988805530460741</v>
      </c>
      <c r="M28" s="288">
        <v>-1.4027630180658806</v>
      </c>
    </row>
    <row r="29" spans="1:13" ht="12.75">
      <c r="A29" s="42"/>
      <c r="B29" s="368"/>
      <c r="C29" s="42"/>
      <c r="D29" s="42" t="s">
        <v>185</v>
      </c>
      <c r="E29" s="42"/>
      <c r="F29" s="42"/>
      <c r="G29" s="354">
        <v>-3849.5</v>
      </c>
      <c r="H29" s="354">
        <v>-4757.1</v>
      </c>
      <c r="I29" s="354">
        <v>-4111.2</v>
      </c>
      <c r="J29" s="354">
        <v>-5800.5</v>
      </c>
      <c r="K29" s="354">
        <v>-6794.8</v>
      </c>
      <c r="L29" s="354">
        <v>6.798285491622284</v>
      </c>
      <c r="M29" s="288">
        <v>65.27534539793736</v>
      </c>
    </row>
    <row r="30" spans="1:13" ht="12.75">
      <c r="A30" s="42"/>
      <c r="B30" s="368"/>
      <c r="C30" s="42" t="s">
        <v>186</v>
      </c>
      <c r="D30" s="42"/>
      <c r="E30" s="42"/>
      <c r="F30" s="42"/>
      <c r="G30" s="354">
        <v>-143781.3</v>
      </c>
      <c r="H30" s="354">
        <v>-208049.5</v>
      </c>
      <c r="I30" s="354">
        <v>-232644.1</v>
      </c>
      <c r="J30" s="354">
        <v>-310782.9</v>
      </c>
      <c r="K30" s="354">
        <v>-236194.9</v>
      </c>
      <c r="L30" s="354">
        <v>61.80414281968519</v>
      </c>
      <c r="M30" s="288">
        <v>1.5262798411822989</v>
      </c>
    </row>
    <row r="31" spans="1:13" ht="12.75">
      <c r="A31" s="42"/>
      <c r="B31" s="368"/>
      <c r="C31" s="42" t="s">
        <v>304</v>
      </c>
      <c r="D31" s="42"/>
      <c r="E31" s="42"/>
      <c r="F31" s="42"/>
      <c r="G31" s="354">
        <v>178405.2</v>
      </c>
      <c r="H31" s="354">
        <v>249486.8</v>
      </c>
      <c r="I31" s="354">
        <v>204089</v>
      </c>
      <c r="J31" s="354">
        <v>282647.7</v>
      </c>
      <c r="K31" s="354">
        <v>221205.9</v>
      </c>
      <c r="L31" s="354">
        <v>14.396329254976866</v>
      </c>
      <c r="M31" s="288">
        <v>8.38697823008589</v>
      </c>
    </row>
    <row r="32" spans="1:13" ht="12.75">
      <c r="A32" s="42"/>
      <c r="B32" s="368"/>
      <c r="C32" s="42"/>
      <c r="D32" s="42" t="s">
        <v>187</v>
      </c>
      <c r="E32" s="42"/>
      <c r="F32" s="42"/>
      <c r="G32" s="354">
        <v>182089.8</v>
      </c>
      <c r="H32" s="354">
        <v>257461.3</v>
      </c>
      <c r="I32" s="354">
        <v>208315.1</v>
      </c>
      <c r="J32" s="354">
        <v>287770.6</v>
      </c>
      <c r="K32" s="354">
        <v>223535.1</v>
      </c>
      <c r="L32" s="354">
        <v>14.402399255751844</v>
      </c>
      <c r="M32" s="288">
        <v>7.306239442075971</v>
      </c>
    </row>
    <row r="33" spans="1:13" ht="12.75">
      <c r="A33" s="42"/>
      <c r="B33" s="368"/>
      <c r="C33" s="42"/>
      <c r="D33" s="42"/>
      <c r="E33" s="42" t="s">
        <v>305</v>
      </c>
      <c r="F33" s="42"/>
      <c r="G33" s="354">
        <v>18671.3</v>
      </c>
      <c r="H33" s="354">
        <v>26796.2</v>
      </c>
      <c r="I33" s="354">
        <v>20730.9</v>
      </c>
      <c r="J33" s="354">
        <v>26673.6</v>
      </c>
      <c r="K33" s="354">
        <v>17947.7</v>
      </c>
      <c r="L33" s="354">
        <v>11.030833418133726</v>
      </c>
      <c r="M33" s="288">
        <v>-13.425369858520375</v>
      </c>
    </row>
    <row r="34" spans="1:13" ht="12.75">
      <c r="A34" s="42"/>
      <c r="B34" s="368"/>
      <c r="C34" s="42"/>
      <c r="D34" s="42"/>
      <c r="E34" s="42" t="s">
        <v>188</v>
      </c>
      <c r="F34" s="42"/>
      <c r="G34" s="354">
        <v>150421.3</v>
      </c>
      <c r="H34" s="354">
        <v>209698.5</v>
      </c>
      <c r="I34" s="354">
        <v>164929</v>
      </c>
      <c r="J34" s="354">
        <v>231725.3</v>
      </c>
      <c r="K34" s="354">
        <v>181838.2</v>
      </c>
      <c r="L34" s="354">
        <v>9.644711221083725</v>
      </c>
      <c r="M34" s="288">
        <v>10.252411643798247</v>
      </c>
    </row>
    <row r="35" spans="1:13" ht="12.75">
      <c r="A35" s="42"/>
      <c r="B35" s="368"/>
      <c r="C35" s="42"/>
      <c r="D35" s="42"/>
      <c r="E35" s="42" t="s">
        <v>306</v>
      </c>
      <c r="F35" s="42"/>
      <c r="G35" s="354">
        <v>10569.9</v>
      </c>
      <c r="H35" s="354">
        <v>17755.4</v>
      </c>
      <c r="I35" s="354">
        <v>20263.3</v>
      </c>
      <c r="J35" s="354">
        <v>25850.7</v>
      </c>
      <c r="K35" s="354">
        <v>21627.9</v>
      </c>
      <c r="L35" s="354">
        <v>91.70758474536183</v>
      </c>
      <c r="M35" s="288">
        <v>6.734342382533952</v>
      </c>
    </row>
    <row r="36" spans="1:13" ht="12.75">
      <c r="A36" s="42"/>
      <c r="B36" s="368"/>
      <c r="C36" s="42"/>
      <c r="D36" s="42"/>
      <c r="E36" s="42" t="s">
        <v>307</v>
      </c>
      <c r="F36" s="42"/>
      <c r="G36" s="354">
        <v>2427.3</v>
      </c>
      <c r="H36" s="354">
        <v>3211.2</v>
      </c>
      <c r="I36" s="354">
        <v>2391.9</v>
      </c>
      <c r="J36" s="354">
        <v>3521</v>
      </c>
      <c r="K36" s="354">
        <v>2121.3</v>
      </c>
      <c r="L36" s="354">
        <v>-1.458410579656412</v>
      </c>
      <c r="M36" s="679">
        <v>-11.313181989213591</v>
      </c>
    </row>
    <row r="37" spans="1:13" ht="12.75">
      <c r="A37" s="42"/>
      <c r="B37" s="368"/>
      <c r="C37" s="42"/>
      <c r="D37" s="42" t="s">
        <v>189</v>
      </c>
      <c r="E37" s="42"/>
      <c r="F37" s="42"/>
      <c r="G37" s="354">
        <v>-3684.6</v>
      </c>
      <c r="H37" s="354">
        <v>-7974.5</v>
      </c>
      <c r="I37" s="354">
        <v>-4226.1</v>
      </c>
      <c r="J37" s="354">
        <v>-5122.9</v>
      </c>
      <c r="K37" s="354">
        <v>-2329.2</v>
      </c>
      <c r="L37" s="354">
        <v>14.696303533626459</v>
      </c>
      <c r="M37" s="288">
        <v>-44.8853552921133</v>
      </c>
    </row>
    <row r="38" spans="1:13" ht="12.75">
      <c r="A38" s="42"/>
      <c r="B38" s="362" t="s">
        <v>308</v>
      </c>
      <c r="C38" s="731" t="s">
        <v>309</v>
      </c>
      <c r="D38" s="731"/>
      <c r="E38" s="731"/>
      <c r="F38" s="731"/>
      <c r="G38" s="352">
        <v>5663.4</v>
      </c>
      <c r="H38" s="352">
        <v>6231</v>
      </c>
      <c r="I38" s="352">
        <v>10502.7</v>
      </c>
      <c r="J38" s="352">
        <v>12578.3</v>
      </c>
      <c r="K38" s="352">
        <v>10549.7</v>
      </c>
      <c r="L38" s="352">
        <v>85.44867041000109</v>
      </c>
      <c r="M38" s="364">
        <v>0.44750397516829</v>
      </c>
    </row>
    <row r="39" spans="1:13" ht="12.75">
      <c r="A39" s="42"/>
      <c r="B39" s="365" t="s">
        <v>310</v>
      </c>
      <c r="C39" s="365"/>
      <c r="D39" s="123"/>
      <c r="E39" s="123"/>
      <c r="F39" s="123"/>
      <c r="G39" s="356">
        <v>40287.3</v>
      </c>
      <c r="H39" s="356">
        <v>47668.3</v>
      </c>
      <c r="I39" s="356">
        <v>-18052.4</v>
      </c>
      <c r="J39" s="356">
        <v>-15556.899999999907</v>
      </c>
      <c r="K39" s="356">
        <v>-4439.299999999959</v>
      </c>
      <c r="L39" s="356">
        <v>-144.80915822107713</v>
      </c>
      <c r="M39" s="367">
        <v>-75.408809908932</v>
      </c>
    </row>
    <row r="40" spans="1:13" ht="12.75">
      <c r="A40" s="42"/>
      <c r="B40" s="368" t="s">
        <v>311</v>
      </c>
      <c r="C40" s="42" t="s">
        <v>312</v>
      </c>
      <c r="D40" s="42"/>
      <c r="E40" s="42"/>
      <c r="F40" s="42"/>
      <c r="G40" s="354">
        <v>19652</v>
      </c>
      <c r="H40" s="354">
        <v>21201.7</v>
      </c>
      <c r="I40" s="354">
        <v>-15283.1</v>
      </c>
      <c r="J40" s="354">
        <v>5898.2</v>
      </c>
      <c r="K40" s="354">
        <v>-202.60000000000127</v>
      </c>
      <c r="L40" s="354">
        <v>-177.76867494402603</v>
      </c>
      <c r="M40" s="288">
        <v>-98.67435271639916</v>
      </c>
    </row>
    <row r="41" spans="1:13" ht="12.75">
      <c r="A41" s="42"/>
      <c r="B41" s="368"/>
      <c r="C41" s="42" t="s">
        <v>313</v>
      </c>
      <c r="D41" s="42"/>
      <c r="E41" s="42"/>
      <c r="F41" s="42"/>
      <c r="G41" s="354">
        <v>1070.1</v>
      </c>
      <c r="H41" s="354">
        <v>1829.2</v>
      </c>
      <c r="I41" s="354">
        <v>1705</v>
      </c>
      <c r="J41" s="354">
        <v>2852</v>
      </c>
      <c r="K41" s="354">
        <v>5601.4</v>
      </c>
      <c r="L41" s="140">
        <v>59.33090365386414</v>
      </c>
      <c r="M41" s="288">
        <v>228.52785923753663</v>
      </c>
    </row>
    <row r="42" spans="1:13" ht="12.75">
      <c r="A42" s="42"/>
      <c r="B42" s="368"/>
      <c r="C42" s="42" t="s">
        <v>314</v>
      </c>
      <c r="D42" s="42"/>
      <c r="E42" s="42"/>
      <c r="F42" s="42"/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140" t="s">
        <v>13</v>
      </c>
      <c r="M42" s="744" t="s">
        <v>13</v>
      </c>
    </row>
    <row r="43" spans="1:13" ht="12.75">
      <c r="A43" s="42"/>
      <c r="B43" s="368"/>
      <c r="C43" s="42" t="s">
        <v>190</v>
      </c>
      <c r="D43" s="42"/>
      <c r="E43" s="42"/>
      <c r="F43" s="42"/>
      <c r="G43" s="354">
        <v>-8169.8</v>
      </c>
      <c r="H43" s="354">
        <v>-17675.1</v>
      </c>
      <c r="I43" s="354">
        <v>-11084.7</v>
      </c>
      <c r="J43" s="354">
        <v>-18253.9</v>
      </c>
      <c r="K43" s="354">
        <v>-17860.8</v>
      </c>
      <c r="L43" s="354">
        <v>35.67896398932655</v>
      </c>
      <c r="M43" s="288">
        <v>61.130206500852516</v>
      </c>
    </row>
    <row r="44" spans="1:13" ht="12.75">
      <c r="A44" s="42"/>
      <c r="B44" s="368"/>
      <c r="C44" s="42"/>
      <c r="D44" s="42" t="s">
        <v>191</v>
      </c>
      <c r="E44" s="42"/>
      <c r="F44" s="42"/>
      <c r="G44" s="354">
        <v>-2193.2</v>
      </c>
      <c r="H44" s="354">
        <v>-3024.2</v>
      </c>
      <c r="I44" s="354">
        <v>-1695.5</v>
      </c>
      <c r="J44" s="354">
        <v>-1009</v>
      </c>
      <c r="K44" s="354">
        <v>-4782.8</v>
      </c>
      <c r="L44" s="354">
        <v>-22.692868867408347</v>
      </c>
      <c r="M44" s="288">
        <v>182.0878796815099</v>
      </c>
    </row>
    <row r="45" spans="1:13" ht="12.75">
      <c r="A45" s="42"/>
      <c r="B45" s="368"/>
      <c r="C45" s="42"/>
      <c r="D45" s="42" t="s">
        <v>231</v>
      </c>
      <c r="E45" s="42"/>
      <c r="F45" s="42"/>
      <c r="G45" s="354">
        <v>-5976.6</v>
      </c>
      <c r="H45" s="354">
        <v>-14650.9</v>
      </c>
      <c r="I45" s="354">
        <v>-9389.2</v>
      </c>
      <c r="J45" s="354">
        <v>-17244.9</v>
      </c>
      <c r="K45" s="354">
        <v>-13078</v>
      </c>
      <c r="L45" s="354">
        <v>57.099354147843265</v>
      </c>
      <c r="M45" s="288">
        <v>39.28769224215055</v>
      </c>
    </row>
    <row r="46" spans="1:13" ht="12.75">
      <c r="A46" s="42"/>
      <c r="B46" s="368"/>
      <c r="C46" s="42" t="s">
        <v>192</v>
      </c>
      <c r="D46" s="42"/>
      <c r="E46" s="42"/>
      <c r="F46" s="42"/>
      <c r="G46" s="354">
        <v>26751.7</v>
      </c>
      <c r="H46" s="354">
        <v>37047.6</v>
      </c>
      <c r="I46" s="354">
        <v>-5903.4</v>
      </c>
      <c r="J46" s="354">
        <v>21300.1</v>
      </c>
      <c r="K46" s="354">
        <v>12056.8</v>
      </c>
      <c r="L46" s="354">
        <v>-122.06738263362702</v>
      </c>
      <c r="M46" s="288">
        <v>-304.23484771487614</v>
      </c>
    </row>
    <row r="47" spans="1:13" ht="12.75">
      <c r="A47" s="42"/>
      <c r="B47" s="368"/>
      <c r="C47" s="42"/>
      <c r="D47" s="42" t="s">
        <v>191</v>
      </c>
      <c r="E47" s="42"/>
      <c r="F47" s="42"/>
      <c r="G47" s="354">
        <v>11469.6</v>
      </c>
      <c r="H47" s="354">
        <v>19554.6</v>
      </c>
      <c r="I47" s="354">
        <v>-3462.2</v>
      </c>
      <c r="J47" s="354">
        <v>21968.9</v>
      </c>
      <c r="K47" s="354">
        <v>11333</v>
      </c>
      <c r="L47" s="354">
        <v>-130.18588268117458</v>
      </c>
      <c r="M47" s="288">
        <v>-427.33522038010517</v>
      </c>
    </row>
    <row r="48" spans="1:13" ht="12.75">
      <c r="A48" s="42"/>
      <c r="B48" s="368"/>
      <c r="C48" s="42"/>
      <c r="D48" s="42" t="s">
        <v>315</v>
      </c>
      <c r="E48" s="42"/>
      <c r="F48" s="42"/>
      <c r="G48" s="354">
        <v>-1464.4</v>
      </c>
      <c r="H48" s="354">
        <v>-2899</v>
      </c>
      <c r="I48" s="354">
        <v>-2387</v>
      </c>
      <c r="J48" s="354">
        <v>-3933.5</v>
      </c>
      <c r="K48" s="354">
        <v>178.5</v>
      </c>
      <c r="L48" s="354">
        <v>63.001912045889085</v>
      </c>
      <c r="M48" s="288">
        <v>-107.47800586510263</v>
      </c>
    </row>
    <row r="49" spans="1:13" ht="12.75">
      <c r="A49" s="42"/>
      <c r="B49" s="368"/>
      <c r="C49" s="42"/>
      <c r="D49" s="42"/>
      <c r="E49" s="42" t="s">
        <v>316</v>
      </c>
      <c r="F49" s="42"/>
      <c r="G49" s="354">
        <v>-1409.5</v>
      </c>
      <c r="H49" s="354">
        <v>-2832.4</v>
      </c>
      <c r="I49" s="354">
        <v>-2358.2</v>
      </c>
      <c r="J49" s="354">
        <v>-3901.5</v>
      </c>
      <c r="K49" s="354">
        <v>190</v>
      </c>
      <c r="L49" s="354">
        <v>67.30755587087617</v>
      </c>
      <c r="M49" s="288">
        <v>-108.05699262149098</v>
      </c>
    </row>
    <row r="50" spans="1:13" ht="12.75">
      <c r="A50" s="42"/>
      <c r="B50" s="368"/>
      <c r="C50" s="42"/>
      <c r="D50" s="42"/>
      <c r="E50" s="42"/>
      <c r="F50" s="42" t="s">
        <v>317</v>
      </c>
      <c r="G50" s="354">
        <v>4975.8</v>
      </c>
      <c r="H50" s="354">
        <v>7287.9</v>
      </c>
      <c r="I50" s="354">
        <v>4528.5</v>
      </c>
      <c r="J50" s="354">
        <v>6841.6</v>
      </c>
      <c r="K50" s="354">
        <v>7211.7</v>
      </c>
      <c r="L50" s="354">
        <v>-8.989509224647296</v>
      </c>
      <c r="M50" s="288">
        <v>59.251407750910886</v>
      </c>
    </row>
    <row r="51" spans="1:13" ht="12.75">
      <c r="A51" s="42"/>
      <c r="B51" s="368"/>
      <c r="C51" s="42"/>
      <c r="D51" s="42"/>
      <c r="E51" s="42"/>
      <c r="F51" s="42" t="s">
        <v>318</v>
      </c>
      <c r="G51" s="354">
        <v>-6385.3</v>
      </c>
      <c r="H51" s="354">
        <v>-10120.3</v>
      </c>
      <c r="I51" s="354">
        <v>-6886.7</v>
      </c>
      <c r="J51" s="354">
        <v>-10743.1</v>
      </c>
      <c r="K51" s="354">
        <v>-7021.7</v>
      </c>
      <c r="L51" s="354">
        <v>7.852411006530619</v>
      </c>
      <c r="M51" s="288">
        <v>1.9603002889627834</v>
      </c>
    </row>
    <row r="52" spans="1:13" ht="12.75">
      <c r="A52" s="42"/>
      <c r="B52" s="368"/>
      <c r="C52" s="42"/>
      <c r="D52" s="42"/>
      <c r="E52" s="42" t="s">
        <v>193</v>
      </c>
      <c r="F52" s="42"/>
      <c r="G52" s="354">
        <v>-54.9</v>
      </c>
      <c r="H52" s="354">
        <v>-66.6</v>
      </c>
      <c r="I52" s="354">
        <v>-28.8</v>
      </c>
      <c r="J52" s="354">
        <v>-32</v>
      </c>
      <c r="K52" s="354">
        <v>-11.5</v>
      </c>
      <c r="L52" s="354">
        <v>-47.540983606557376</v>
      </c>
      <c r="M52" s="288">
        <v>-60.06944444444444</v>
      </c>
    </row>
    <row r="53" spans="1:13" ht="12.75">
      <c r="A53" s="42"/>
      <c r="B53" s="368"/>
      <c r="C53" s="42"/>
      <c r="D53" s="42" t="s">
        <v>194</v>
      </c>
      <c r="E53" s="42"/>
      <c r="F53" s="42"/>
      <c r="G53" s="354">
        <v>16746.5</v>
      </c>
      <c r="H53" s="354">
        <v>20392</v>
      </c>
      <c r="I53" s="354">
        <v>-6386.5</v>
      </c>
      <c r="J53" s="354">
        <v>-2979.7</v>
      </c>
      <c r="K53" s="354">
        <v>-18.5</v>
      </c>
      <c r="L53" s="354">
        <v>-138.13632699370018</v>
      </c>
      <c r="M53" s="288">
        <v>-99.71032646989744</v>
      </c>
    </row>
    <row r="54" spans="1:13" ht="12.75">
      <c r="A54" s="42"/>
      <c r="B54" s="368"/>
      <c r="C54" s="42"/>
      <c r="D54" s="42"/>
      <c r="E54" s="42" t="s">
        <v>1383</v>
      </c>
      <c r="F54" s="42"/>
      <c r="G54" s="354">
        <v>-3.5</v>
      </c>
      <c r="H54" s="354">
        <v>-3.4</v>
      </c>
      <c r="I54" s="354">
        <v>-0.1</v>
      </c>
      <c r="J54" s="354">
        <v>44.8</v>
      </c>
      <c r="K54" s="354">
        <v>-44.2</v>
      </c>
      <c r="L54" s="140" t="s">
        <v>13</v>
      </c>
      <c r="M54" s="744" t="s">
        <v>13</v>
      </c>
    </row>
    <row r="55" spans="1:13" ht="12.75">
      <c r="A55" s="42"/>
      <c r="B55" s="368"/>
      <c r="C55" s="42"/>
      <c r="D55" s="42"/>
      <c r="E55" s="42" t="s">
        <v>195</v>
      </c>
      <c r="F55" s="42"/>
      <c r="G55" s="354">
        <v>16750</v>
      </c>
      <c r="H55" s="354">
        <v>20395.4</v>
      </c>
      <c r="I55" s="354">
        <v>-6386.4</v>
      </c>
      <c r="J55" s="354">
        <v>-3024.5</v>
      </c>
      <c r="K55" s="354">
        <v>25.7</v>
      </c>
      <c r="L55" s="354">
        <v>-138.12776119402986</v>
      </c>
      <c r="M55" s="679">
        <v>-100.40241763747963</v>
      </c>
    </row>
    <row r="56" spans="1:13" ht="12.75">
      <c r="A56" s="42"/>
      <c r="B56" s="368"/>
      <c r="C56" s="42"/>
      <c r="D56" s="42" t="s">
        <v>196</v>
      </c>
      <c r="E56" s="42"/>
      <c r="F56" s="42"/>
      <c r="G56" s="354">
        <v>0</v>
      </c>
      <c r="H56" s="354">
        <v>0</v>
      </c>
      <c r="I56" s="354">
        <v>6332.3</v>
      </c>
      <c r="J56" s="354">
        <v>6244.4</v>
      </c>
      <c r="K56" s="354">
        <v>563.8</v>
      </c>
      <c r="L56" s="140" t="s">
        <v>13</v>
      </c>
      <c r="M56" s="744" t="s">
        <v>13</v>
      </c>
    </row>
    <row r="57" spans="1:13" ht="12.75">
      <c r="A57" s="42"/>
      <c r="B57" s="368" t="s">
        <v>319</v>
      </c>
      <c r="C57" s="42"/>
      <c r="D57" s="42"/>
      <c r="E57" s="42"/>
      <c r="F57" s="42"/>
      <c r="G57" s="354">
        <v>59939.3</v>
      </c>
      <c r="H57" s="354">
        <v>68870</v>
      </c>
      <c r="I57" s="354">
        <v>-33335.5</v>
      </c>
      <c r="J57" s="354">
        <v>-9658.699999999895</v>
      </c>
      <c r="K57" s="354">
        <v>-4641.899999999965</v>
      </c>
      <c r="L57" s="354">
        <v>-155.61543094430533</v>
      </c>
      <c r="M57" s="288">
        <v>-86.07520511166786</v>
      </c>
    </row>
    <row r="58" spans="1:13" ht="12.75">
      <c r="A58" s="42"/>
      <c r="B58" s="362" t="s">
        <v>320</v>
      </c>
      <c r="C58" s="731" t="s">
        <v>322</v>
      </c>
      <c r="D58" s="731"/>
      <c r="E58" s="731"/>
      <c r="F58" s="731"/>
      <c r="G58" s="352">
        <v>-4436.900000000023</v>
      </c>
      <c r="H58" s="352">
        <v>-3719.5999999999913</v>
      </c>
      <c r="I58" s="352">
        <v>8959.599999999977</v>
      </c>
      <c r="J58" s="352">
        <v>3048.499999999898</v>
      </c>
      <c r="K58" s="352">
        <v>-10164.6</v>
      </c>
      <c r="L58" s="352">
        <v>-301.93378259595505</v>
      </c>
      <c r="M58" s="364">
        <v>-213.4492611277292</v>
      </c>
    </row>
    <row r="59" spans="1:13" ht="12.75">
      <c r="A59" s="42"/>
      <c r="B59" s="365" t="s">
        <v>323</v>
      </c>
      <c r="C59" s="123"/>
      <c r="D59" s="123"/>
      <c r="E59" s="123"/>
      <c r="F59" s="123"/>
      <c r="G59" s="356">
        <v>55502.4</v>
      </c>
      <c r="H59" s="356">
        <v>65150.4</v>
      </c>
      <c r="I59" s="356">
        <v>-24375.9</v>
      </c>
      <c r="J59" s="356">
        <v>-6610.2</v>
      </c>
      <c r="K59" s="356">
        <v>-14806.5</v>
      </c>
      <c r="L59" s="356">
        <v>-143.91864135604945</v>
      </c>
      <c r="M59" s="367">
        <v>-39.25762741068022</v>
      </c>
    </row>
    <row r="60" spans="1:13" ht="12.75">
      <c r="A60" s="42"/>
      <c r="B60" s="368" t="s">
        <v>324</v>
      </c>
      <c r="C60" s="42"/>
      <c r="D60" s="42"/>
      <c r="E60" s="42"/>
      <c r="F60" s="42"/>
      <c r="G60" s="354">
        <v>-55502.4</v>
      </c>
      <c r="H60" s="354">
        <v>-65150.4</v>
      </c>
      <c r="I60" s="354">
        <v>24375.9</v>
      </c>
      <c r="J60" s="354">
        <v>6610.2</v>
      </c>
      <c r="K60" s="354">
        <v>14806.5</v>
      </c>
      <c r="L60" s="354">
        <v>-143.91864135604945</v>
      </c>
      <c r="M60" s="288">
        <v>-39.25762741068022</v>
      </c>
    </row>
    <row r="61" spans="1:13" ht="12.75">
      <c r="A61" s="42"/>
      <c r="B61" s="368"/>
      <c r="C61" s="42" t="s">
        <v>197</v>
      </c>
      <c r="D61" s="42"/>
      <c r="E61" s="42"/>
      <c r="F61" s="42"/>
      <c r="G61" s="354">
        <v>-55502.4</v>
      </c>
      <c r="H61" s="354">
        <v>-65069.7</v>
      </c>
      <c r="I61" s="354">
        <v>24462.7</v>
      </c>
      <c r="J61" s="354">
        <v>3311.400000000005</v>
      </c>
      <c r="K61" s="354">
        <v>15048.4</v>
      </c>
      <c r="L61" s="354">
        <v>-144.0750309896509</v>
      </c>
      <c r="M61" s="288">
        <v>-38.484304676098716</v>
      </c>
    </row>
    <row r="62" spans="1:13" ht="12.75">
      <c r="A62" s="42"/>
      <c r="B62" s="368"/>
      <c r="C62" s="42"/>
      <c r="D62" s="42" t="s">
        <v>1383</v>
      </c>
      <c r="E62" s="42"/>
      <c r="F62" s="42"/>
      <c r="G62" s="354">
        <v>-41545.4</v>
      </c>
      <c r="H62" s="354">
        <v>-45751.3</v>
      </c>
      <c r="I62" s="354">
        <v>22190.4</v>
      </c>
      <c r="J62" s="354">
        <v>4398.2</v>
      </c>
      <c r="K62" s="354">
        <v>10327.1</v>
      </c>
      <c r="L62" s="354">
        <v>-153.41241148237833</v>
      </c>
      <c r="M62" s="288">
        <v>-53.46140673444373</v>
      </c>
    </row>
    <row r="63" spans="1:13" ht="12.75">
      <c r="A63" s="42"/>
      <c r="B63" s="368"/>
      <c r="C63" s="42"/>
      <c r="D63" s="42" t="s">
        <v>195</v>
      </c>
      <c r="E63" s="42"/>
      <c r="F63" s="42"/>
      <c r="G63" s="354">
        <v>-13957</v>
      </c>
      <c r="H63" s="354">
        <v>-19318.4</v>
      </c>
      <c r="I63" s="354">
        <v>2272.3</v>
      </c>
      <c r="J63" s="354">
        <v>-1086.8</v>
      </c>
      <c r="K63" s="354">
        <v>4721.3</v>
      </c>
      <c r="L63" s="354">
        <v>-116.28071935229633</v>
      </c>
      <c r="M63" s="288">
        <v>107.77626193724419</v>
      </c>
    </row>
    <row r="64" spans="1:13" ht="12.75">
      <c r="A64" s="42"/>
      <c r="B64" s="368"/>
      <c r="C64" s="42" t="s">
        <v>325</v>
      </c>
      <c r="D64" s="42"/>
      <c r="E64" s="42"/>
      <c r="F64" s="42"/>
      <c r="G64" s="354">
        <v>0</v>
      </c>
      <c r="H64" s="354">
        <v>-80.7</v>
      </c>
      <c r="I64" s="354">
        <v>-86.8</v>
      </c>
      <c r="J64" s="354">
        <v>3298.8</v>
      </c>
      <c r="K64" s="354">
        <v>-241.9</v>
      </c>
      <c r="L64" s="140" t="s">
        <v>13</v>
      </c>
      <c r="M64" s="744" t="s">
        <v>13</v>
      </c>
    </row>
    <row r="65" spans="1:13" ht="13.5" thickBot="1">
      <c r="A65" s="753"/>
      <c r="B65" s="754" t="s">
        <v>198</v>
      </c>
      <c r="C65" s="755"/>
      <c r="D65" s="755"/>
      <c r="E65" s="755"/>
      <c r="F65" s="755"/>
      <c r="G65" s="522">
        <v>-38755.9</v>
      </c>
      <c r="H65" s="522">
        <v>-44758.4</v>
      </c>
      <c r="I65" s="522">
        <v>17989.4</v>
      </c>
      <c r="J65" s="522">
        <v>3630.5</v>
      </c>
      <c r="K65" s="522">
        <v>14788</v>
      </c>
      <c r="L65" s="522">
        <v>-146.41719067290398</v>
      </c>
      <c r="M65" s="756">
        <v>-17.796035443094276</v>
      </c>
    </row>
    <row r="66" ht="13.5" thickTop="1">
      <c r="B66" s="47" t="s">
        <v>1139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I1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394" t="s">
        <v>340</v>
      </c>
      <c r="B1" s="1394"/>
      <c r="C1" s="1394"/>
      <c r="D1" s="1394"/>
      <c r="E1" s="1394"/>
      <c r="F1" s="1394"/>
      <c r="G1" s="1394"/>
      <c r="H1" s="1394"/>
      <c r="I1" s="1394"/>
    </row>
    <row r="2" spans="1:9" ht="15" customHeight="1">
      <c r="A2" s="1523" t="s">
        <v>832</v>
      </c>
      <c r="B2" s="1523"/>
      <c r="C2" s="1523"/>
      <c r="D2" s="1523"/>
      <c r="E2" s="1523"/>
      <c r="F2" s="1523"/>
      <c r="G2" s="1523"/>
      <c r="H2" s="1523"/>
      <c r="I2" s="1523"/>
    </row>
    <row r="3" spans="1:9" ht="15" customHeight="1" thickBot="1">
      <c r="A3" s="1305" t="s">
        <v>906</v>
      </c>
      <c r="B3" s="1305"/>
      <c r="C3" s="1305"/>
      <c r="D3" s="1305"/>
      <c r="E3" s="1305"/>
      <c r="F3" s="1305"/>
      <c r="G3" s="1305"/>
      <c r="H3" s="1305"/>
      <c r="I3" s="1305"/>
    </row>
    <row r="4" spans="1:9" ht="15" customHeight="1" thickTop="1">
      <c r="A4" s="454" t="s">
        <v>1703</v>
      </c>
      <c r="B4" s="455" t="s">
        <v>342</v>
      </c>
      <c r="C4" s="455" t="s">
        <v>326</v>
      </c>
      <c r="D4" s="455" t="s">
        <v>1179</v>
      </c>
      <c r="E4" s="455" t="s">
        <v>1180</v>
      </c>
      <c r="F4" s="455" t="s">
        <v>1720</v>
      </c>
      <c r="G4" s="455" t="s">
        <v>782</v>
      </c>
      <c r="H4" s="455" t="s">
        <v>153</v>
      </c>
      <c r="I4" s="456" t="s">
        <v>1743</v>
      </c>
    </row>
    <row r="5" spans="1:9" ht="15" customHeight="1">
      <c r="A5" s="245" t="s">
        <v>328</v>
      </c>
      <c r="B5" s="182">
        <v>728.7</v>
      </c>
      <c r="C5" s="182">
        <v>726.1</v>
      </c>
      <c r="D5" s="182">
        <v>980.096</v>
      </c>
      <c r="E5" s="182">
        <v>957.5</v>
      </c>
      <c r="F5" s="182">
        <v>2133.8</v>
      </c>
      <c r="G5" s="182">
        <v>3417.43</v>
      </c>
      <c r="H5" s="182">
        <v>3939.5</v>
      </c>
      <c r="I5" s="260">
        <v>2628.646</v>
      </c>
    </row>
    <row r="6" spans="1:9" ht="15" customHeight="1">
      <c r="A6" s="245" t="s">
        <v>329</v>
      </c>
      <c r="B6" s="182">
        <v>980.1</v>
      </c>
      <c r="C6" s="182">
        <v>1117.4</v>
      </c>
      <c r="D6" s="182">
        <v>977.561</v>
      </c>
      <c r="E6" s="182">
        <v>1207.954</v>
      </c>
      <c r="F6" s="182">
        <v>1655.209</v>
      </c>
      <c r="G6" s="182">
        <v>2820.1</v>
      </c>
      <c r="H6" s="182">
        <v>4235.2</v>
      </c>
      <c r="I6" s="260">
        <v>4914.036</v>
      </c>
    </row>
    <row r="7" spans="1:9" ht="15" customHeight="1">
      <c r="A7" s="245" t="s">
        <v>330</v>
      </c>
      <c r="B7" s="182">
        <v>1114.2</v>
      </c>
      <c r="C7" s="182">
        <v>1316.8</v>
      </c>
      <c r="D7" s="182">
        <v>907.879</v>
      </c>
      <c r="E7" s="182">
        <v>865.719</v>
      </c>
      <c r="F7" s="182">
        <v>2411.6</v>
      </c>
      <c r="G7" s="182">
        <v>1543.517</v>
      </c>
      <c r="H7" s="182">
        <v>4145.5</v>
      </c>
      <c r="I7" s="260">
        <v>4589.347</v>
      </c>
    </row>
    <row r="8" spans="1:9" ht="15" customHeight="1">
      <c r="A8" s="245" t="s">
        <v>331</v>
      </c>
      <c r="B8" s="182">
        <v>1019.2</v>
      </c>
      <c r="C8" s="182">
        <v>1186.5</v>
      </c>
      <c r="D8" s="182">
        <v>1103.189</v>
      </c>
      <c r="E8" s="182">
        <v>1188.259</v>
      </c>
      <c r="F8" s="182">
        <v>2065.7</v>
      </c>
      <c r="G8" s="182">
        <v>1571.367</v>
      </c>
      <c r="H8" s="182">
        <v>3894.8</v>
      </c>
      <c r="I8" s="260">
        <v>2064.913</v>
      </c>
    </row>
    <row r="9" spans="1:9" ht="15" customHeight="1">
      <c r="A9" s="245" t="s">
        <v>332</v>
      </c>
      <c r="B9" s="182">
        <v>1354.5</v>
      </c>
      <c r="C9" s="182">
        <v>1205.8</v>
      </c>
      <c r="D9" s="182">
        <v>1583.675</v>
      </c>
      <c r="E9" s="182">
        <v>1661.361</v>
      </c>
      <c r="F9" s="182">
        <v>2859.9</v>
      </c>
      <c r="G9" s="182">
        <v>2301.56</v>
      </c>
      <c r="H9" s="182">
        <v>4767.4</v>
      </c>
      <c r="I9" s="260">
        <v>3784.984</v>
      </c>
    </row>
    <row r="10" spans="1:9" ht="15" customHeight="1">
      <c r="A10" s="245" t="s">
        <v>333</v>
      </c>
      <c r="B10" s="182">
        <v>996.9</v>
      </c>
      <c r="C10" s="182">
        <v>1394.9</v>
      </c>
      <c r="D10" s="182">
        <v>1156.237</v>
      </c>
      <c r="E10" s="182">
        <v>1643.985</v>
      </c>
      <c r="F10" s="182">
        <v>3805.5</v>
      </c>
      <c r="G10" s="182">
        <v>2016.824</v>
      </c>
      <c r="H10" s="182">
        <v>4917.8</v>
      </c>
      <c r="I10" s="260">
        <v>4026.84</v>
      </c>
    </row>
    <row r="11" spans="1:9" ht="15" customHeight="1">
      <c r="A11" s="245" t="s">
        <v>334</v>
      </c>
      <c r="B11" s="182">
        <v>1503.6</v>
      </c>
      <c r="C11" s="182">
        <v>1154.4</v>
      </c>
      <c r="D11" s="182">
        <v>603.806</v>
      </c>
      <c r="E11" s="182">
        <v>716.981</v>
      </c>
      <c r="F11" s="182">
        <v>2962.1</v>
      </c>
      <c r="G11" s="182">
        <v>2007.5</v>
      </c>
      <c r="H11" s="182">
        <v>5107.5</v>
      </c>
      <c r="I11" s="260">
        <v>5404.078</v>
      </c>
    </row>
    <row r="12" spans="1:9" ht="15" customHeight="1">
      <c r="A12" s="245" t="s">
        <v>335</v>
      </c>
      <c r="B12" s="182">
        <v>1717.9</v>
      </c>
      <c r="C12" s="182">
        <v>1107.8</v>
      </c>
      <c r="D12" s="182">
        <v>603.011</v>
      </c>
      <c r="E12" s="182">
        <v>1428.479</v>
      </c>
      <c r="F12" s="182">
        <v>1963.1</v>
      </c>
      <c r="G12" s="182">
        <v>2480.095</v>
      </c>
      <c r="H12" s="182">
        <v>3755.8</v>
      </c>
      <c r="I12" s="260">
        <v>4548.177</v>
      </c>
    </row>
    <row r="13" spans="1:9" ht="15" customHeight="1">
      <c r="A13" s="245" t="s">
        <v>336</v>
      </c>
      <c r="B13" s="182">
        <v>2060.5</v>
      </c>
      <c r="C13" s="182">
        <v>1567.2</v>
      </c>
      <c r="D13" s="182">
        <v>1398.554</v>
      </c>
      <c r="E13" s="182">
        <v>2052.853</v>
      </c>
      <c r="F13" s="182">
        <v>3442.1</v>
      </c>
      <c r="G13" s="182">
        <v>3768.18</v>
      </c>
      <c r="H13" s="182">
        <v>4382.1</v>
      </c>
      <c r="I13" s="260">
        <v>3646.7</v>
      </c>
    </row>
    <row r="14" spans="1:9" ht="15" customHeight="1">
      <c r="A14" s="245" t="s">
        <v>1562</v>
      </c>
      <c r="B14" s="182">
        <v>1309.9</v>
      </c>
      <c r="C14" s="182">
        <v>1830.8</v>
      </c>
      <c r="D14" s="182">
        <v>916.412</v>
      </c>
      <c r="E14" s="182">
        <v>2714.843</v>
      </c>
      <c r="F14" s="182">
        <v>3420.2</v>
      </c>
      <c r="G14" s="182">
        <v>3495.035</v>
      </c>
      <c r="H14" s="182">
        <v>3427.2</v>
      </c>
      <c r="I14" s="260"/>
    </row>
    <row r="15" spans="1:9" ht="15" customHeight="1">
      <c r="A15" s="245" t="s">
        <v>1563</v>
      </c>
      <c r="B15" s="182">
        <v>1455.4</v>
      </c>
      <c r="C15" s="182">
        <v>1825.2</v>
      </c>
      <c r="D15" s="182">
        <v>1181.457</v>
      </c>
      <c r="E15" s="182">
        <v>1711.2</v>
      </c>
      <c r="F15" s="182">
        <v>2205.73</v>
      </c>
      <c r="G15" s="46">
        <v>3452.1</v>
      </c>
      <c r="H15" s="46">
        <v>3016.2</v>
      </c>
      <c r="I15" s="457"/>
    </row>
    <row r="16" spans="1:9" ht="15" customHeight="1">
      <c r="A16" s="245" t="s">
        <v>1564</v>
      </c>
      <c r="B16" s="182">
        <v>1016</v>
      </c>
      <c r="C16" s="182">
        <v>1900.2</v>
      </c>
      <c r="D16" s="182">
        <v>1394</v>
      </c>
      <c r="E16" s="182">
        <v>1571.796</v>
      </c>
      <c r="F16" s="182">
        <v>3091.435</v>
      </c>
      <c r="G16" s="182">
        <v>4253.095</v>
      </c>
      <c r="H16" s="182">
        <v>2113.92</v>
      </c>
      <c r="I16" s="260"/>
    </row>
    <row r="17" spans="1:9" ht="15" customHeight="1" thickBot="1">
      <c r="A17" s="248" t="s">
        <v>1567</v>
      </c>
      <c r="B17" s="229">
        <v>15256.9</v>
      </c>
      <c r="C17" s="229">
        <v>16333.1</v>
      </c>
      <c r="D17" s="229">
        <v>12805.877000000002</v>
      </c>
      <c r="E17" s="229">
        <v>17720.93</v>
      </c>
      <c r="F17" s="229">
        <v>32016.374</v>
      </c>
      <c r="G17" s="229">
        <v>33126.803</v>
      </c>
      <c r="H17" s="229">
        <v>47702.92</v>
      </c>
      <c r="I17" s="311">
        <v>35607.721</v>
      </c>
    </row>
    <row r="18" spans="1:9" ht="15" customHeight="1" thickTop="1">
      <c r="A18" s="15"/>
      <c r="B18" s="15"/>
      <c r="C18" s="15"/>
      <c r="D18" s="15"/>
      <c r="E18" s="15"/>
      <c r="F18" s="1"/>
      <c r="G18" s="15"/>
      <c r="H18" s="47"/>
      <c r="I18" s="15"/>
    </row>
  </sheetData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J10" sqref="J10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9.7109375" style="0" customWidth="1"/>
    <col min="4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394" t="s">
        <v>1271</v>
      </c>
      <c r="C1" s="1394"/>
      <c r="D1" s="1394"/>
      <c r="E1" s="1394"/>
      <c r="F1" s="1394"/>
      <c r="G1" s="1394"/>
      <c r="H1" s="1394"/>
      <c r="I1" s="1394"/>
      <c r="J1" s="1394"/>
      <c r="K1" s="1394"/>
      <c r="L1" s="1394"/>
    </row>
    <row r="2" spans="1:12" ht="15.75">
      <c r="A2" s="15"/>
      <c r="B2" s="1395" t="s">
        <v>1802</v>
      </c>
      <c r="C2" s="1395"/>
      <c r="D2" s="1395"/>
      <c r="E2" s="1395"/>
      <c r="F2" s="1395"/>
      <c r="G2" s="1395"/>
      <c r="H2" s="1395"/>
      <c r="I2" s="1395"/>
      <c r="J2" s="1395"/>
      <c r="K2" s="1395"/>
      <c r="L2" s="1395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384" t="s">
        <v>906</v>
      </c>
      <c r="K3" s="1384"/>
      <c r="L3" s="1384"/>
    </row>
    <row r="4" spans="1:12" ht="13.5" thickTop="1">
      <c r="A4" s="15"/>
      <c r="B4" s="1396" t="s">
        <v>1486</v>
      </c>
      <c r="C4" s="1399">
        <v>2009</v>
      </c>
      <c r="D4" s="1399">
        <v>2010</v>
      </c>
      <c r="E4" s="1399">
        <v>2010</v>
      </c>
      <c r="F4" s="1399">
        <v>2011</v>
      </c>
      <c r="G4" s="1378" t="s">
        <v>58</v>
      </c>
      <c r="H4" s="1379"/>
      <c r="I4" s="1379"/>
      <c r="J4" s="1379"/>
      <c r="K4" s="1379"/>
      <c r="L4" s="1380"/>
    </row>
    <row r="5" spans="1:12" ht="12.75">
      <c r="A5" s="15"/>
      <c r="B5" s="1397"/>
      <c r="C5" s="1400"/>
      <c r="D5" s="1400"/>
      <c r="E5" s="1400"/>
      <c r="F5" s="1400"/>
      <c r="G5" s="1388" t="s">
        <v>153</v>
      </c>
      <c r="H5" s="1389"/>
      <c r="I5" s="1390"/>
      <c r="J5" s="1388" t="s">
        <v>1743</v>
      </c>
      <c r="K5" s="1389"/>
      <c r="L5" s="1391"/>
    </row>
    <row r="6" spans="1:12" ht="12.75">
      <c r="A6" s="15"/>
      <c r="B6" s="1398"/>
      <c r="C6" s="295" t="s">
        <v>1709</v>
      </c>
      <c r="D6" s="295" t="s">
        <v>1561</v>
      </c>
      <c r="E6" s="295" t="s">
        <v>1234</v>
      </c>
      <c r="F6" s="295" t="s">
        <v>57</v>
      </c>
      <c r="G6" s="1392" t="s">
        <v>1182</v>
      </c>
      <c r="H6" s="1393"/>
      <c r="I6" s="189" t="s">
        <v>1157</v>
      </c>
      <c r="J6" s="1392" t="s">
        <v>1182</v>
      </c>
      <c r="K6" s="1393"/>
      <c r="L6" s="296" t="s">
        <v>1157</v>
      </c>
    </row>
    <row r="7" spans="1:12" ht="15" customHeight="1">
      <c r="A7" s="27"/>
      <c r="B7" s="297" t="s">
        <v>1803</v>
      </c>
      <c r="C7" s="50">
        <v>218753.82648954002</v>
      </c>
      <c r="D7" s="50">
        <v>183716.30917803003</v>
      </c>
      <c r="E7" s="50">
        <v>203012.916448402</v>
      </c>
      <c r="F7" s="50">
        <v>192711.91291439</v>
      </c>
      <c r="G7" s="84">
        <v>-22103.509913509988</v>
      </c>
      <c r="H7" s="90" t="s">
        <v>1110</v>
      </c>
      <c r="I7" s="50">
        <v>-10.104284925304789</v>
      </c>
      <c r="J7" s="84">
        <v>-10041.185120351978</v>
      </c>
      <c r="K7" s="89" t="s">
        <v>1111</v>
      </c>
      <c r="L7" s="298">
        <v>-4.9460819025788725</v>
      </c>
    </row>
    <row r="8" spans="1:12" ht="15" customHeight="1">
      <c r="A8" s="15"/>
      <c r="B8" s="245" t="s">
        <v>1804</v>
      </c>
      <c r="C8" s="49">
        <v>224745.60136872003</v>
      </c>
      <c r="D8" s="49">
        <v>188976.48269816002</v>
      </c>
      <c r="E8" s="49">
        <v>211686.664160922</v>
      </c>
      <c r="F8" s="49">
        <v>201114.96108437</v>
      </c>
      <c r="G8" s="92">
        <v>-35769.11867056001</v>
      </c>
      <c r="H8" s="86"/>
      <c r="I8" s="49">
        <v>-15.915380969737786</v>
      </c>
      <c r="J8" s="92">
        <v>-10571.703076551988</v>
      </c>
      <c r="K8" s="85"/>
      <c r="L8" s="299">
        <v>-4.994033572429244</v>
      </c>
    </row>
    <row r="9" spans="1:12" ht="15" customHeight="1">
      <c r="A9" s="15"/>
      <c r="B9" s="300" t="s">
        <v>1805</v>
      </c>
      <c r="C9" s="49">
        <v>5991.7748791799995</v>
      </c>
      <c r="D9" s="49">
        <v>5260.17352013</v>
      </c>
      <c r="E9" s="49">
        <v>8673.747712519998</v>
      </c>
      <c r="F9" s="49">
        <v>8403.048169979998</v>
      </c>
      <c r="G9" s="93">
        <v>-731.6013590499997</v>
      </c>
      <c r="H9" s="87"/>
      <c r="I9" s="49">
        <v>-12.210094234216665</v>
      </c>
      <c r="J9" s="93">
        <v>-270.69954254000004</v>
      </c>
      <c r="K9" s="94"/>
      <c r="L9" s="299">
        <v>-3.1209063430477997</v>
      </c>
    </row>
    <row r="10" spans="1:14" ht="15" customHeight="1">
      <c r="A10" s="27"/>
      <c r="B10" s="297" t="s">
        <v>1806</v>
      </c>
      <c r="C10" s="50">
        <v>-23178.978632310005</v>
      </c>
      <c r="D10" s="50">
        <v>13615.626909680028</v>
      </c>
      <c r="E10" s="50">
        <v>15534.22102916801</v>
      </c>
      <c r="F10" s="50">
        <v>15512.116086310001</v>
      </c>
      <c r="G10" s="95">
        <v>23860.598143990035</v>
      </c>
      <c r="H10" s="88" t="s">
        <v>1110</v>
      </c>
      <c r="I10" s="50">
        <v>-102.9406796670924</v>
      </c>
      <c r="J10" s="95">
        <v>-281.92335651800965</v>
      </c>
      <c r="K10" s="96" t="s">
        <v>1111</v>
      </c>
      <c r="L10" s="298">
        <v>-1.8148535159159447</v>
      </c>
      <c r="N10" s="209"/>
    </row>
    <row r="11" spans="1:12" ht="15" customHeight="1">
      <c r="A11" s="27"/>
      <c r="B11" s="301" t="s">
        <v>1807</v>
      </c>
      <c r="C11" s="48">
        <v>36602.17653651</v>
      </c>
      <c r="D11" s="48">
        <v>43249.94122123002</v>
      </c>
      <c r="E11" s="48">
        <v>59158.3516738</v>
      </c>
      <c r="F11" s="48">
        <v>48090.74172599</v>
      </c>
      <c r="G11" s="95">
        <v>6647.764684720023</v>
      </c>
      <c r="H11" s="88"/>
      <c r="I11" s="48">
        <v>18.16221141409173</v>
      </c>
      <c r="J11" s="95">
        <v>-11067.60994781</v>
      </c>
      <c r="K11" s="96"/>
      <c r="L11" s="302">
        <v>-18.708448823653775</v>
      </c>
    </row>
    <row r="12" spans="1:12" ht="15" customHeight="1">
      <c r="A12" s="15"/>
      <c r="B12" s="245" t="s">
        <v>1808</v>
      </c>
      <c r="C12" s="49">
        <v>32918.61281465</v>
      </c>
      <c r="D12" s="49">
        <v>21881.41856593002</v>
      </c>
      <c r="E12" s="49">
        <v>50132.97946192</v>
      </c>
      <c r="F12" s="49">
        <v>28286.113719710003</v>
      </c>
      <c r="G12" s="92">
        <v>-11037.194248719978</v>
      </c>
      <c r="H12" s="86"/>
      <c r="I12" s="49">
        <v>-33.52873436941431</v>
      </c>
      <c r="J12" s="92">
        <v>-21846.865742209993</v>
      </c>
      <c r="K12" s="85"/>
      <c r="L12" s="299">
        <v>-43.57783235046789</v>
      </c>
    </row>
    <row r="13" spans="1:12" ht="15" customHeight="1">
      <c r="A13" s="15"/>
      <c r="B13" s="245" t="s">
        <v>1809</v>
      </c>
      <c r="C13" s="49">
        <v>32918.61281465</v>
      </c>
      <c r="D13" s="49">
        <v>28865.8121903</v>
      </c>
      <c r="E13" s="49">
        <v>50132.97946192</v>
      </c>
      <c r="F13" s="49">
        <v>29234.346228150003</v>
      </c>
      <c r="G13" s="92">
        <v>-4052.8006243499985</v>
      </c>
      <c r="H13" s="86"/>
      <c r="I13" s="49">
        <v>-12.311577790867155</v>
      </c>
      <c r="J13" s="92">
        <v>-20898.633233769993</v>
      </c>
      <c r="K13" s="85"/>
      <c r="L13" s="299">
        <v>-41.68639777263623</v>
      </c>
    </row>
    <row r="14" spans="1:12" ht="15" customHeight="1">
      <c r="A14" s="15"/>
      <c r="B14" s="245" t="s">
        <v>1810</v>
      </c>
      <c r="C14" s="49">
        <v>0</v>
      </c>
      <c r="D14" s="49">
        <v>6984.393624369979</v>
      </c>
      <c r="E14" s="49">
        <v>0</v>
      </c>
      <c r="F14" s="49">
        <v>948.23250844</v>
      </c>
      <c r="G14" s="92">
        <v>6984.393624369979</v>
      </c>
      <c r="H14" s="86"/>
      <c r="I14" s="656" t="s">
        <v>13</v>
      </c>
      <c r="J14" s="92">
        <v>948.23250844</v>
      </c>
      <c r="K14" s="85"/>
      <c r="L14" s="757" t="s">
        <v>13</v>
      </c>
    </row>
    <row r="15" spans="1:12" ht="15" customHeight="1">
      <c r="A15" s="15"/>
      <c r="B15" s="245" t="s">
        <v>1811</v>
      </c>
      <c r="C15" s="49">
        <v>209.87287371000002</v>
      </c>
      <c r="D15" s="49">
        <v>136.28336371</v>
      </c>
      <c r="E15" s="49">
        <v>715.3833637099998</v>
      </c>
      <c r="F15" s="49">
        <v>981.7403687099999</v>
      </c>
      <c r="G15" s="92">
        <v>-73.58951000000002</v>
      </c>
      <c r="H15" s="86"/>
      <c r="I15" s="49">
        <v>-35.0638501770768</v>
      </c>
      <c r="J15" s="92">
        <v>266.3570050000001</v>
      </c>
      <c r="K15" s="85"/>
      <c r="L15" s="672">
        <v>37.2327647680629</v>
      </c>
    </row>
    <row r="16" spans="1:12" ht="15" customHeight="1">
      <c r="A16" s="15"/>
      <c r="B16" s="245" t="s">
        <v>1816</v>
      </c>
      <c r="C16" s="49">
        <v>32</v>
      </c>
      <c r="D16" s="49">
        <v>32</v>
      </c>
      <c r="E16" s="49">
        <v>16</v>
      </c>
      <c r="F16" s="49">
        <v>98.1</v>
      </c>
      <c r="G16" s="92">
        <v>0</v>
      </c>
      <c r="H16" s="86"/>
      <c r="I16" s="49">
        <v>0</v>
      </c>
      <c r="J16" s="92">
        <v>82.1</v>
      </c>
      <c r="K16" s="85"/>
      <c r="L16" s="299">
        <v>513.125</v>
      </c>
    </row>
    <row r="17" spans="1:12" ht="15" customHeight="1">
      <c r="A17" s="15"/>
      <c r="B17" s="245" t="s">
        <v>1812</v>
      </c>
      <c r="C17" s="49">
        <v>0</v>
      </c>
      <c r="D17" s="49">
        <v>17929</v>
      </c>
      <c r="E17" s="49">
        <v>4783.251</v>
      </c>
      <c r="F17" s="49">
        <v>15819.125</v>
      </c>
      <c r="G17" s="92">
        <v>17929</v>
      </c>
      <c r="H17" s="86"/>
      <c r="I17" s="656" t="s">
        <v>13</v>
      </c>
      <c r="J17" s="92">
        <v>11035.874</v>
      </c>
      <c r="K17" s="85"/>
      <c r="L17" s="299">
        <v>230.7191071511823</v>
      </c>
    </row>
    <row r="18" spans="1:12" ht="15" customHeight="1">
      <c r="A18" s="15"/>
      <c r="B18" s="245" t="s">
        <v>1813</v>
      </c>
      <c r="C18" s="49">
        <v>3441.6908481500004</v>
      </c>
      <c r="D18" s="49">
        <v>3271.23929159</v>
      </c>
      <c r="E18" s="49">
        <v>3510.7378481700002</v>
      </c>
      <c r="F18" s="49">
        <v>2905.6626375700002</v>
      </c>
      <c r="G18" s="92">
        <v>-170.45155656000043</v>
      </c>
      <c r="H18" s="86"/>
      <c r="I18" s="106">
        <v>-4.952552802690649</v>
      </c>
      <c r="J18" s="92">
        <v>-605.0752106</v>
      </c>
      <c r="K18" s="85"/>
      <c r="L18" s="299">
        <v>-17.234986967637024</v>
      </c>
    </row>
    <row r="19" spans="1:12" ht="15" customHeight="1">
      <c r="A19" s="27"/>
      <c r="B19" s="303" t="s">
        <v>1815</v>
      </c>
      <c r="C19" s="51">
        <v>59781.155168820005</v>
      </c>
      <c r="D19" s="51">
        <v>29634.314311549995</v>
      </c>
      <c r="E19" s="51">
        <v>43624.130644631994</v>
      </c>
      <c r="F19" s="51">
        <v>32578.62563968</v>
      </c>
      <c r="G19" s="95">
        <v>-17212.83345927001</v>
      </c>
      <c r="H19" s="88" t="s">
        <v>1110</v>
      </c>
      <c r="I19" s="51">
        <v>-28.793076029831706</v>
      </c>
      <c r="J19" s="95">
        <v>-10785.686591291991</v>
      </c>
      <c r="K19" s="96" t="s">
        <v>1111</v>
      </c>
      <c r="L19" s="304">
        <v>-24.724129585879055</v>
      </c>
    </row>
    <row r="20" spans="1:12" ht="15" customHeight="1">
      <c r="A20" s="27"/>
      <c r="B20" s="301" t="s">
        <v>2</v>
      </c>
      <c r="C20" s="48">
        <v>195574.84785723002</v>
      </c>
      <c r="D20" s="48">
        <v>197331.93608771006</v>
      </c>
      <c r="E20" s="48">
        <v>218547.13747756998</v>
      </c>
      <c r="F20" s="48">
        <v>208224.02900070001</v>
      </c>
      <c r="G20" s="91">
        <v>1757.0882304800325</v>
      </c>
      <c r="H20" s="90"/>
      <c r="I20" s="48">
        <v>0.8984223941530098</v>
      </c>
      <c r="J20" s="91">
        <v>-10323.108476869966</v>
      </c>
      <c r="K20" s="89"/>
      <c r="L20" s="302">
        <v>-4.723515757752468</v>
      </c>
    </row>
    <row r="21" spans="1:12" ht="15" customHeight="1">
      <c r="A21" s="15"/>
      <c r="B21" s="245" t="s">
        <v>1814</v>
      </c>
      <c r="C21" s="49">
        <v>140774.53738</v>
      </c>
      <c r="D21" s="49">
        <v>150749.447828</v>
      </c>
      <c r="E21" s="49">
        <v>158978.205637</v>
      </c>
      <c r="F21" s="49">
        <v>159305.968198</v>
      </c>
      <c r="G21" s="92">
        <v>9974.91044800001</v>
      </c>
      <c r="H21" s="86"/>
      <c r="I21" s="49">
        <v>7.085734844984231</v>
      </c>
      <c r="J21" s="92">
        <v>327.76256099998136</v>
      </c>
      <c r="K21" s="85"/>
      <c r="L21" s="299">
        <v>0.20616823525381336</v>
      </c>
    </row>
    <row r="22" spans="1:12" ht="15" customHeight="1">
      <c r="A22" s="15"/>
      <c r="B22" s="245" t="s">
        <v>1817</v>
      </c>
      <c r="C22" s="49">
        <v>45848.69630186</v>
      </c>
      <c r="D22" s="49">
        <v>36915.523220480005</v>
      </c>
      <c r="E22" s="49">
        <v>51113.72049142</v>
      </c>
      <c r="F22" s="49">
        <v>39296.60541882</v>
      </c>
      <c r="G22" s="92">
        <v>-8933.173081379995</v>
      </c>
      <c r="H22" s="86"/>
      <c r="I22" s="49">
        <v>-19.484028558992183</v>
      </c>
      <c r="J22" s="92">
        <v>-11817.115072599998</v>
      </c>
      <c r="K22" s="85"/>
      <c r="L22" s="299">
        <v>-23.119262223503434</v>
      </c>
    </row>
    <row r="23" spans="1:12" ht="15" customHeight="1">
      <c r="A23" s="15"/>
      <c r="B23" s="245" t="s">
        <v>1698</v>
      </c>
      <c r="C23" s="49">
        <v>8951.570175370001</v>
      </c>
      <c r="D23" s="49">
        <v>9667.265039229998</v>
      </c>
      <c r="E23" s="49">
        <v>8455.21134915</v>
      </c>
      <c r="F23" s="49">
        <v>9621.455383880002</v>
      </c>
      <c r="G23" s="93">
        <v>715.694863859997</v>
      </c>
      <c r="H23" s="87"/>
      <c r="I23" s="49">
        <v>7.995187993154672</v>
      </c>
      <c r="J23" s="93">
        <v>1166.2440347300017</v>
      </c>
      <c r="K23" s="94"/>
      <c r="L23" s="299">
        <v>13.79319790565902</v>
      </c>
    </row>
    <row r="24" spans="1:12" ht="15" customHeight="1">
      <c r="A24" s="27"/>
      <c r="B24" s="305" t="s">
        <v>490</v>
      </c>
      <c r="C24" s="69">
        <v>195574.84785723002</v>
      </c>
      <c r="D24" s="69">
        <v>197331.93608771006</v>
      </c>
      <c r="E24" s="69">
        <v>218547.13747756998</v>
      </c>
      <c r="F24" s="69">
        <v>208224.02900070001</v>
      </c>
      <c r="G24" s="97">
        <v>1757.0882304800325</v>
      </c>
      <c r="H24" s="98"/>
      <c r="I24" s="69">
        <v>0.8984223941530098</v>
      </c>
      <c r="J24" s="97">
        <v>-10323.108476869966</v>
      </c>
      <c r="K24" s="98"/>
      <c r="L24" s="306">
        <v>-4.723515757752468</v>
      </c>
    </row>
    <row r="25" spans="1:12" ht="15" customHeight="1" thickBot="1">
      <c r="A25" s="27"/>
      <c r="B25" s="248" t="s">
        <v>1101</v>
      </c>
      <c r="C25" s="307">
        <v>8835.807735349998</v>
      </c>
      <c r="D25" s="307">
        <v>-6984.393624369979</v>
      </c>
      <c r="E25" s="307">
        <v>16711.515997669994</v>
      </c>
      <c r="F25" s="307">
        <v>-948.23250844</v>
      </c>
      <c r="G25" s="308"/>
      <c r="H25" s="309"/>
      <c r="I25" s="307"/>
      <c r="J25" s="310"/>
      <c r="K25" s="309"/>
      <c r="L25" s="311"/>
    </row>
    <row r="26" spans="1:12" ht="13.5" thickTop="1">
      <c r="A26" s="27"/>
      <c r="B26" s="904" t="s">
        <v>1490</v>
      </c>
      <c r="C26" s="23"/>
      <c r="D26" s="23"/>
      <c r="E26" s="23"/>
      <c r="F26" s="23"/>
      <c r="G26" s="190"/>
      <c r="H26" s="39"/>
      <c r="I26" s="190"/>
      <c r="J26" s="39"/>
      <c r="K26" s="39"/>
      <c r="L26" s="39"/>
    </row>
    <row r="27" spans="1:12" ht="12.75">
      <c r="A27" s="15"/>
      <c r="B27" s="723" t="s">
        <v>1102</v>
      </c>
      <c r="C27" s="924"/>
      <c r="D27" s="723"/>
      <c r="E27" s="15"/>
      <c r="F27" s="15"/>
      <c r="G27" s="15"/>
      <c r="H27" s="15"/>
      <c r="I27" s="15"/>
      <c r="J27" s="15"/>
      <c r="K27" s="15"/>
      <c r="L27" s="15"/>
    </row>
    <row r="28" spans="1:12" ht="12.75">
      <c r="A28" s="15"/>
      <c r="B28" s="22" t="s">
        <v>805</v>
      </c>
      <c r="C28" s="922"/>
      <c r="D28" s="22"/>
      <c r="E28" s="15"/>
      <c r="F28" s="1"/>
      <c r="G28" s="15"/>
      <c r="H28" s="15"/>
      <c r="I28" s="15"/>
      <c r="J28" s="15"/>
      <c r="K28" s="15"/>
      <c r="L28" s="15"/>
    </row>
    <row r="29" spans="2:4" ht="12.75">
      <c r="B29" s="22" t="s">
        <v>804</v>
      </c>
      <c r="C29" s="922"/>
      <c r="D29" s="22"/>
    </row>
  </sheetData>
  <mergeCells count="13">
    <mergeCell ref="B1:L1"/>
    <mergeCell ref="B2:L2"/>
    <mergeCell ref="B4:B6"/>
    <mergeCell ref="C4:C5"/>
    <mergeCell ref="D4:D5"/>
    <mergeCell ref="E4:E5"/>
    <mergeCell ref="F4:F5"/>
    <mergeCell ref="G4:L4"/>
    <mergeCell ref="J3:L3"/>
    <mergeCell ref="G5:I5"/>
    <mergeCell ref="J5:L5"/>
    <mergeCell ref="G6:H6"/>
    <mergeCell ref="J6:K6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workbookViewId="0" topLeftCell="A1">
      <selection activeCell="B1" sqref="B1:I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394" t="s">
        <v>774</v>
      </c>
      <c r="C1" s="1394"/>
      <c r="D1" s="1394"/>
      <c r="E1" s="1394"/>
      <c r="F1" s="1394"/>
      <c r="G1" s="1394"/>
      <c r="H1" s="1394"/>
      <c r="I1" s="1394"/>
    </row>
    <row r="2" spans="2:9" ht="15" customHeight="1">
      <c r="B2" s="165" t="s">
        <v>1176</v>
      </c>
      <c r="C2" s="111"/>
      <c r="D2" s="111"/>
      <c r="E2" s="111"/>
      <c r="F2" s="111"/>
      <c r="G2" s="111"/>
      <c r="H2" s="111"/>
      <c r="I2" s="166"/>
    </row>
    <row r="3" spans="2:9" ht="15" customHeight="1" thickBot="1">
      <c r="B3" s="1586" t="s">
        <v>906</v>
      </c>
      <c r="C3" s="1586"/>
      <c r="D3" s="1586"/>
      <c r="E3" s="1586"/>
      <c r="F3" s="1586"/>
      <c r="G3" s="1586"/>
      <c r="H3" s="1586"/>
      <c r="I3" s="1586"/>
    </row>
    <row r="4" spans="2:9" ht="15" customHeight="1" thickTop="1">
      <c r="B4" s="660"/>
      <c r="C4" s="661"/>
      <c r="D4" s="662"/>
      <c r="E4" s="663"/>
      <c r="F4" s="662"/>
      <c r="G4" s="662"/>
      <c r="H4" s="664" t="s">
        <v>179</v>
      </c>
      <c r="I4" s="665"/>
    </row>
    <row r="5" spans="2:9" ht="15" customHeight="1">
      <c r="B5" s="666"/>
      <c r="C5" s="640"/>
      <c r="D5" s="81" t="s">
        <v>1420</v>
      </c>
      <c r="E5" s="127" t="s">
        <v>873</v>
      </c>
      <c r="F5" s="81" t="s">
        <v>1420</v>
      </c>
      <c r="G5" s="81" t="s">
        <v>873</v>
      </c>
      <c r="H5" s="641" t="s">
        <v>1447</v>
      </c>
      <c r="I5" s="667"/>
    </row>
    <row r="6" spans="2:9" ht="15" customHeight="1">
      <c r="B6" s="666"/>
      <c r="C6" s="640"/>
      <c r="D6" s="113">
        <v>2009</v>
      </c>
      <c r="E6" s="114">
        <v>2010</v>
      </c>
      <c r="F6" s="113">
        <v>2010</v>
      </c>
      <c r="G6" s="113">
        <v>2011</v>
      </c>
      <c r="H6" s="977" t="s">
        <v>153</v>
      </c>
      <c r="I6" s="976" t="s">
        <v>1743</v>
      </c>
    </row>
    <row r="7" spans="2:9" ht="15" customHeight="1">
      <c r="B7" s="668"/>
      <c r="C7" s="115"/>
      <c r="D7" s="642"/>
      <c r="E7" s="642"/>
      <c r="F7" s="115"/>
      <c r="G7" s="642"/>
      <c r="H7" s="149"/>
      <c r="I7" s="669"/>
    </row>
    <row r="8" spans="2:9" ht="15" customHeight="1">
      <c r="B8" s="670" t="s">
        <v>1383</v>
      </c>
      <c r="C8" s="116"/>
      <c r="D8" s="264">
        <v>224190.27</v>
      </c>
      <c r="E8" s="117">
        <v>182841.3</v>
      </c>
      <c r="F8" s="643">
        <v>205371.33</v>
      </c>
      <c r="G8" s="117">
        <v>194223.3</v>
      </c>
      <c r="H8" s="644">
        <v>-18.443695170178444</v>
      </c>
      <c r="I8" s="671">
        <v>-5.428230902531524</v>
      </c>
    </row>
    <row r="9" spans="2:9" ht="15" customHeight="1">
      <c r="B9" s="463"/>
      <c r="C9" s="52" t="s">
        <v>1626</v>
      </c>
      <c r="D9" s="182">
        <v>201755.983453</v>
      </c>
      <c r="E9" s="106">
        <v>157356.83010709</v>
      </c>
      <c r="F9" s="645">
        <v>165992.707627</v>
      </c>
      <c r="G9" s="106">
        <v>165050.77593722998</v>
      </c>
      <c r="H9" s="24">
        <v>-22.006362629762094</v>
      </c>
      <c r="I9" s="672">
        <v>-0.5674536569923418</v>
      </c>
    </row>
    <row r="10" spans="2:9" ht="15" customHeight="1">
      <c r="B10" s="463"/>
      <c r="C10" s="118" t="s">
        <v>1627</v>
      </c>
      <c r="D10" s="182">
        <v>22434.286547</v>
      </c>
      <c r="E10" s="106">
        <v>25484.469892909998</v>
      </c>
      <c r="F10" s="645">
        <v>39378.622373</v>
      </c>
      <c r="G10" s="106">
        <v>29172.52406277</v>
      </c>
      <c r="H10" s="24">
        <v>13.596079106504419</v>
      </c>
      <c r="I10" s="672">
        <v>-25.917865316760853</v>
      </c>
    </row>
    <row r="11" spans="2:9" ht="15" customHeight="1">
      <c r="B11" s="469"/>
      <c r="C11" s="53"/>
      <c r="D11" s="646"/>
      <c r="E11" s="647"/>
      <c r="F11" s="648"/>
      <c r="G11" s="974"/>
      <c r="H11" s="56"/>
      <c r="I11" s="673"/>
    </row>
    <row r="12" spans="2:9" ht="15" customHeight="1">
      <c r="B12" s="668"/>
      <c r="C12" s="115"/>
      <c r="D12" s="46"/>
      <c r="E12" s="649"/>
      <c r="F12" s="650"/>
      <c r="G12" s="975"/>
      <c r="H12" s="650"/>
      <c r="I12" s="674"/>
    </row>
    <row r="13" spans="2:9" ht="15" customHeight="1">
      <c r="B13" s="670" t="s">
        <v>1628</v>
      </c>
      <c r="C13" s="52"/>
      <c r="D13" s="264">
        <v>62345.22</v>
      </c>
      <c r="E13" s="117">
        <v>60157.2</v>
      </c>
      <c r="F13" s="643">
        <v>63535.81</v>
      </c>
      <c r="G13" s="117">
        <v>58830.7</v>
      </c>
      <c r="H13" s="643">
        <v>-3.5095232641732537</v>
      </c>
      <c r="I13" s="675">
        <v>-7.405445842273821</v>
      </c>
    </row>
    <row r="14" spans="2:9" ht="15" customHeight="1">
      <c r="B14" s="463"/>
      <c r="C14" s="52" t="s">
        <v>1626</v>
      </c>
      <c r="D14" s="182">
        <v>58750.32</v>
      </c>
      <c r="E14" s="106">
        <v>55821.8</v>
      </c>
      <c r="F14" s="645">
        <v>58222.21</v>
      </c>
      <c r="G14" s="106">
        <v>55102.4</v>
      </c>
      <c r="H14" s="645">
        <v>-4.9846877429773855</v>
      </c>
      <c r="I14" s="676">
        <v>-5.358453414942517</v>
      </c>
    </row>
    <row r="15" spans="2:9" ht="15" customHeight="1">
      <c r="B15" s="463"/>
      <c r="C15" s="118" t="s">
        <v>1627</v>
      </c>
      <c r="D15" s="182">
        <v>3594.9</v>
      </c>
      <c r="E15" s="106">
        <v>4335.4</v>
      </c>
      <c r="F15" s="645">
        <v>5313.6</v>
      </c>
      <c r="G15" s="106">
        <v>3728.3</v>
      </c>
      <c r="H15" s="645">
        <v>20.59862583103839</v>
      </c>
      <c r="I15" s="676">
        <v>-29.834763625414027</v>
      </c>
    </row>
    <row r="16" spans="2:9" ht="15" customHeight="1">
      <c r="B16" s="469"/>
      <c r="C16" s="53"/>
      <c r="D16" s="646"/>
      <c r="E16" s="657"/>
      <c r="F16" s="122"/>
      <c r="G16" s="974"/>
      <c r="H16" s="122"/>
      <c r="I16" s="677"/>
    </row>
    <row r="17" spans="2:9" ht="15" customHeight="1">
      <c r="B17" s="463"/>
      <c r="C17" s="52"/>
      <c r="D17" s="46"/>
      <c r="E17" s="651"/>
      <c r="F17" s="652"/>
      <c r="G17" s="975"/>
      <c r="H17" s="652"/>
      <c r="I17" s="678"/>
    </row>
    <row r="18" spans="2:9" ht="15" customHeight="1">
      <c r="B18" s="670" t="s">
        <v>1629</v>
      </c>
      <c r="C18" s="116"/>
      <c r="D18" s="264">
        <v>286535.49</v>
      </c>
      <c r="E18" s="117">
        <v>242998.5</v>
      </c>
      <c r="F18" s="643">
        <v>268907.14</v>
      </c>
      <c r="G18" s="117">
        <v>253054</v>
      </c>
      <c r="H18" s="643">
        <v>-15.194274887205069</v>
      </c>
      <c r="I18" s="675">
        <v>-5.895395711694391</v>
      </c>
    </row>
    <row r="19" spans="2:9" ht="15" customHeight="1">
      <c r="B19" s="463"/>
      <c r="C19" s="52"/>
      <c r="D19" s="46"/>
      <c r="E19" s="120"/>
      <c r="F19" s="653"/>
      <c r="G19" s="975"/>
      <c r="H19" s="653"/>
      <c r="I19" s="679"/>
    </row>
    <row r="20" spans="2:9" ht="15" customHeight="1">
      <c r="B20" s="463"/>
      <c r="C20" s="52" t="s">
        <v>1626</v>
      </c>
      <c r="D20" s="182">
        <v>260506.303453</v>
      </c>
      <c r="E20" s="106">
        <v>213178.63010709</v>
      </c>
      <c r="F20" s="645">
        <v>224214.917627</v>
      </c>
      <c r="G20" s="106">
        <v>220153.17593722997</v>
      </c>
      <c r="H20" s="645">
        <v>-18.167573190584534</v>
      </c>
      <c r="I20" s="676">
        <v>-1.811539451860682</v>
      </c>
    </row>
    <row r="21" spans="2:9" ht="15" customHeight="1">
      <c r="B21" s="463"/>
      <c r="C21" s="121" t="s">
        <v>1631</v>
      </c>
      <c r="D21" s="182">
        <v>90.91589438118119</v>
      </c>
      <c r="E21" s="106">
        <v>87.72837285295589</v>
      </c>
      <c r="F21" s="645">
        <v>83.38005365978754</v>
      </c>
      <c r="G21" s="106">
        <v>86.99849673873165</v>
      </c>
      <c r="H21" s="645" t="s">
        <v>13</v>
      </c>
      <c r="I21" s="676" t="s">
        <v>13</v>
      </c>
    </row>
    <row r="22" spans="2:9" ht="15" customHeight="1">
      <c r="B22" s="463"/>
      <c r="C22" s="118" t="s">
        <v>1627</v>
      </c>
      <c r="D22" s="182">
        <v>26029.186547</v>
      </c>
      <c r="E22" s="106">
        <v>29819.86989291</v>
      </c>
      <c r="F22" s="645">
        <v>44692.222373</v>
      </c>
      <c r="G22" s="106">
        <v>32900.82406277</v>
      </c>
      <c r="H22" s="645">
        <v>14.563203268243868</v>
      </c>
      <c r="I22" s="676">
        <v>-26.383557773921666</v>
      </c>
    </row>
    <row r="23" spans="2:9" ht="15" customHeight="1">
      <c r="B23" s="469"/>
      <c r="C23" s="122" t="s">
        <v>1631</v>
      </c>
      <c r="D23" s="183">
        <v>9.084105618818809</v>
      </c>
      <c r="E23" s="106">
        <v>12.271627147044118</v>
      </c>
      <c r="F23" s="645">
        <v>16.61994634021246</v>
      </c>
      <c r="G23" s="110">
        <v>13.001503261268347</v>
      </c>
      <c r="H23" s="645" t="s">
        <v>13</v>
      </c>
      <c r="I23" s="676" t="s">
        <v>13</v>
      </c>
    </row>
    <row r="24" spans="2:9" ht="15" customHeight="1">
      <c r="B24" s="680" t="s">
        <v>1632</v>
      </c>
      <c r="C24" s="658"/>
      <c r="D24" s="46"/>
      <c r="E24" s="659"/>
      <c r="F24" s="658"/>
      <c r="G24" s="975"/>
      <c r="H24" s="658"/>
      <c r="I24" s="681"/>
    </row>
    <row r="25" spans="2:9" ht="15" customHeight="1">
      <c r="B25" s="368"/>
      <c r="C25" s="121" t="s">
        <v>1633</v>
      </c>
      <c r="D25" s="182">
        <v>12.314052827118216</v>
      </c>
      <c r="E25" s="106">
        <v>7.875501134518494</v>
      </c>
      <c r="F25" s="645">
        <v>8.703498703869082</v>
      </c>
      <c r="G25" s="106">
        <v>8.054037175047219</v>
      </c>
      <c r="H25" s="645" t="s">
        <v>13</v>
      </c>
      <c r="I25" s="676" t="s">
        <v>13</v>
      </c>
    </row>
    <row r="26" spans="2:9" ht="15" customHeight="1">
      <c r="B26" s="365"/>
      <c r="C26" s="123" t="s">
        <v>1634</v>
      </c>
      <c r="D26" s="183">
        <v>10.0381474759288</v>
      </c>
      <c r="E26" s="110">
        <v>6.778404619633689</v>
      </c>
      <c r="F26" s="654">
        <v>7.355202970449363</v>
      </c>
      <c r="G26" s="110">
        <v>6.906671567325222</v>
      </c>
      <c r="H26" s="654" t="s">
        <v>13</v>
      </c>
      <c r="I26" s="682" t="s">
        <v>13</v>
      </c>
    </row>
    <row r="27" spans="2:9" ht="15" customHeight="1">
      <c r="B27" s="683" t="s">
        <v>1635</v>
      </c>
      <c r="C27" s="115"/>
      <c r="D27" s="655">
        <v>286535.49</v>
      </c>
      <c r="E27" s="106">
        <v>242998.5</v>
      </c>
      <c r="F27" s="645">
        <v>268907.14</v>
      </c>
      <c r="G27" s="106">
        <v>253054</v>
      </c>
      <c r="H27" s="645">
        <v>-15.194274887205069</v>
      </c>
      <c r="I27" s="676">
        <v>-5.895395711694391</v>
      </c>
    </row>
    <row r="28" spans="2:9" ht="15" customHeight="1">
      <c r="B28" s="684" t="s">
        <v>1693</v>
      </c>
      <c r="C28" s="52"/>
      <c r="D28" s="106">
        <v>555.33</v>
      </c>
      <c r="E28" s="106">
        <v>6135.2</v>
      </c>
      <c r="F28" s="645">
        <v>6315.33</v>
      </c>
      <c r="G28" s="106">
        <v>6891.7</v>
      </c>
      <c r="H28" s="645">
        <v>1004.7845425242647</v>
      </c>
      <c r="I28" s="676">
        <v>9.126522287829772</v>
      </c>
    </row>
    <row r="29" spans="2:9" ht="15" customHeight="1">
      <c r="B29" s="684" t="s">
        <v>1694</v>
      </c>
      <c r="C29" s="52"/>
      <c r="D29" s="106">
        <v>287090.82</v>
      </c>
      <c r="E29" s="106">
        <v>249133.7</v>
      </c>
      <c r="F29" s="645">
        <v>275222.47</v>
      </c>
      <c r="G29" s="106">
        <v>259945.7</v>
      </c>
      <c r="H29" s="645">
        <v>-13.221293526557204</v>
      </c>
      <c r="I29" s="676">
        <v>-5.550698676601513</v>
      </c>
    </row>
    <row r="30" spans="2:9" ht="15" customHeight="1">
      <c r="B30" s="684" t="s">
        <v>1695</v>
      </c>
      <c r="C30" s="52"/>
      <c r="D30" s="106">
        <v>62528.5</v>
      </c>
      <c r="E30" s="106">
        <v>55410.6</v>
      </c>
      <c r="F30" s="645">
        <v>62185.95</v>
      </c>
      <c r="G30" s="106">
        <v>61941.1</v>
      </c>
      <c r="H30" s="645">
        <v>-11.38344914718887</v>
      </c>
      <c r="I30" s="676">
        <v>-0.393738456998733</v>
      </c>
    </row>
    <row r="31" spans="2:11" ht="15" customHeight="1">
      <c r="B31" s="684" t="s">
        <v>1696</v>
      </c>
      <c r="C31" s="52"/>
      <c r="D31" s="106">
        <v>224562.32</v>
      </c>
      <c r="E31" s="106">
        <v>193723.1</v>
      </c>
      <c r="F31" s="645">
        <v>213036.52</v>
      </c>
      <c r="G31" s="106">
        <v>198004.6</v>
      </c>
      <c r="H31" s="645">
        <v>-13.733034108304537</v>
      </c>
      <c r="I31" s="676">
        <v>-7.056029642241626</v>
      </c>
      <c r="K31" s="133"/>
    </row>
    <row r="32" spans="2:9" ht="15" customHeight="1">
      <c r="B32" s="684" t="s">
        <v>1370</v>
      </c>
      <c r="C32" s="52"/>
      <c r="D32" s="656">
        <v>-53106.82</v>
      </c>
      <c r="E32" s="106">
        <v>30839.22</v>
      </c>
      <c r="F32" s="645">
        <v>11525.8</v>
      </c>
      <c r="G32" s="106">
        <v>15031.92</v>
      </c>
      <c r="H32" s="645" t="s">
        <v>13</v>
      </c>
      <c r="I32" s="672" t="s">
        <v>13</v>
      </c>
    </row>
    <row r="33" spans="2:9" ht="15" customHeight="1">
      <c r="B33" s="684" t="s">
        <v>1371</v>
      </c>
      <c r="C33" s="52"/>
      <c r="D33" s="656">
        <v>8348.4</v>
      </c>
      <c r="E33" s="106">
        <v>-12849.8</v>
      </c>
      <c r="F33" s="645">
        <v>-7895.37</v>
      </c>
      <c r="G33" s="106">
        <v>-243.9</v>
      </c>
      <c r="H33" s="645" t="s">
        <v>13</v>
      </c>
      <c r="I33" s="672" t="s">
        <v>13</v>
      </c>
    </row>
    <row r="34" spans="2:9" ht="15" customHeight="1" thickBot="1">
      <c r="B34" s="685" t="s">
        <v>1372</v>
      </c>
      <c r="C34" s="309"/>
      <c r="D34" s="686">
        <v>-44758.42</v>
      </c>
      <c r="E34" s="687">
        <v>17989.42</v>
      </c>
      <c r="F34" s="688">
        <v>3630.4299999999885</v>
      </c>
      <c r="G34" s="687">
        <v>14788.02</v>
      </c>
      <c r="H34" s="688" t="s">
        <v>13</v>
      </c>
      <c r="I34" s="689" t="s">
        <v>13</v>
      </c>
    </row>
    <row r="35" spans="2:9" ht="13.5" thickTop="1">
      <c r="B35" s="128" t="s">
        <v>408</v>
      </c>
      <c r="C35" s="16"/>
      <c r="D35" s="15"/>
      <c r="E35" s="15"/>
      <c r="F35" s="15"/>
      <c r="G35" s="15"/>
      <c r="H35" s="15"/>
      <c r="I35" s="15"/>
    </row>
    <row r="36" spans="2:9" ht="12.75">
      <c r="B36" s="125" t="s">
        <v>1320</v>
      </c>
      <c r="C36" s="16"/>
      <c r="D36" s="15"/>
      <c r="E36" s="15"/>
      <c r="F36" s="15"/>
      <c r="G36" s="15"/>
      <c r="H36" s="15"/>
      <c r="I36" s="15"/>
    </row>
    <row r="37" spans="2:9" ht="12.75">
      <c r="B37" s="16" t="s">
        <v>1140</v>
      </c>
      <c r="C37" s="15"/>
      <c r="D37" s="126">
        <v>78.05</v>
      </c>
      <c r="E37" s="126">
        <v>70.76</v>
      </c>
      <c r="F37" s="126">
        <v>74.44</v>
      </c>
      <c r="G37" s="126">
        <v>70.58</v>
      </c>
      <c r="H37" s="15"/>
      <c r="I37" s="15"/>
    </row>
    <row r="38" spans="2:5" ht="12.75">
      <c r="B38" s="1140" t="s">
        <v>1141</v>
      </c>
      <c r="C38" s="1141"/>
      <c r="D38" s="1141"/>
      <c r="E38" s="1141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394" t="s">
        <v>1373</v>
      </c>
      <c r="C1" s="1394"/>
      <c r="D1" s="1394"/>
      <c r="E1" s="1394"/>
      <c r="F1" s="1394"/>
      <c r="G1" s="1394"/>
      <c r="H1" s="1394"/>
      <c r="I1" s="1394"/>
    </row>
    <row r="2" spans="2:9" ht="15.75">
      <c r="B2" s="165" t="s">
        <v>1176</v>
      </c>
      <c r="C2" s="111"/>
      <c r="D2" s="111"/>
      <c r="E2" s="111"/>
      <c r="F2" s="111"/>
      <c r="G2" s="111"/>
      <c r="H2" s="111"/>
      <c r="I2" s="111"/>
    </row>
    <row r="3" spans="2:9" ht="13.5" customHeight="1" thickBot="1">
      <c r="B3" s="1587" t="s">
        <v>618</v>
      </c>
      <c r="C3" s="1587"/>
      <c r="D3" s="1587"/>
      <c r="E3" s="1587"/>
      <c r="F3" s="1587"/>
      <c r="G3" s="1587"/>
      <c r="H3" s="1587"/>
      <c r="I3" s="1587"/>
    </row>
    <row r="4" spans="2:9" ht="15" customHeight="1" thickTop="1">
      <c r="B4" s="660"/>
      <c r="C4" s="963"/>
      <c r="D4" s="695"/>
      <c r="E4" s="695"/>
      <c r="F4" s="695"/>
      <c r="G4" s="695"/>
      <c r="H4" s="972" t="s">
        <v>179</v>
      </c>
      <c r="I4" s="696"/>
    </row>
    <row r="5" spans="2:9" ht="15" customHeight="1">
      <c r="B5" s="697"/>
      <c r="C5" s="964"/>
      <c r="D5" s="112" t="s">
        <v>1420</v>
      </c>
      <c r="E5" s="112" t="s">
        <v>873</v>
      </c>
      <c r="F5" s="112" t="s">
        <v>1420</v>
      </c>
      <c r="G5" s="112" t="s">
        <v>873</v>
      </c>
      <c r="H5" s="973" t="s">
        <v>1447</v>
      </c>
      <c r="I5" s="698"/>
    </row>
    <row r="6" spans="2:9" ht="15" customHeight="1">
      <c r="B6" s="699"/>
      <c r="C6" s="965"/>
      <c r="D6" s="691">
        <v>2009</v>
      </c>
      <c r="E6" s="691">
        <v>2010</v>
      </c>
      <c r="F6" s="691">
        <v>2010</v>
      </c>
      <c r="G6" s="691">
        <v>2011</v>
      </c>
      <c r="H6" s="690" t="s">
        <v>153</v>
      </c>
      <c r="I6" s="700" t="s">
        <v>1743</v>
      </c>
    </row>
    <row r="7" spans="2:9" ht="15" customHeight="1">
      <c r="B7" s="701"/>
      <c r="C7" s="17"/>
      <c r="D7" s="692"/>
      <c r="E7" s="692"/>
      <c r="F7" s="692"/>
      <c r="G7" s="692"/>
      <c r="H7" s="124"/>
      <c r="I7" s="702"/>
    </row>
    <row r="8" spans="2:9" ht="15" customHeight="1">
      <c r="B8" s="670" t="s">
        <v>1383</v>
      </c>
      <c r="C8" s="966"/>
      <c r="D8" s="117">
        <v>2872.392953235106</v>
      </c>
      <c r="E8" s="117">
        <v>2583.9641040135666</v>
      </c>
      <c r="F8" s="117">
        <v>2758.8840677055346</v>
      </c>
      <c r="G8" s="117">
        <v>2751.8177954094645</v>
      </c>
      <c r="H8" s="643">
        <v>-10.041413341328834</v>
      </c>
      <c r="I8" s="671">
        <v>-0.2561279170366504</v>
      </c>
    </row>
    <row r="9" spans="2:9" ht="15" customHeight="1">
      <c r="B9" s="701"/>
      <c r="C9" s="17" t="s">
        <v>1626</v>
      </c>
      <c r="D9" s="106">
        <v>2584.9581480204997</v>
      </c>
      <c r="E9" s="106">
        <v>2223.810487663793</v>
      </c>
      <c r="F9" s="106">
        <v>2229.885916536808</v>
      </c>
      <c r="G9" s="106">
        <v>2338.4921498615754</v>
      </c>
      <c r="H9" s="645">
        <v>-13.971122148854334</v>
      </c>
      <c r="I9" s="672">
        <v>4.87048384490636</v>
      </c>
    </row>
    <row r="10" spans="2:9" ht="15" customHeight="1">
      <c r="B10" s="701"/>
      <c r="C10" s="967" t="s">
        <v>1627</v>
      </c>
      <c r="D10" s="106">
        <v>287.434805214606</v>
      </c>
      <c r="E10" s="106">
        <v>360.1536163497738</v>
      </c>
      <c r="F10" s="106">
        <v>528.9981511687265</v>
      </c>
      <c r="G10" s="106">
        <v>413.32564554788894</v>
      </c>
      <c r="H10" s="645">
        <v>25.299236493254227</v>
      </c>
      <c r="I10" s="672">
        <v>-21.866334573245666</v>
      </c>
    </row>
    <row r="11" spans="2:9" ht="15" customHeight="1">
      <c r="B11" s="701"/>
      <c r="C11" s="17"/>
      <c r="D11" s="651"/>
      <c r="E11" s="651"/>
      <c r="F11" s="651"/>
      <c r="G11" s="651"/>
      <c r="H11" s="652"/>
      <c r="I11" s="678"/>
    </row>
    <row r="12" spans="2:9" ht="15" customHeight="1">
      <c r="B12" s="703"/>
      <c r="C12" s="968"/>
      <c r="D12" s="647"/>
      <c r="E12" s="647"/>
      <c r="F12" s="647"/>
      <c r="G12" s="647"/>
      <c r="H12" s="648"/>
      <c r="I12" s="673"/>
    </row>
    <row r="13" spans="2:9" ht="15" customHeight="1">
      <c r="B13" s="704" t="s">
        <v>1628</v>
      </c>
      <c r="C13" s="149"/>
      <c r="D13" s="117">
        <v>798.7856502242153</v>
      </c>
      <c r="E13" s="117">
        <v>850.1582815149802</v>
      </c>
      <c r="F13" s="117">
        <v>853.517060720043</v>
      </c>
      <c r="G13" s="117">
        <v>833.5321620855767</v>
      </c>
      <c r="H13" s="643">
        <v>6.431341283652856</v>
      </c>
      <c r="I13" s="671">
        <v>-2.3414761759544263</v>
      </c>
    </row>
    <row r="14" spans="2:9" ht="15" customHeight="1">
      <c r="B14" s="701"/>
      <c r="C14" s="17" t="s">
        <v>1626</v>
      </c>
      <c r="D14" s="106">
        <v>752.7267136450993</v>
      </c>
      <c r="E14" s="106">
        <v>788.8892029395138</v>
      </c>
      <c r="F14" s="106">
        <v>782.1360827512091</v>
      </c>
      <c r="G14" s="106">
        <v>780.7084159818646</v>
      </c>
      <c r="H14" s="645">
        <v>4.804199005944227</v>
      </c>
      <c r="I14" s="672">
        <v>-0.18253431862170544</v>
      </c>
    </row>
    <row r="15" spans="2:9" ht="15" customHeight="1">
      <c r="B15" s="701"/>
      <c r="C15" s="967" t="s">
        <v>1627</v>
      </c>
      <c r="D15" s="106">
        <v>46.05893657911595</v>
      </c>
      <c r="E15" s="106">
        <v>61.26907857546635</v>
      </c>
      <c r="F15" s="106">
        <v>71.38097796883396</v>
      </c>
      <c r="G15" s="106">
        <v>52.823746103712104</v>
      </c>
      <c r="H15" s="645">
        <v>33.023215744948374</v>
      </c>
      <c r="I15" s="672">
        <v>-25.997446929382548</v>
      </c>
    </row>
    <row r="16" spans="2:9" ht="15" customHeight="1">
      <c r="B16" s="701"/>
      <c r="C16" s="17"/>
      <c r="D16" s="693"/>
      <c r="E16" s="693"/>
      <c r="F16" s="693"/>
      <c r="G16" s="693"/>
      <c r="H16" s="711"/>
      <c r="I16" s="705"/>
    </row>
    <row r="17" spans="2:9" ht="15" customHeight="1">
      <c r="B17" s="703"/>
      <c r="C17" s="968"/>
      <c r="D17" s="647"/>
      <c r="E17" s="647"/>
      <c r="F17" s="647"/>
      <c r="G17" s="647"/>
      <c r="H17" s="648"/>
      <c r="I17" s="673"/>
    </row>
    <row r="18" spans="2:9" ht="15" customHeight="1">
      <c r="B18" s="704" t="s">
        <v>1629</v>
      </c>
      <c r="C18" s="969"/>
      <c r="D18" s="117">
        <v>3671.178603459321</v>
      </c>
      <c r="E18" s="117">
        <v>3434.122385528547</v>
      </c>
      <c r="F18" s="117">
        <v>3612.401128425578</v>
      </c>
      <c r="G18" s="117">
        <v>3585.3499574950406</v>
      </c>
      <c r="H18" s="643">
        <v>-6.45722378386597</v>
      </c>
      <c r="I18" s="671">
        <v>-0.7488418359100564</v>
      </c>
    </row>
    <row r="19" spans="2:9" ht="15" customHeight="1">
      <c r="B19" s="701"/>
      <c r="C19" s="17"/>
      <c r="D19" s="120"/>
      <c r="E19" s="120"/>
      <c r="F19" s="120"/>
      <c r="G19" s="120"/>
      <c r="H19" s="653"/>
      <c r="I19" s="679"/>
    </row>
    <row r="20" spans="2:9" ht="15" customHeight="1">
      <c r="B20" s="701"/>
      <c r="C20" s="17" t="s">
        <v>1626</v>
      </c>
      <c r="D20" s="106">
        <v>3337.6848616655993</v>
      </c>
      <c r="E20" s="106">
        <v>3012.699690603307</v>
      </c>
      <c r="F20" s="106">
        <v>3012.021999288017</v>
      </c>
      <c r="G20" s="106">
        <v>3119.2005658434396</v>
      </c>
      <c r="H20" s="645">
        <v>-9.736844085996651</v>
      </c>
      <c r="I20" s="672">
        <v>3.558359353974083</v>
      </c>
    </row>
    <row r="21" spans="2:9" ht="15" customHeight="1">
      <c r="B21" s="701"/>
      <c r="C21" s="42" t="s">
        <v>1631</v>
      </c>
      <c r="D21" s="106">
        <v>90.91589438118119</v>
      </c>
      <c r="E21" s="106">
        <v>87.72837285295589</v>
      </c>
      <c r="F21" s="106">
        <v>83.38005365978754</v>
      </c>
      <c r="G21" s="106">
        <v>86.99849673873165</v>
      </c>
      <c r="H21" s="645" t="s">
        <v>13</v>
      </c>
      <c r="I21" s="672" t="s">
        <v>13</v>
      </c>
    </row>
    <row r="22" spans="2:9" ht="15" customHeight="1">
      <c r="B22" s="701"/>
      <c r="C22" s="967" t="s">
        <v>1627</v>
      </c>
      <c r="D22" s="106">
        <v>333.493741793722</v>
      </c>
      <c r="E22" s="106">
        <v>421.4226949252402</v>
      </c>
      <c r="F22" s="106">
        <v>600.3791291375604</v>
      </c>
      <c r="G22" s="106">
        <v>466.14939165160104</v>
      </c>
      <c r="H22" s="645">
        <v>26.36599795204117</v>
      </c>
      <c r="I22" s="672">
        <v>-22.35749561760737</v>
      </c>
    </row>
    <row r="23" spans="2:9" ht="15" customHeight="1">
      <c r="B23" s="469"/>
      <c r="C23" s="123" t="s">
        <v>1631</v>
      </c>
      <c r="D23" s="110">
        <v>9.084105618818809</v>
      </c>
      <c r="E23" s="110">
        <v>12.271627147044118</v>
      </c>
      <c r="F23" s="110">
        <v>16.61994634021246</v>
      </c>
      <c r="G23" s="110">
        <v>13.001503261268347</v>
      </c>
      <c r="H23" s="654" t="s">
        <v>13</v>
      </c>
      <c r="I23" s="706" t="s">
        <v>13</v>
      </c>
    </row>
    <row r="24" spans="2:9" ht="15" customHeight="1">
      <c r="B24" s="680" t="s">
        <v>1632</v>
      </c>
      <c r="C24" s="970"/>
      <c r="D24" s="693"/>
      <c r="E24" s="693"/>
      <c r="F24" s="693"/>
      <c r="G24" s="693"/>
      <c r="H24" s="711"/>
      <c r="I24" s="705"/>
    </row>
    <row r="25" spans="2:9" ht="15" customHeight="1">
      <c r="B25" s="707"/>
      <c r="C25" s="42" t="s">
        <v>1633</v>
      </c>
      <c r="D25" s="106">
        <v>12.314052827118216</v>
      </c>
      <c r="E25" s="106">
        <v>7.875501134518494</v>
      </c>
      <c r="F25" s="106">
        <v>8.703498703869082</v>
      </c>
      <c r="G25" s="106">
        <v>8.054037175047219</v>
      </c>
      <c r="H25" s="645" t="s">
        <v>13</v>
      </c>
      <c r="I25" s="672" t="s">
        <v>13</v>
      </c>
    </row>
    <row r="26" spans="2:9" ht="15" customHeight="1">
      <c r="B26" s="708"/>
      <c r="C26" s="123" t="s">
        <v>1634</v>
      </c>
      <c r="D26" s="110">
        <v>10.0381474759288</v>
      </c>
      <c r="E26" s="110">
        <v>6.778404619633689</v>
      </c>
      <c r="F26" s="110">
        <v>7.355202970449363</v>
      </c>
      <c r="G26" s="110">
        <v>6.906671567325222</v>
      </c>
      <c r="H26" s="654" t="s">
        <v>13</v>
      </c>
      <c r="I26" s="706" t="s">
        <v>13</v>
      </c>
    </row>
    <row r="27" spans="2:9" ht="15" customHeight="1">
      <c r="B27" s="683" t="s">
        <v>1635</v>
      </c>
      <c r="C27" s="149"/>
      <c r="D27" s="655">
        <v>3671.178603459321</v>
      </c>
      <c r="E27" s="694">
        <v>3434.122385528547</v>
      </c>
      <c r="F27" s="694">
        <v>3612.401128425578</v>
      </c>
      <c r="G27" s="694">
        <v>3585.349957495041</v>
      </c>
      <c r="H27" s="694">
        <v>-6.45722378386597</v>
      </c>
      <c r="I27" s="709">
        <v>-0.7488418359100422</v>
      </c>
    </row>
    <row r="28" spans="2:9" ht="15" customHeight="1">
      <c r="B28" s="684" t="s">
        <v>1693</v>
      </c>
      <c r="C28" s="17"/>
      <c r="D28" s="106">
        <v>7.115054452274184</v>
      </c>
      <c r="E28" s="645">
        <v>86.70435274166195</v>
      </c>
      <c r="F28" s="645">
        <v>84.83785599140248</v>
      </c>
      <c r="G28" s="645">
        <v>97.64380844431851</v>
      </c>
      <c r="H28" s="645">
        <v>1118.6042049748285</v>
      </c>
      <c r="I28" s="676">
        <v>15.094620559734324</v>
      </c>
    </row>
    <row r="29" spans="2:9" ht="15" customHeight="1">
      <c r="B29" s="684" t="s">
        <v>1694</v>
      </c>
      <c r="C29" s="38"/>
      <c r="D29" s="106">
        <v>3678.2936579115953</v>
      </c>
      <c r="E29" s="645">
        <v>3520.8267382702093</v>
      </c>
      <c r="F29" s="645">
        <v>3697.2389844169807</v>
      </c>
      <c r="G29" s="645">
        <v>3682.99376593936</v>
      </c>
      <c r="H29" s="645">
        <v>-4.2809773847907024</v>
      </c>
      <c r="I29" s="676">
        <v>-0.38529341862025035</v>
      </c>
    </row>
    <row r="30" spans="2:9" ht="15" customHeight="1">
      <c r="B30" s="684" t="s">
        <v>1695</v>
      </c>
      <c r="C30" s="38"/>
      <c r="D30" s="106">
        <v>801.1338885329915</v>
      </c>
      <c r="E30" s="645">
        <v>783.07801017524</v>
      </c>
      <c r="F30" s="645">
        <v>835.3835303600215</v>
      </c>
      <c r="G30" s="645">
        <v>877.6013034854067</v>
      </c>
      <c r="H30" s="645">
        <v>-2.253790360911424</v>
      </c>
      <c r="I30" s="676">
        <v>5.053699479470325</v>
      </c>
    </row>
    <row r="31" spans="2:9" ht="15" customHeight="1">
      <c r="B31" s="684" t="s">
        <v>1696</v>
      </c>
      <c r="C31" s="38"/>
      <c r="D31" s="106">
        <v>2877.159769378604</v>
      </c>
      <c r="E31" s="645">
        <v>2737.748728094969</v>
      </c>
      <c r="F31" s="645">
        <v>2861.855454056959</v>
      </c>
      <c r="G31" s="645">
        <v>2805.392462453953</v>
      </c>
      <c r="H31" s="645">
        <v>-4.845439685601619</v>
      </c>
      <c r="I31" s="676">
        <v>-1.9729505039453983</v>
      </c>
    </row>
    <row r="32" spans="2:9" ht="15" customHeight="1">
      <c r="B32" s="684" t="s">
        <v>1370</v>
      </c>
      <c r="C32" s="38"/>
      <c r="D32" s="106">
        <v>-680.4204996796923</v>
      </c>
      <c r="E32" s="645">
        <v>435.82843414358354</v>
      </c>
      <c r="F32" s="645">
        <v>154.8334228909187</v>
      </c>
      <c r="G32" s="645">
        <v>212.9770473221878</v>
      </c>
      <c r="H32" s="645">
        <v>-164.05280769006072</v>
      </c>
      <c r="I32" s="676">
        <v>37.552372960346986</v>
      </c>
    </row>
    <row r="33" spans="2:9" ht="15" customHeight="1">
      <c r="B33" s="684" t="s">
        <v>1371</v>
      </c>
      <c r="C33" s="38"/>
      <c r="D33" s="106">
        <v>106.96220371556694</v>
      </c>
      <c r="E33" s="645">
        <v>-181.59694742792536</v>
      </c>
      <c r="F33" s="645">
        <v>-106.06354110693177</v>
      </c>
      <c r="G33" s="645">
        <v>-3.455653159535279</v>
      </c>
      <c r="H33" s="645">
        <v>-269.77674460674586</v>
      </c>
      <c r="I33" s="676">
        <v>-96.74190289757406</v>
      </c>
    </row>
    <row r="34" spans="2:9" ht="15" customHeight="1" thickBot="1">
      <c r="B34" s="685" t="s">
        <v>1372</v>
      </c>
      <c r="C34" s="971"/>
      <c r="D34" s="687">
        <v>-573.4582959641252</v>
      </c>
      <c r="E34" s="688">
        <v>254.23148671565815</v>
      </c>
      <c r="F34" s="688">
        <v>48.76988178398695</v>
      </c>
      <c r="G34" s="688">
        <v>209.5213941626525</v>
      </c>
      <c r="H34" s="688">
        <v>-144.33303842753415</v>
      </c>
      <c r="I34" s="710">
        <v>329.61226580509475</v>
      </c>
    </row>
    <row r="35" spans="2:9" ht="16.5" thickTop="1">
      <c r="B35" s="128" t="s">
        <v>408</v>
      </c>
      <c r="C35" s="16"/>
      <c r="D35" s="15"/>
      <c r="E35" s="15"/>
      <c r="F35" s="15"/>
      <c r="G35" s="15"/>
      <c r="H35" s="36"/>
      <c r="I35" s="36"/>
    </row>
    <row r="36" spans="2:9" ht="15.75">
      <c r="B36" s="125" t="s">
        <v>1320</v>
      </c>
      <c r="C36" s="16"/>
      <c r="D36" s="511"/>
      <c r="E36" s="511"/>
      <c r="F36" s="511"/>
      <c r="G36" s="511"/>
      <c r="H36" s="36"/>
      <c r="I36" s="36"/>
    </row>
    <row r="37" spans="2:7" ht="12.75">
      <c r="B37" s="16" t="s">
        <v>1140</v>
      </c>
      <c r="C37" s="511"/>
      <c r="D37" s="126">
        <v>78.05</v>
      </c>
      <c r="E37" s="126">
        <v>70.76</v>
      </c>
      <c r="F37" s="126">
        <v>74.44</v>
      </c>
      <c r="G37" s="126">
        <v>70.58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workbookViewId="0" topLeftCell="A1">
      <selection activeCell="B44" sqref="B44:L44"/>
    </sheetView>
  </sheetViews>
  <sheetFormatPr defaultColWidth="9.140625" defaultRowHeight="12.75"/>
  <cols>
    <col min="1" max="1" width="9.140625" style="15" customWidth="1"/>
    <col min="2" max="2" width="23.140625" style="15" customWidth="1"/>
    <col min="3" max="3" width="13.7109375" style="15" bestFit="1" customWidth="1"/>
    <col min="4" max="16384" width="9.140625" style="15" customWidth="1"/>
  </cols>
  <sheetData>
    <row r="1" spans="2:9" ht="12.75">
      <c r="B1" s="1394" t="s">
        <v>341</v>
      </c>
      <c r="C1" s="1394"/>
      <c r="D1" s="1394"/>
      <c r="E1" s="1394"/>
      <c r="F1" s="1394"/>
      <c r="G1" s="1394"/>
      <c r="H1" s="1394"/>
      <c r="I1" s="1394"/>
    </row>
    <row r="2" spans="2:9" ht="16.5" thickBot="1">
      <c r="B2" s="1596" t="s">
        <v>1142</v>
      </c>
      <c r="C2" s="1597"/>
      <c r="D2" s="1597"/>
      <c r="E2" s="1597"/>
      <c r="F2" s="1597"/>
      <c r="G2" s="1597"/>
      <c r="H2" s="1597"/>
      <c r="I2" s="1597"/>
    </row>
    <row r="3" spans="2:9" ht="13.5" thickTop="1">
      <c r="B3" s="1598" t="s">
        <v>1702</v>
      </c>
      <c r="C3" s="1600" t="s">
        <v>1703</v>
      </c>
      <c r="D3" s="1602" t="s">
        <v>1704</v>
      </c>
      <c r="E3" s="1434"/>
      <c r="F3" s="1603"/>
      <c r="G3" s="1446" t="s">
        <v>1705</v>
      </c>
      <c r="H3" s="1434"/>
      <c r="I3" s="1435"/>
    </row>
    <row r="4" spans="2:9" ht="13.5" thickBot="1">
      <c r="B4" s="1599"/>
      <c r="C4" s="1601"/>
      <c r="D4" s="716" t="s">
        <v>1706</v>
      </c>
      <c r="E4" s="717" t="s">
        <v>1707</v>
      </c>
      <c r="F4" s="718" t="s">
        <v>409</v>
      </c>
      <c r="G4" s="719" t="s">
        <v>1706</v>
      </c>
      <c r="H4" s="717" t="s">
        <v>1707</v>
      </c>
      <c r="I4" s="512" t="s">
        <v>409</v>
      </c>
    </row>
    <row r="5" spans="2:9" ht="12.75">
      <c r="B5" s="942"/>
      <c r="C5" s="943"/>
      <c r="D5" s="944"/>
      <c r="E5" s="943"/>
      <c r="F5" s="943"/>
      <c r="G5" s="943"/>
      <c r="H5" s="943"/>
      <c r="I5" s="945"/>
    </row>
    <row r="6" spans="2:9" ht="12.75">
      <c r="B6" s="245" t="s">
        <v>782</v>
      </c>
      <c r="C6" s="946" t="s">
        <v>1181</v>
      </c>
      <c r="D6" s="712">
        <v>68.55</v>
      </c>
      <c r="E6" s="712">
        <v>69.15</v>
      </c>
      <c r="F6" s="712">
        <v>68.85</v>
      </c>
      <c r="G6" s="712">
        <v>67.781875</v>
      </c>
      <c r="H6" s="712">
        <v>68.3809375</v>
      </c>
      <c r="I6" s="714">
        <v>68.08140625</v>
      </c>
    </row>
    <row r="7" spans="2:9" ht="12.75">
      <c r="B7" s="245"/>
      <c r="C7" s="946" t="s">
        <v>1554</v>
      </c>
      <c r="D7" s="712">
        <v>73.25</v>
      </c>
      <c r="E7" s="712">
        <v>73.85</v>
      </c>
      <c r="F7" s="712">
        <v>73.55</v>
      </c>
      <c r="G7" s="712">
        <v>70.53870967741935</v>
      </c>
      <c r="H7" s="712">
        <v>71.13870967741936</v>
      </c>
      <c r="I7" s="714">
        <v>70.83870967741936</v>
      </c>
    </row>
    <row r="8" spans="2:9" ht="12.75">
      <c r="B8" s="245"/>
      <c r="C8" s="946" t="s">
        <v>1555</v>
      </c>
      <c r="D8" s="712">
        <v>77.4</v>
      </c>
      <c r="E8" s="712">
        <v>78</v>
      </c>
      <c r="F8" s="712">
        <v>77.7</v>
      </c>
      <c r="G8" s="712">
        <v>74.74733333333333</v>
      </c>
      <c r="H8" s="712">
        <v>75.34733333333334</v>
      </c>
      <c r="I8" s="714">
        <v>75.04733333333334</v>
      </c>
    </row>
    <row r="9" spans="2:9" ht="12.75">
      <c r="B9" s="245"/>
      <c r="C9" s="946" t="s">
        <v>1556</v>
      </c>
      <c r="D9" s="712">
        <v>78.7</v>
      </c>
      <c r="E9" s="712">
        <v>79.3</v>
      </c>
      <c r="F9" s="712">
        <v>79</v>
      </c>
      <c r="G9" s="712">
        <v>78.13966666666667</v>
      </c>
      <c r="H9" s="712">
        <v>78.6689569892473</v>
      </c>
      <c r="I9" s="714">
        <v>78.40431182795699</v>
      </c>
    </row>
    <row r="10" spans="2:9" ht="12.75">
      <c r="B10" s="245"/>
      <c r="C10" s="946" t="s">
        <v>1557</v>
      </c>
      <c r="D10" s="712">
        <v>77.3</v>
      </c>
      <c r="E10" s="712">
        <v>77.9</v>
      </c>
      <c r="F10" s="712">
        <v>77.6</v>
      </c>
      <c r="G10" s="712">
        <v>79.08</v>
      </c>
      <c r="H10" s="712">
        <v>79.68</v>
      </c>
      <c r="I10" s="714">
        <v>79.38</v>
      </c>
    </row>
    <row r="11" spans="2:9" ht="12.75">
      <c r="B11" s="245"/>
      <c r="C11" s="946" t="s">
        <v>1558</v>
      </c>
      <c r="D11" s="712">
        <v>77.75</v>
      </c>
      <c r="E11" s="712">
        <v>78.35</v>
      </c>
      <c r="F11" s="712">
        <v>78.05</v>
      </c>
      <c r="G11" s="712">
        <v>77</v>
      </c>
      <c r="H11" s="712">
        <v>77.6</v>
      </c>
      <c r="I11" s="714">
        <v>77.3</v>
      </c>
    </row>
    <row r="12" spans="2:9" ht="12.75">
      <c r="B12" s="245"/>
      <c r="C12" s="946" t="s">
        <v>1559</v>
      </c>
      <c r="D12" s="712">
        <v>77.7</v>
      </c>
      <c r="E12" s="712">
        <v>78.3</v>
      </c>
      <c r="F12" s="712">
        <v>78</v>
      </c>
      <c r="G12" s="712">
        <v>78.05172413793103</v>
      </c>
      <c r="H12" s="712">
        <v>78.65172413793104</v>
      </c>
      <c r="I12" s="714">
        <v>78.35172413793103</v>
      </c>
    </row>
    <row r="13" spans="2:9" ht="12.75">
      <c r="B13" s="245"/>
      <c r="C13" s="946" t="s">
        <v>1560</v>
      </c>
      <c r="D13" s="712">
        <v>82.55</v>
      </c>
      <c r="E13" s="712">
        <v>83.15</v>
      </c>
      <c r="F13" s="712">
        <v>82.85</v>
      </c>
      <c r="G13" s="712">
        <v>80.45700000000001</v>
      </c>
      <c r="H13" s="712">
        <v>81.057</v>
      </c>
      <c r="I13" s="714">
        <v>80.757</v>
      </c>
    </row>
    <row r="14" spans="2:9" ht="12.75">
      <c r="B14" s="245"/>
      <c r="C14" s="946" t="s">
        <v>1561</v>
      </c>
      <c r="D14" s="712">
        <v>79.65</v>
      </c>
      <c r="E14" s="712">
        <v>80.25</v>
      </c>
      <c r="F14" s="712">
        <v>79.95</v>
      </c>
      <c r="G14" s="712">
        <v>80.76612903225806</v>
      </c>
      <c r="H14" s="712">
        <v>81.36612903225806</v>
      </c>
      <c r="I14" s="714">
        <v>81.06612903225806</v>
      </c>
    </row>
    <row r="15" spans="2:9" ht="12.75">
      <c r="B15" s="245"/>
      <c r="C15" s="946" t="s">
        <v>1562</v>
      </c>
      <c r="D15" s="712">
        <v>79.15</v>
      </c>
      <c r="E15" s="712">
        <v>79.75</v>
      </c>
      <c r="F15" s="712">
        <v>79.45</v>
      </c>
      <c r="G15" s="712">
        <v>79.38645161290324</v>
      </c>
      <c r="H15" s="712">
        <v>79.98645161290322</v>
      </c>
      <c r="I15" s="714">
        <v>79.68645161290323</v>
      </c>
    </row>
    <row r="16" spans="2:9" ht="12.75">
      <c r="B16" s="245"/>
      <c r="C16" s="946" t="s">
        <v>1708</v>
      </c>
      <c r="D16" s="712">
        <v>75.6</v>
      </c>
      <c r="E16" s="712">
        <v>76.2</v>
      </c>
      <c r="F16" s="712">
        <v>75.9</v>
      </c>
      <c r="G16" s="712">
        <v>75.98903225806451</v>
      </c>
      <c r="H16" s="712">
        <v>76.62129032258063</v>
      </c>
      <c r="I16" s="714">
        <v>76.30516129032257</v>
      </c>
    </row>
    <row r="17" spans="2:9" ht="12.75">
      <c r="B17" s="245"/>
      <c r="C17" s="946" t="s">
        <v>1709</v>
      </c>
      <c r="D17" s="712">
        <v>78.05</v>
      </c>
      <c r="E17" s="712">
        <v>78.65</v>
      </c>
      <c r="F17" s="712">
        <v>78.35</v>
      </c>
      <c r="G17" s="712">
        <v>77.02387096774194</v>
      </c>
      <c r="H17" s="712">
        <v>77.62387096774194</v>
      </c>
      <c r="I17" s="714">
        <v>77.3238709677419</v>
      </c>
    </row>
    <row r="18" spans="2:9" ht="12.75">
      <c r="B18" s="301"/>
      <c r="C18" s="947" t="s">
        <v>503</v>
      </c>
      <c r="D18" s="713">
        <v>77.1375</v>
      </c>
      <c r="E18" s="713">
        <v>77.7375</v>
      </c>
      <c r="F18" s="713">
        <v>77.4375</v>
      </c>
      <c r="G18" s="713">
        <v>76.5801493905265</v>
      </c>
      <c r="H18" s="713">
        <v>77.17686696445125</v>
      </c>
      <c r="I18" s="715">
        <v>76.87850817748888</v>
      </c>
    </row>
    <row r="19" spans="2:9" ht="12.75">
      <c r="B19" s="245"/>
      <c r="C19" s="947"/>
      <c r="D19" s="712"/>
      <c r="E19" s="712"/>
      <c r="F19" s="712"/>
      <c r="G19" s="712"/>
      <c r="H19" s="712"/>
      <c r="I19" s="714"/>
    </row>
    <row r="20" spans="2:9" ht="12.75">
      <c r="B20" s="245" t="s">
        <v>153</v>
      </c>
      <c r="C20" s="946" t="s">
        <v>1181</v>
      </c>
      <c r="D20" s="712">
        <v>77</v>
      </c>
      <c r="E20" s="712">
        <v>77.6</v>
      </c>
      <c r="F20" s="712">
        <v>77.3</v>
      </c>
      <c r="G20" s="712">
        <v>76.8359375</v>
      </c>
      <c r="H20" s="712">
        <v>77.4359375</v>
      </c>
      <c r="I20" s="714">
        <v>77.1359375</v>
      </c>
    </row>
    <row r="21" spans="2:9" ht="12.75">
      <c r="B21" s="245"/>
      <c r="C21" s="946" t="s">
        <v>1554</v>
      </c>
      <c r="D21" s="712">
        <v>77.5</v>
      </c>
      <c r="E21" s="712">
        <v>78.1</v>
      </c>
      <c r="F21" s="712">
        <v>77.8</v>
      </c>
      <c r="G21" s="712">
        <v>77.64483870967742</v>
      </c>
      <c r="H21" s="712">
        <v>78.24483870967742</v>
      </c>
      <c r="I21" s="714">
        <v>77.94483870967741</v>
      </c>
    </row>
    <row r="22" spans="2:9" ht="12.75">
      <c r="B22" s="245"/>
      <c r="C22" s="946" t="s">
        <v>1555</v>
      </c>
      <c r="D22" s="712">
        <v>73.66</v>
      </c>
      <c r="E22" s="712">
        <v>74.26</v>
      </c>
      <c r="F22" s="712">
        <v>73.96</v>
      </c>
      <c r="G22" s="712">
        <v>75.62419354838711</v>
      </c>
      <c r="H22" s="712">
        <v>76.22419354838712</v>
      </c>
      <c r="I22" s="714">
        <v>75.92419354838711</v>
      </c>
    </row>
    <row r="23" spans="2:9" ht="12.75">
      <c r="B23" s="245"/>
      <c r="C23" s="946" t="s">
        <v>1556</v>
      </c>
      <c r="D23" s="712">
        <v>74</v>
      </c>
      <c r="E23" s="712">
        <v>74.6</v>
      </c>
      <c r="F23" s="712">
        <v>74.3</v>
      </c>
      <c r="G23" s="712">
        <v>74.4144827586207</v>
      </c>
      <c r="H23" s="712">
        <v>75.01448275862069</v>
      </c>
      <c r="I23" s="714">
        <v>74.71448275862069</v>
      </c>
    </row>
    <row r="24" spans="2:9" ht="12.75">
      <c r="B24" s="245"/>
      <c r="C24" s="946" t="s">
        <v>1557</v>
      </c>
      <c r="D24" s="712">
        <v>74.44</v>
      </c>
      <c r="E24" s="712">
        <v>75.04</v>
      </c>
      <c r="F24" s="712">
        <v>74.74</v>
      </c>
      <c r="G24" s="712">
        <v>74.07137931034482</v>
      </c>
      <c r="H24" s="712">
        <v>74.67137931034483</v>
      </c>
      <c r="I24" s="714">
        <v>74.37137931034482</v>
      </c>
    </row>
    <row r="25" spans="2:9" ht="12.75">
      <c r="B25" s="245"/>
      <c r="C25" s="946" t="s">
        <v>1558</v>
      </c>
      <c r="D25" s="712">
        <v>72.6</v>
      </c>
      <c r="E25" s="712">
        <v>73.2</v>
      </c>
      <c r="F25" s="712">
        <v>72.9</v>
      </c>
      <c r="G25" s="712">
        <v>73.94466666666666</v>
      </c>
      <c r="H25" s="712">
        <v>74.54466666666667</v>
      </c>
      <c r="I25" s="714">
        <v>74.24466666666666</v>
      </c>
    </row>
    <row r="26" spans="2:9" ht="12.75">
      <c r="B26" s="245"/>
      <c r="C26" s="946" t="s">
        <v>1559</v>
      </c>
      <c r="D26" s="712">
        <v>73.99</v>
      </c>
      <c r="E26" s="712">
        <v>74.59</v>
      </c>
      <c r="F26" s="712">
        <v>74.29</v>
      </c>
      <c r="G26" s="712">
        <v>73.5455172413793</v>
      </c>
      <c r="H26" s="712">
        <v>74.14551724137931</v>
      </c>
      <c r="I26" s="714">
        <v>73.8455172413793</v>
      </c>
    </row>
    <row r="27" spans="2:9" ht="12.75">
      <c r="B27" s="245"/>
      <c r="C27" s="946" t="s">
        <v>1560</v>
      </c>
      <c r="D27" s="712">
        <v>72.4</v>
      </c>
      <c r="E27" s="712">
        <v>73</v>
      </c>
      <c r="F27" s="712">
        <v>72.7</v>
      </c>
      <c r="G27" s="712">
        <v>73.35655172413793</v>
      </c>
      <c r="H27" s="712">
        <v>73.95655172413792</v>
      </c>
      <c r="I27" s="714">
        <v>73.65655172413793</v>
      </c>
    </row>
    <row r="28" spans="2:9" ht="12.75">
      <c r="B28" s="245"/>
      <c r="C28" s="946" t="s">
        <v>1561</v>
      </c>
      <c r="D28" s="712">
        <v>70.76</v>
      </c>
      <c r="E28" s="712">
        <v>71.36</v>
      </c>
      <c r="F28" s="712">
        <v>71.06</v>
      </c>
      <c r="G28" s="712">
        <v>71.81322580645161</v>
      </c>
      <c r="H28" s="712">
        <v>72.4132258064516</v>
      </c>
      <c r="I28" s="714">
        <v>72.11322580645161</v>
      </c>
    </row>
    <row r="29" spans="2:9" ht="12.75">
      <c r="B29" s="245"/>
      <c r="C29" s="946" t="s">
        <v>1562</v>
      </c>
      <c r="D29" s="712">
        <v>71.81</v>
      </c>
      <c r="E29" s="712">
        <v>72.41</v>
      </c>
      <c r="F29" s="712">
        <v>72.11</v>
      </c>
      <c r="G29" s="712">
        <v>71.19516129032259</v>
      </c>
      <c r="H29" s="712">
        <v>71.79516129032257</v>
      </c>
      <c r="I29" s="714">
        <v>71.4951612903226</v>
      </c>
    </row>
    <row r="30" spans="2:9" ht="12.75">
      <c r="B30" s="245"/>
      <c r="C30" s="946" t="s">
        <v>1708</v>
      </c>
      <c r="D30" s="712">
        <v>74.6</v>
      </c>
      <c r="E30" s="712">
        <v>75.2</v>
      </c>
      <c r="F30" s="712">
        <v>74.9</v>
      </c>
      <c r="G30" s="712">
        <v>74.25129032258064</v>
      </c>
      <c r="H30" s="712">
        <v>74.85129032258065</v>
      </c>
      <c r="I30" s="714">
        <v>74.55129032258066</v>
      </c>
    </row>
    <row r="31" spans="2:9" ht="12.75">
      <c r="B31" s="245"/>
      <c r="C31" s="946" t="s">
        <v>1709</v>
      </c>
      <c r="D31" s="712">
        <v>74.44</v>
      </c>
      <c r="E31" s="712">
        <v>75.04</v>
      </c>
      <c r="F31" s="712">
        <v>74.74</v>
      </c>
      <c r="G31" s="712">
        <v>74.13</v>
      </c>
      <c r="H31" s="712">
        <v>74.73</v>
      </c>
      <c r="I31" s="714">
        <v>74.43</v>
      </c>
    </row>
    <row r="32" spans="2:9" ht="12.75">
      <c r="B32" s="245"/>
      <c r="C32" s="947" t="s">
        <v>503</v>
      </c>
      <c r="D32" s="713">
        <v>73.93</v>
      </c>
      <c r="E32" s="713">
        <v>74.53</v>
      </c>
      <c r="F32" s="713">
        <v>74.23</v>
      </c>
      <c r="G32" s="713">
        <v>74.24</v>
      </c>
      <c r="H32" s="713">
        <v>74.84</v>
      </c>
      <c r="I32" s="715">
        <v>74.54</v>
      </c>
    </row>
    <row r="33" spans="2:9" ht="12.75">
      <c r="B33" s="245"/>
      <c r="C33" s="948"/>
      <c r="D33" s="712"/>
      <c r="E33" s="712"/>
      <c r="F33" s="712"/>
      <c r="G33" s="712"/>
      <c r="H33" s="712"/>
      <c r="I33" s="714"/>
    </row>
    <row r="34" spans="2:9" ht="12.75">
      <c r="B34" s="245" t="s">
        <v>1743</v>
      </c>
      <c r="C34" s="980" t="s">
        <v>1181</v>
      </c>
      <c r="D34" s="712">
        <v>74.5</v>
      </c>
      <c r="E34" s="712">
        <v>75.1</v>
      </c>
      <c r="F34" s="712">
        <v>74.8</v>
      </c>
      <c r="G34" s="712">
        <v>74.27064516129032</v>
      </c>
      <c r="H34" s="712">
        <v>74.87064516129031</v>
      </c>
      <c r="I34" s="714">
        <v>74.57064516129032</v>
      </c>
    </row>
    <row r="35" spans="2:9" ht="12.75">
      <c r="B35" s="245"/>
      <c r="C35" s="980" t="s">
        <v>1554</v>
      </c>
      <c r="D35" s="712">
        <v>73.9</v>
      </c>
      <c r="E35" s="712">
        <v>74.5</v>
      </c>
      <c r="F35" s="712">
        <v>74.2</v>
      </c>
      <c r="G35" s="712">
        <v>74.38</v>
      </c>
      <c r="H35" s="712">
        <v>74.98</v>
      </c>
      <c r="I35" s="714">
        <v>74.68</v>
      </c>
    </row>
    <row r="36" spans="2:9" ht="12.75">
      <c r="B36" s="245"/>
      <c r="C36" s="980" t="s">
        <v>1555</v>
      </c>
      <c r="D36" s="712">
        <v>70.73</v>
      </c>
      <c r="E36" s="712">
        <v>71.33</v>
      </c>
      <c r="F36" s="712">
        <v>71.03</v>
      </c>
      <c r="G36" s="712">
        <v>71.66387096774193</v>
      </c>
      <c r="H36" s="712">
        <v>72.26387096774194</v>
      </c>
      <c r="I36" s="714">
        <v>71.96387096774194</v>
      </c>
    </row>
    <row r="37" spans="2:9" ht="12.75">
      <c r="B37" s="178"/>
      <c r="C37" s="1013" t="s">
        <v>1556</v>
      </c>
      <c r="D37" s="712">
        <v>72</v>
      </c>
      <c r="E37" s="712">
        <v>72.6</v>
      </c>
      <c r="F37" s="712">
        <v>72.3</v>
      </c>
      <c r="G37" s="712">
        <v>70.77033333333334</v>
      </c>
      <c r="H37" s="712">
        <v>71.37033333333332</v>
      </c>
      <c r="I37" s="714">
        <v>71.07033333333334</v>
      </c>
    </row>
    <row r="38" spans="2:9" ht="12.75">
      <c r="B38" s="245"/>
      <c r="C38" s="980" t="s">
        <v>1557</v>
      </c>
      <c r="D38" s="712">
        <v>71.65</v>
      </c>
      <c r="E38" s="712">
        <v>72.25</v>
      </c>
      <c r="F38" s="712">
        <v>71.95</v>
      </c>
      <c r="G38" s="712">
        <v>72.22655172413793</v>
      </c>
      <c r="H38" s="712">
        <v>72.82655172413793</v>
      </c>
      <c r="I38" s="714">
        <v>72.52655172413793</v>
      </c>
    </row>
    <row r="39" spans="2:9" ht="12.75">
      <c r="B39" s="245"/>
      <c r="C39" s="980" t="s">
        <v>1558</v>
      </c>
      <c r="D39" s="46">
        <v>71.95</v>
      </c>
      <c r="E39" s="46">
        <v>72.55</v>
      </c>
      <c r="F39" s="46">
        <v>72.25</v>
      </c>
      <c r="G39" s="712">
        <v>71.97099999999999</v>
      </c>
      <c r="H39" s="712">
        <v>70.157</v>
      </c>
      <c r="I39" s="714">
        <v>71.064</v>
      </c>
    </row>
    <row r="40" spans="2:9" ht="12.75">
      <c r="B40" s="463"/>
      <c r="C40" s="980" t="s">
        <v>1559</v>
      </c>
      <c r="D40" s="46">
        <v>72.85</v>
      </c>
      <c r="E40" s="46">
        <v>73.45</v>
      </c>
      <c r="F40" s="46">
        <v>73.15</v>
      </c>
      <c r="G40" s="712">
        <v>72.62931034482759</v>
      </c>
      <c r="H40" s="712">
        <v>73.22931034482757</v>
      </c>
      <c r="I40" s="714">
        <v>72.92931034482757</v>
      </c>
    </row>
    <row r="41" spans="2:9" ht="12.75">
      <c r="B41" s="245"/>
      <c r="C41" s="980" t="s">
        <v>1560</v>
      </c>
      <c r="D41" s="712">
        <v>72.1</v>
      </c>
      <c r="E41" s="712">
        <v>72.7</v>
      </c>
      <c r="F41" s="712">
        <v>72.4</v>
      </c>
      <c r="G41" s="712">
        <v>72.06833333333334</v>
      </c>
      <c r="H41" s="712">
        <v>72.66833333333332</v>
      </c>
      <c r="I41" s="714">
        <v>72.36833333333334</v>
      </c>
    </row>
    <row r="42" spans="2:9" ht="13.5" thickBot="1">
      <c r="B42" s="1240"/>
      <c r="C42" s="1014" t="s">
        <v>336</v>
      </c>
      <c r="D42" s="1015">
        <v>70.58</v>
      </c>
      <c r="E42" s="1015">
        <v>71.18</v>
      </c>
      <c r="F42" s="1015">
        <v>70.88</v>
      </c>
      <c r="G42" s="1015">
        <v>71.18533333333333</v>
      </c>
      <c r="H42" s="1015">
        <v>71.78533333333334</v>
      </c>
      <c r="I42" s="1016">
        <v>71.48533333333333</v>
      </c>
    </row>
    <row r="43" ht="13.5" thickTop="1">
      <c r="B43" s="15" t="s">
        <v>1772</v>
      </c>
    </row>
    <row r="44" spans="2:12" ht="12.75">
      <c r="B44" s="1394" t="s">
        <v>635</v>
      </c>
      <c r="C44" s="1394"/>
      <c r="D44" s="1394"/>
      <c r="E44" s="1394"/>
      <c r="F44" s="1394"/>
      <c r="G44" s="1394"/>
      <c r="H44" s="1394"/>
      <c r="I44" s="1394"/>
      <c r="J44" s="1394"/>
      <c r="K44" s="1394"/>
      <c r="L44" s="1394"/>
    </row>
    <row r="45" spans="2:12" ht="15.75">
      <c r="B45" s="1523" t="s">
        <v>1710</v>
      </c>
      <c r="C45" s="1523"/>
      <c r="D45" s="1523"/>
      <c r="E45" s="1523"/>
      <c r="F45" s="1523"/>
      <c r="G45" s="1523"/>
      <c r="H45" s="1523"/>
      <c r="I45" s="1523"/>
      <c r="J45" s="1523"/>
      <c r="K45" s="1523"/>
      <c r="L45" s="1523"/>
    </row>
    <row r="46" ht="13.5" thickBot="1"/>
    <row r="47" spans="2:12" ht="13.5" thickTop="1">
      <c r="B47" s="1437"/>
      <c r="C47" s="1446" t="s">
        <v>1711</v>
      </c>
      <c r="D47" s="1434"/>
      <c r="E47" s="1434"/>
      <c r="F47" s="1589" t="s">
        <v>873</v>
      </c>
      <c r="G47" s="1589"/>
      <c r="H47" s="1589"/>
      <c r="I47" s="1591" t="s">
        <v>179</v>
      </c>
      <c r="J47" s="1591"/>
      <c r="K47" s="1591"/>
      <c r="L47" s="1592"/>
    </row>
    <row r="48" spans="2:12" ht="12.75">
      <c r="B48" s="1588"/>
      <c r="C48" s="1452"/>
      <c r="D48" s="1431"/>
      <c r="E48" s="1431"/>
      <c r="F48" s="1590"/>
      <c r="G48" s="1590"/>
      <c r="H48" s="1590"/>
      <c r="I48" s="1593" t="s">
        <v>1712</v>
      </c>
      <c r="J48" s="1593"/>
      <c r="K48" s="1594" t="s">
        <v>1448</v>
      </c>
      <c r="L48" s="1595"/>
    </row>
    <row r="49" spans="2:12" ht="12.75">
      <c r="B49" s="951"/>
      <c r="C49" s="720">
        <v>2008</v>
      </c>
      <c r="D49" s="721">
        <v>2009</v>
      </c>
      <c r="E49" s="721">
        <v>2010</v>
      </c>
      <c r="F49" s="721">
        <v>2009</v>
      </c>
      <c r="G49" s="721">
        <v>2010</v>
      </c>
      <c r="H49" s="721">
        <v>2011</v>
      </c>
      <c r="I49" s="721">
        <v>2009</v>
      </c>
      <c r="J49" s="721">
        <v>2010</v>
      </c>
      <c r="K49" s="721">
        <v>2010</v>
      </c>
      <c r="L49" s="952">
        <v>2011</v>
      </c>
    </row>
    <row r="50" spans="2:12" ht="12.75">
      <c r="B50" s="953" t="s">
        <v>1713</v>
      </c>
      <c r="C50" s="479">
        <v>143.25</v>
      </c>
      <c r="D50" s="479">
        <v>61.53</v>
      </c>
      <c r="E50" s="479">
        <v>76.4</v>
      </c>
      <c r="F50" s="479">
        <v>52.08</v>
      </c>
      <c r="G50" s="479">
        <v>84.54</v>
      </c>
      <c r="H50" s="479">
        <v>126.04</v>
      </c>
      <c r="I50" s="185">
        <v>-57.047120418848166</v>
      </c>
      <c r="J50" s="185">
        <v>24.16707297253373</v>
      </c>
      <c r="K50" s="185">
        <v>62.327188940092185</v>
      </c>
      <c r="L50" s="285">
        <v>49.089188549798905</v>
      </c>
    </row>
    <row r="51" spans="2:12" ht="13.5" thickBot="1">
      <c r="B51" s="954" t="s">
        <v>1787</v>
      </c>
      <c r="C51" s="530">
        <v>986</v>
      </c>
      <c r="D51" s="530">
        <v>938</v>
      </c>
      <c r="E51" s="530">
        <v>1189.25</v>
      </c>
      <c r="F51" s="530">
        <v>887.5</v>
      </c>
      <c r="G51" s="530">
        <v>1148.25</v>
      </c>
      <c r="H51" s="530">
        <v>1476.75</v>
      </c>
      <c r="I51" s="955">
        <v>-4.868154158215006</v>
      </c>
      <c r="J51" s="955">
        <v>26.785714285714278</v>
      </c>
      <c r="K51" s="955">
        <v>29.380281690140833</v>
      </c>
      <c r="L51" s="956">
        <v>28.608752449379494</v>
      </c>
    </row>
    <row r="52" ht="13.5" thickTop="1">
      <c r="B52" s="809" t="s">
        <v>1714</v>
      </c>
    </row>
    <row r="53" ht="12.75">
      <c r="B53" s="809" t="s">
        <v>1786</v>
      </c>
    </row>
    <row r="54" spans="2:8" ht="12.75">
      <c r="B54" s="1142" t="s">
        <v>410</v>
      </c>
      <c r="C54" s="1143"/>
      <c r="D54" s="1143"/>
      <c r="E54" s="1143"/>
      <c r="F54" s="1143"/>
      <c r="G54" s="1143"/>
      <c r="H54" s="810"/>
    </row>
  </sheetData>
  <mergeCells count="14">
    <mergeCell ref="B3:B4"/>
    <mergeCell ref="C3:C4"/>
    <mergeCell ref="D3:F3"/>
    <mergeCell ref="G3:I3"/>
    <mergeCell ref="B1:I1"/>
    <mergeCell ref="B45:L45"/>
    <mergeCell ref="B47:B48"/>
    <mergeCell ref="C47:E48"/>
    <mergeCell ref="F47:H48"/>
    <mergeCell ref="I47:L47"/>
    <mergeCell ref="I48:J48"/>
    <mergeCell ref="K48:L48"/>
    <mergeCell ref="B44:L44"/>
    <mergeCell ref="B2:I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19">
      <selection activeCell="J45" sqref="J45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394" t="s">
        <v>1577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</row>
    <row r="2" spans="1:11" ht="15.75">
      <c r="A2" s="1401" t="s">
        <v>1597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</row>
    <row r="3" spans="1:11" ht="13.5" thickBot="1">
      <c r="A3" s="23"/>
      <c r="B3" s="22"/>
      <c r="C3" s="22"/>
      <c r="D3" s="22"/>
      <c r="E3" s="22"/>
      <c r="F3" s="22"/>
      <c r="G3" s="22"/>
      <c r="H3" s="22"/>
      <c r="I3" s="1384" t="s">
        <v>906</v>
      </c>
      <c r="J3" s="1384"/>
      <c r="K3" s="1384"/>
    </row>
    <row r="4" spans="1:11" ht="13.5" thickTop="1">
      <c r="A4" s="312"/>
      <c r="B4" s="278" t="s">
        <v>1178</v>
      </c>
      <c r="C4" s="278"/>
      <c r="D4" s="278" t="s">
        <v>1178</v>
      </c>
      <c r="E4" s="278"/>
      <c r="F4" s="1378" t="s">
        <v>58</v>
      </c>
      <c r="G4" s="1379"/>
      <c r="H4" s="1379"/>
      <c r="I4" s="1379"/>
      <c r="J4" s="1379"/>
      <c r="K4" s="1380"/>
    </row>
    <row r="5" spans="1:11" ht="12.75">
      <c r="A5" s="313"/>
      <c r="B5" s="187">
        <v>2009</v>
      </c>
      <c r="C5" s="187">
        <v>2010</v>
      </c>
      <c r="D5" s="187">
        <v>2010</v>
      </c>
      <c r="E5" s="187">
        <v>2011</v>
      </c>
      <c r="F5" s="1385" t="s">
        <v>153</v>
      </c>
      <c r="G5" s="1386">
        <v>0</v>
      </c>
      <c r="H5" s="1402">
        <v>0</v>
      </c>
      <c r="I5" s="1385" t="s">
        <v>1743</v>
      </c>
      <c r="J5" s="1386">
        <v>0</v>
      </c>
      <c r="K5" s="1387">
        <v>0</v>
      </c>
    </row>
    <row r="6" spans="1:11" ht="12.75">
      <c r="A6" s="279"/>
      <c r="B6" s="294" t="s">
        <v>1709</v>
      </c>
      <c r="C6" s="294" t="s">
        <v>1561</v>
      </c>
      <c r="D6" s="294" t="s">
        <v>1234</v>
      </c>
      <c r="E6" s="294" t="s">
        <v>57</v>
      </c>
      <c r="F6" s="195" t="s">
        <v>1182</v>
      </c>
      <c r="G6" s="180" t="s">
        <v>1178</v>
      </c>
      <c r="H6" s="197" t="s">
        <v>1235</v>
      </c>
      <c r="I6" s="196" t="s">
        <v>1182</v>
      </c>
      <c r="J6" s="180" t="s">
        <v>1178</v>
      </c>
      <c r="K6" s="314" t="s">
        <v>1235</v>
      </c>
    </row>
    <row r="7" spans="1:27" ht="15" customHeight="1">
      <c r="A7" s="258" t="s">
        <v>1232</v>
      </c>
      <c r="B7" s="182">
        <v>550677.0120000001</v>
      </c>
      <c r="C7" s="182">
        <v>575910.507</v>
      </c>
      <c r="D7" s="182">
        <v>620608.6846791451</v>
      </c>
      <c r="E7" s="182">
        <v>642473.9369639505</v>
      </c>
      <c r="F7" s="188">
        <v>25233.49499999988</v>
      </c>
      <c r="G7" s="4"/>
      <c r="H7" s="181">
        <v>4.582267726839462</v>
      </c>
      <c r="I7" s="25">
        <v>21865.252284805407</v>
      </c>
      <c r="J7" s="4"/>
      <c r="K7" s="281">
        <v>3.523194699750254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33">
        <v>111172.8856310203</v>
      </c>
      <c r="S7" s="133">
        <v>0</v>
      </c>
      <c r="T7" s="133">
        <v>27.32086777537826</v>
      </c>
      <c r="U7" s="133">
        <v>77956.34867027844</v>
      </c>
      <c r="V7" s="133">
        <v>0</v>
      </c>
      <c r="W7" s="133">
        <v>13.996299818648717</v>
      </c>
      <c r="Z7" s="133"/>
      <c r="AA7" s="133"/>
    </row>
    <row r="8" spans="1:27" ht="15" customHeight="1">
      <c r="A8" s="258" t="s">
        <v>1233</v>
      </c>
      <c r="B8" s="182">
        <v>69489.547</v>
      </c>
      <c r="C8" s="182">
        <v>71306.18500000001</v>
      </c>
      <c r="D8" s="182">
        <v>79149.21103583423</v>
      </c>
      <c r="E8" s="182">
        <v>75231.26274139319</v>
      </c>
      <c r="F8" s="43">
        <v>1816.6380000000063</v>
      </c>
      <c r="G8" s="4"/>
      <c r="H8" s="182">
        <v>2.614260818249407</v>
      </c>
      <c r="I8" s="22">
        <v>-3917.948294441041</v>
      </c>
      <c r="J8" s="4"/>
      <c r="K8" s="260">
        <v>-4.950078772948499</v>
      </c>
      <c r="L8">
        <v>15365.19</v>
      </c>
      <c r="N8">
        <v>28.388679056270377</v>
      </c>
      <c r="O8">
        <v>9125.293035834198</v>
      </c>
      <c r="Q8">
        <v>13.131893111685125</v>
      </c>
      <c r="R8" s="133">
        <v>17494.57753130002</v>
      </c>
      <c r="S8" s="133">
        <v>0</v>
      </c>
      <c r="T8" s="133">
        <v>31.453006891505822</v>
      </c>
      <c r="U8" s="133">
        <v>20614.316071095935</v>
      </c>
      <c r="V8" s="133">
        <v>0</v>
      </c>
      <c r="W8" s="133">
        <v>27.647543848949155</v>
      </c>
      <c r="Z8" s="133"/>
      <c r="AA8" s="133"/>
    </row>
    <row r="9" spans="1:27" ht="15" customHeight="1">
      <c r="A9" s="258" t="s">
        <v>1236</v>
      </c>
      <c r="B9" s="182">
        <v>61749.25600000001</v>
      </c>
      <c r="C9" s="182">
        <v>57656.316000000006</v>
      </c>
      <c r="D9" s="182">
        <v>67589.6000774294</v>
      </c>
      <c r="E9" s="182">
        <v>64251.1332951146</v>
      </c>
      <c r="F9" s="43">
        <v>-4092.94</v>
      </c>
      <c r="G9" s="4"/>
      <c r="H9" s="182">
        <v>-6.6283227768768604</v>
      </c>
      <c r="I9" s="22">
        <v>-3338.46678231479</v>
      </c>
      <c r="J9" s="4"/>
      <c r="K9" s="260">
        <v>-4.93932021862876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33">
        <v>17462.198223210027</v>
      </c>
      <c r="S9" s="133">
        <v>0</v>
      </c>
      <c r="T9" s="133">
        <v>36.67627694360414</v>
      </c>
      <c r="U9" s="133">
        <v>16951.84369046877</v>
      </c>
      <c r="V9" s="133">
        <v>0</v>
      </c>
      <c r="W9" s="133">
        <v>25.935606500359963</v>
      </c>
      <c r="Z9" s="133"/>
      <c r="AA9" s="133"/>
    </row>
    <row r="10" spans="1:27" ht="15" customHeight="1">
      <c r="A10" s="258" t="s">
        <v>1237</v>
      </c>
      <c r="B10" s="182">
        <v>7740.291</v>
      </c>
      <c r="C10" s="182">
        <v>13649.869</v>
      </c>
      <c r="D10" s="182">
        <v>11559.610958404835</v>
      </c>
      <c r="E10" s="182">
        <v>10980.129446278583</v>
      </c>
      <c r="F10" s="43">
        <v>5909.578</v>
      </c>
      <c r="G10" s="4"/>
      <c r="H10" s="182">
        <v>76.34826649282309</v>
      </c>
      <c r="I10" s="22">
        <v>-579.4815121262527</v>
      </c>
      <c r="J10" s="4"/>
      <c r="K10" s="260">
        <v>-5.0129845564129445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33">
        <v>32.37930809000227</v>
      </c>
      <c r="S10" s="133">
        <v>0</v>
      </c>
      <c r="T10" s="133">
        <v>0.4430192262047996</v>
      </c>
      <c r="U10" s="133">
        <v>3662.4723806271622</v>
      </c>
      <c r="V10" s="133">
        <v>0</v>
      </c>
      <c r="W10" s="133">
        <v>44.552838615433735</v>
      </c>
      <c r="Z10" s="133"/>
      <c r="AA10" s="133"/>
    </row>
    <row r="11" spans="1:27" ht="15" customHeight="1">
      <c r="A11" s="258" t="s">
        <v>1238</v>
      </c>
      <c r="B11" s="182">
        <v>259872.418</v>
      </c>
      <c r="C11" s="182">
        <v>246434.637</v>
      </c>
      <c r="D11" s="182">
        <v>237492.57453188446</v>
      </c>
      <c r="E11" s="182">
        <v>230255.5525721166</v>
      </c>
      <c r="F11" s="43">
        <v>-13437.781000000017</v>
      </c>
      <c r="G11" s="4"/>
      <c r="H11" s="182">
        <v>-5.170914675523593</v>
      </c>
      <c r="I11" s="22">
        <v>-7237.0219597678515</v>
      </c>
      <c r="J11" s="4"/>
      <c r="K11" s="260">
        <v>-3.047262414007074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33">
        <v>30391.281198400073</v>
      </c>
      <c r="S11" s="133">
        <v>0</v>
      </c>
      <c r="T11" s="133">
        <v>15.970281006246438</v>
      </c>
      <c r="U11" s="133">
        <v>-23328.528169190657</v>
      </c>
      <c r="V11" s="133">
        <v>0</v>
      </c>
      <c r="W11" s="133">
        <v>-9.011316620866866</v>
      </c>
      <c r="Z11" s="133"/>
      <c r="AA11" s="133"/>
    </row>
    <row r="12" spans="1:27" ht="15" customHeight="1">
      <c r="A12" s="258" t="s">
        <v>1236</v>
      </c>
      <c r="B12" s="182">
        <v>250300.948</v>
      </c>
      <c r="C12" s="182">
        <v>239678.729</v>
      </c>
      <c r="D12" s="182">
        <v>232263.46331532998</v>
      </c>
      <c r="E12" s="182">
        <v>224538.25088341552</v>
      </c>
      <c r="F12" s="43">
        <v>-10622.219000000012</v>
      </c>
      <c r="G12" s="4"/>
      <c r="H12" s="182">
        <v>-4.243778972822752</v>
      </c>
      <c r="I12" s="22">
        <v>-7725.212431914464</v>
      </c>
      <c r="J12" s="4"/>
      <c r="K12" s="260">
        <v>-3.3260558168059404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33">
        <v>29721.63050613008</v>
      </c>
      <c r="S12" s="133">
        <v>0</v>
      </c>
      <c r="T12" s="133">
        <v>16.119193664293753</v>
      </c>
      <c r="U12" s="133">
        <v>-18405.491311609832</v>
      </c>
      <c r="V12" s="133">
        <v>0</v>
      </c>
      <c r="W12" s="133">
        <v>-7.36476257946412</v>
      </c>
      <c r="Z12" s="133"/>
      <c r="AA12" s="133"/>
    </row>
    <row r="13" spans="1:27" ht="15" customHeight="1">
      <c r="A13" s="258" t="s">
        <v>1237</v>
      </c>
      <c r="B13" s="182">
        <v>9571.47</v>
      </c>
      <c r="C13" s="182">
        <v>6755.908</v>
      </c>
      <c r="D13" s="182">
        <v>5229.111216554477</v>
      </c>
      <c r="E13" s="182">
        <v>5717.301688701099</v>
      </c>
      <c r="F13" s="43">
        <v>-2815.561999999999</v>
      </c>
      <c r="G13" s="4"/>
      <c r="H13" s="182">
        <v>-29.416192079168603</v>
      </c>
      <c r="I13" s="22">
        <v>488.1904721466217</v>
      </c>
      <c r="J13" s="4"/>
      <c r="K13" s="260">
        <v>9.336012410695984</v>
      </c>
      <c r="L13">
        <v>1936.015</v>
      </c>
      <c r="N13">
        <v>25.35559439483304</v>
      </c>
      <c r="O13">
        <v>-4342.358783445522</v>
      </c>
      <c r="Q13">
        <v>-45.36773122044495</v>
      </c>
      <c r="R13" s="133">
        <v>669.6506922699962</v>
      </c>
      <c r="S13" s="133">
        <v>0</v>
      </c>
      <c r="T13" s="133">
        <v>12.124979789866362</v>
      </c>
      <c r="U13" s="133">
        <v>-4923.036857580816</v>
      </c>
      <c r="V13" s="133">
        <v>0</v>
      </c>
      <c r="W13" s="133">
        <v>-56.472449595853874</v>
      </c>
      <c r="Z13" s="133"/>
      <c r="AA13" s="133"/>
    </row>
    <row r="14" spans="1:27" ht="15" customHeight="1">
      <c r="A14" s="258" t="s">
        <v>1239</v>
      </c>
      <c r="B14" s="182">
        <v>216854.681</v>
      </c>
      <c r="C14" s="182">
        <v>253399.82200000001</v>
      </c>
      <c r="D14" s="182">
        <v>298925.09013046644</v>
      </c>
      <c r="E14" s="182">
        <v>331509.13228862075</v>
      </c>
      <c r="F14" s="43">
        <v>36545.141</v>
      </c>
      <c r="G14" s="4"/>
      <c r="H14" s="182">
        <v>16.852364372065367</v>
      </c>
      <c r="I14" s="22">
        <v>32584.042158154305</v>
      </c>
      <c r="J14" s="4"/>
      <c r="K14" s="260">
        <v>10.900403891802101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33">
        <v>62789.6889013201</v>
      </c>
      <c r="S14" s="133">
        <v>0</v>
      </c>
      <c r="T14" s="133">
        <v>41.36990894020947</v>
      </c>
      <c r="U14" s="133">
        <v>80545.4684471933</v>
      </c>
      <c r="V14" s="133">
        <v>0</v>
      </c>
      <c r="W14" s="133">
        <v>37.431896548015075</v>
      </c>
      <c r="Z14" s="133"/>
      <c r="AA14" s="133"/>
    </row>
    <row r="15" spans="1:27" ht="15" customHeight="1">
      <c r="A15" s="258" t="s">
        <v>1236</v>
      </c>
      <c r="B15" s="182">
        <v>179300.477</v>
      </c>
      <c r="C15" s="182">
        <v>226380.681</v>
      </c>
      <c r="D15" s="182">
        <v>264134.82876380003</v>
      </c>
      <c r="E15" s="182">
        <v>296619.07119813986</v>
      </c>
      <c r="F15" s="43">
        <v>47080.204</v>
      </c>
      <c r="G15" s="4"/>
      <c r="H15" s="182">
        <v>26.257712632855963</v>
      </c>
      <c r="I15" s="22">
        <v>32484.24243433983</v>
      </c>
      <c r="J15" s="4"/>
      <c r="K15" s="260">
        <v>12.298356330504427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33">
        <v>39764.69652442011</v>
      </c>
      <c r="S15" s="133">
        <v>0</v>
      </c>
      <c r="T15" s="133">
        <v>30.700960917250818</v>
      </c>
      <c r="U15" s="133">
        <v>85961.41367248248</v>
      </c>
      <c r="V15" s="133">
        <v>0</v>
      </c>
      <c r="W15" s="133">
        <v>48.35616998982815</v>
      </c>
      <c r="Z15" s="133"/>
      <c r="AA15" s="133"/>
    </row>
    <row r="16" spans="1:27" ht="15" customHeight="1">
      <c r="A16" s="258" t="s">
        <v>1237</v>
      </c>
      <c r="B16" s="182">
        <v>37554.204</v>
      </c>
      <c r="C16" s="182">
        <v>27019.141000000003</v>
      </c>
      <c r="D16" s="182">
        <v>34790.261366666404</v>
      </c>
      <c r="E16" s="182">
        <v>34890.06109048087</v>
      </c>
      <c r="F16" s="43">
        <v>-10535.062999999995</v>
      </c>
      <c r="G16" s="4"/>
      <c r="H16" s="182">
        <v>-28.05295247370972</v>
      </c>
      <c r="I16" s="22">
        <v>99.79972381446714</v>
      </c>
      <c r="J16" s="4"/>
      <c r="K16" s="260">
        <v>0.2868610924265383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33">
        <v>23024.99237689999</v>
      </c>
      <c r="S16" s="133">
        <v>0</v>
      </c>
      <c r="T16" s="133">
        <v>111.68316250975779</v>
      </c>
      <c r="U16" s="133">
        <v>-5415.945225289168</v>
      </c>
      <c r="V16" s="133">
        <v>0</v>
      </c>
      <c r="W16" s="133">
        <v>-14.45165999142485</v>
      </c>
      <c r="Z16" s="133"/>
      <c r="AA16" s="133"/>
    </row>
    <row r="17" spans="1:27" ht="15" customHeight="1">
      <c r="A17" s="258" t="s">
        <v>1240</v>
      </c>
      <c r="B17" s="183">
        <v>4460.366</v>
      </c>
      <c r="C17" s="183">
        <v>4769.862999999999</v>
      </c>
      <c r="D17" s="183">
        <v>5041.808980960001</v>
      </c>
      <c r="E17" s="183">
        <v>5477.98936182</v>
      </c>
      <c r="F17" s="107">
        <v>309.4969999999994</v>
      </c>
      <c r="G17" s="4"/>
      <c r="H17" s="183">
        <v>6.938825199546391</v>
      </c>
      <c r="I17" s="2">
        <v>436.1803808599998</v>
      </c>
      <c r="J17" s="4"/>
      <c r="K17" s="263">
        <v>8.651267481715413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33">
        <v>497.33799999999974</v>
      </c>
      <c r="S17" s="133">
        <v>0</v>
      </c>
      <c r="T17" s="133">
        <v>15.424230124455043</v>
      </c>
      <c r="U17" s="133">
        <v>125.09232118</v>
      </c>
      <c r="V17" s="133">
        <v>0</v>
      </c>
      <c r="W17" s="133">
        <v>4.23575445157015</v>
      </c>
      <c r="Z17" s="133"/>
      <c r="AA17" s="133"/>
    </row>
    <row r="18" spans="1:27" ht="15" customHeight="1">
      <c r="A18" s="315" t="s">
        <v>1210</v>
      </c>
      <c r="B18" s="185">
        <v>0</v>
      </c>
      <c r="C18" s="185">
        <v>17929</v>
      </c>
      <c r="D18" s="185">
        <v>4783.251</v>
      </c>
      <c r="E18" s="185">
        <v>15819.125</v>
      </c>
      <c r="F18" s="184">
        <v>17929</v>
      </c>
      <c r="G18" s="7"/>
      <c r="H18" s="1069" t="s">
        <v>13</v>
      </c>
      <c r="I18" s="6">
        <v>11035.874</v>
      </c>
      <c r="J18" s="7"/>
      <c r="K18" s="285">
        <v>230.7191071511823</v>
      </c>
      <c r="L18">
        <v>-660.655</v>
      </c>
      <c r="N18">
        <v>-100</v>
      </c>
      <c r="O18">
        <v>4783.251</v>
      </c>
      <c r="Q18" t="e">
        <v>#DIV/0!</v>
      </c>
      <c r="R18" s="133">
        <v>-660.655</v>
      </c>
      <c r="S18" s="133">
        <v>0</v>
      </c>
      <c r="T18" s="133" t="e">
        <v>#DIV/0!</v>
      </c>
      <c r="U18" s="133">
        <v>6075.451000000001</v>
      </c>
      <c r="V18" s="133">
        <v>0</v>
      </c>
      <c r="W18" s="133" t="e">
        <v>#DIV/0!</v>
      </c>
      <c r="Z18" s="133"/>
      <c r="AA18" s="133"/>
    </row>
    <row r="19" spans="1:27" ht="15" customHeight="1">
      <c r="A19" s="315" t="s">
        <v>1241</v>
      </c>
      <c r="B19" s="183">
        <v>1670.771</v>
      </c>
      <c r="C19" s="183">
        <v>2725.462</v>
      </c>
      <c r="D19" s="183">
        <v>1933.2739488200034</v>
      </c>
      <c r="E19" s="183">
        <v>1950.5</v>
      </c>
      <c r="F19" s="107">
        <v>1054.691</v>
      </c>
      <c r="G19" s="7"/>
      <c r="H19" s="183">
        <v>63.12600589787589</v>
      </c>
      <c r="I19" s="2">
        <v>17.226051179996603</v>
      </c>
      <c r="J19" s="7"/>
      <c r="K19" s="263">
        <v>0.8910300162328638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33">
        <v>19.60799999999972</v>
      </c>
      <c r="S19" s="133">
        <v>0</v>
      </c>
      <c r="T19" s="133">
        <v>2.9949544035735247</v>
      </c>
      <c r="U19" s="133">
        <v>255.87689764000675</v>
      </c>
      <c r="V19" s="133">
        <v>0</v>
      </c>
      <c r="W19" s="133">
        <v>15.36874851147424</v>
      </c>
      <c r="Z19" s="133"/>
      <c r="AA19" s="133"/>
    </row>
    <row r="20" spans="1:27" ht="15" customHeight="1">
      <c r="A20" s="316" t="s">
        <v>1242</v>
      </c>
      <c r="B20" s="181">
        <v>153688.39330112998</v>
      </c>
      <c r="C20" s="181">
        <v>166512.7048002</v>
      </c>
      <c r="D20" s="181">
        <v>143814.18198398763</v>
      </c>
      <c r="E20" s="181">
        <v>179525.55640573066</v>
      </c>
      <c r="F20" s="188">
        <v>12824.311499070027</v>
      </c>
      <c r="G20" s="3"/>
      <c r="H20" s="181">
        <v>8.344359143596915</v>
      </c>
      <c r="I20" s="25">
        <v>35711.374421743036</v>
      </c>
      <c r="J20" s="3"/>
      <c r="K20" s="281">
        <v>24.831608349807368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33">
        <v>14218.02711670997</v>
      </c>
      <c r="S20" s="133">
        <v>0</v>
      </c>
      <c r="T20" s="133">
        <v>13.724550145938334</v>
      </c>
      <c r="U20" s="133">
        <v>-28161.840600074094</v>
      </c>
      <c r="V20" s="133">
        <v>0</v>
      </c>
      <c r="W20" s="133">
        <v>-19.068046832964306</v>
      </c>
      <c r="Z20" s="133"/>
      <c r="AA20" s="133"/>
    </row>
    <row r="21" spans="1:27" ht="15" customHeight="1">
      <c r="A21" s="258" t="s">
        <v>1243</v>
      </c>
      <c r="B21" s="182">
        <v>40738.281</v>
      </c>
      <c r="C21" s="182">
        <v>45604.142</v>
      </c>
      <c r="D21" s="182">
        <v>46890.530742129995</v>
      </c>
      <c r="E21" s="182">
        <v>56312.43840813001</v>
      </c>
      <c r="F21" s="43">
        <v>4865.860999999997</v>
      </c>
      <c r="G21" s="4"/>
      <c r="H21" s="182">
        <v>11.944198136391657</v>
      </c>
      <c r="I21" s="22">
        <v>9421.907666000014</v>
      </c>
      <c r="J21" s="4"/>
      <c r="K21" s="260">
        <v>20.093412287898587</v>
      </c>
      <c r="L21">
        <v>8987.978</v>
      </c>
      <c r="N21">
        <v>28.30832197097457</v>
      </c>
      <c r="O21">
        <v>6152.249742129992</v>
      </c>
      <c r="Q21">
        <v>15.101888423151658</v>
      </c>
      <c r="R21" s="133">
        <v>8399.478</v>
      </c>
      <c r="S21" s="133">
        <v>0</v>
      </c>
      <c r="T21" s="133">
        <v>26.863734753364678</v>
      </c>
      <c r="U21" s="133">
        <v>4058.9884521299973</v>
      </c>
      <c r="V21" s="133">
        <v>0</v>
      </c>
      <c r="W21" s="133">
        <v>10.637743409499144</v>
      </c>
      <c r="Z21" s="133"/>
      <c r="AA21" s="133"/>
    </row>
    <row r="22" spans="1:27" ht="15" customHeight="1">
      <c r="A22" s="258" t="s">
        <v>1244</v>
      </c>
      <c r="B22" s="182">
        <v>13359.456301129994</v>
      </c>
      <c r="C22" s="182">
        <v>19710.7410002</v>
      </c>
      <c r="D22" s="182">
        <v>15373.017176414136</v>
      </c>
      <c r="E22" s="182">
        <v>20908.86302538016</v>
      </c>
      <c r="F22" s="43">
        <v>6351.284699070005</v>
      </c>
      <c r="G22" s="4"/>
      <c r="H22" s="182">
        <v>47.541490880379534</v>
      </c>
      <c r="I22" s="22">
        <v>5535.845848966024</v>
      </c>
      <c r="J22" s="4"/>
      <c r="K22" s="260">
        <v>36.01014547397585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33">
        <v>920.0718328899857</v>
      </c>
      <c r="S22" s="133">
        <v>0</v>
      </c>
      <c r="T22" s="133">
        <v>211.77392216876046</v>
      </c>
      <c r="U22" s="133">
        <v>-6718.23347109096</v>
      </c>
      <c r="V22" s="133">
        <v>0</v>
      </c>
      <c r="W22" s="133">
        <v>-41.72730663128318</v>
      </c>
      <c r="Z22" s="133"/>
      <c r="AA22" s="133"/>
    </row>
    <row r="23" spans="1:27" ht="15" customHeight="1">
      <c r="A23" s="258" t="s">
        <v>1245</v>
      </c>
      <c r="B23" s="182">
        <v>99590.656</v>
      </c>
      <c r="C23" s="182">
        <v>101197.8218</v>
      </c>
      <c r="D23" s="182">
        <v>81550.6340654435</v>
      </c>
      <c r="E23" s="182">
        <v>102304.25497222049</v>
      </c>
      <c r="F23" s="43">
        <v>1607.1658000000025</v>
      </c>
      <c r="G23" s="4"/>
      <c r="H23" s="182">
        <v>1.613771677535694</v>
      </c>
      <c r="I23" s="22">
        <v>20753.62090677698</v>
      </c>
      <c r="J23" s="4"/>
      <c r="K23" s="260">
        <v>25.448754806887735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33">
        <v>4898.477283820015</v>
      </c>
      <c r="S23" s="133">
        <v>0</v>
      </c>
      <c r="T23" s="133">
        <v>6.158357105185714</v>
      </c>
      <c r="U23" s="133">
        <v>-25502.595581113143</v>
      </c>
      <c r="V23" s="133">
        <v>0</v>
      </c>
      <c r="W23" s="133">
        <v>-27.200513913318986</v>
      </c>
      <c r="Z23" s="133"/>
      <c r="AA23" s="133"/>
    </row>
    <row r="24" spans="1:27" ht="15" customHeight="1">
      <c r="A24" s="315" t="s">
        <v>1788</v>
      </c>
      <c r="B24" s="185">
        <v>706036.1763011301</v>
      </c>
      <c r="C24" s="185">
        <v>763077.6738002</v>
      </c>
      <c r="D24" s="185">
        <v>771139.3916119528</v>
      </c>
      <c r="E24" s="185">
        <v>839769.1183696812</v>
      </c>
      <c r="F24" s="184">
        <v>57041.4974990699</v>
      </c>
      <c r="G24" s="7"/>
      <c r="H24" s="185">
        <v>8.079118239791333</v>
      </c>
      <c r="I24" s="6">
        <v>68629.72675772838</v>
      </c>
      <c r="J24" s="7"/>
      <c r="K24" s="285">
        <v>8.899782257818277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33">
        <v>124749.86574773025</v>
      </c>
      <c r="S24" s="133">
        <v>0</v>
      </c>
      <c r="T24" s="133">
        <v>24.022787545433076</v>
      </c>
      <c r="U24" s="133">
        <v>56125.83596784435</v>
      </c>
      <c r="V24" s="133">
        <v>0</v>
      </c>
      <c r="W24" s="133">
        <v>8.056606068327556</v>
      </c>
      <c r="Z24" s="133"/>
      <c r="AA24" s="133"/>
    </row>
    <row r="25" spans="1:27" ht="15" customHeight="1">
      <c r="A25" s="316" t="s">
        <v>1246</v>
      </c>
      <c r="B25" s="182">
        <v>122658.91530185999</v>
      </c>
      <c r="C25" s="182">
        <v>114202.2173455353</v>
      </c>
      <c r="D25" s="182">
        <v>131051.52477524297</v>
      </c>
      <c r="E25" s="182">
        <v>113998.07490341099</v>
      </c>
      <c r="F25" s="43">
        <v>-8456.697956324686</v>
      </c>
      <c r="G25" s="3"/>
      <c r="H25" s="182">
        <v>-6.894482912646831</v>
      </c>
      <c r="I25" s="22">
        <v>-17053.44987183198</v>
      </c>
      <c r="J25" s="3"/>
      <c r="K25" s="260">
        <v>-13.012782492290054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33">
        <v>54446.32057004997</v>
      </c>
      <c r="S25" s="133">
        <v>0</v>
      </c>
      <c r="T25" s="133">
        <v>64.04688936249879</v>
      </c>
      <c r="U25" s="133">
        <v>18620.84485045637</v>
      </c>
      <c r="V25" s="133">
        <v>0</v>
      </c>
      <c r="W25" s="133">
        <v>14.699105977996307</v>
      </c>
      <c r="Z25" s="133"/>
      <c r="AA25" s="133"/>
    </row>
    <row r="26" spans="1:27" ht="15" customHeight="1">
      <c r="A26" s="258" t="s">
        <v>1247</v>
      </c>
      <c r="B26" s="182">
        <v>15016.052</v>
      </c>
      <c r="C26" s="182">
        <v>15164.507000000001</v>
      </c>
      <c r="D26" s="182">
        <v>16863.662199649996</v>
      </c>
      <c r="E26" s="182">
        <v>16247.210653279999</v>
      </c>
      <c r="F26" s="43">
        <v>148.45500000000175</v>
      </c>
      <c r="G26" s="4"/>
      <c r="H26" s="182">
        <v>0.9886420212183719</v>
      </c>
      <c r="I26" s="22">
        <v>-616.4515463699972</v>
      </c>
      <c r="J26" s="4"/>
      <c r="K26" s="260">
        <v>-3.6555022217107243</v>
      </c>
      <c r="L26">
        <v>2364.195</v>
      </c>
      <c r="N26">
        <v>18.68654538223124</v>
      </c>
      <c r="O26">
        <v>1847.6101996499965</v>
      </c>
      <c r="Q26">
        <v>12.304234159884347</v>
      </c>
      <c r="R26" s="133">
        <v>3334.944880950003</v>
      </c>
      <c r="S26" s="133">
        <v>0</v>
      </c>
      <c r="T26" s="133">
        <v>25.151293113192768</v>
      </c>
      <c r="U26" s="133">
        <v>4051.283148249995</v>
      </c>
      <c r="V26" s="133">
        <v>0</v>
      </c>
      <c r="W26" s="133">
        <v>25.371816530253078</v>
      </c>
      <c r="Z26" s="133"/>
      <c r="AA26" s="133"/>
    </row>
    <row r="27" spans="1:27" ht="15" customHeight="1">
      <c r="A27" s="258" t="s">
        <v>1248</v>
      </c>
      <c r="B27" s="182">
        <v>45848.69630186</v>
      </c>
      <c r="C27" s="182">
        <v>36915.523220480005</v>
      </c>
      <c r="D27" s="182">
        <v>51113.72049142</v>
      </c>
      <c r="E27" s="182">
        <v>39296.60541882</v>
      </c>
      <c r="F27" s="43">
        <v>-8933.173081379995</v>
      </c>
      <c r="G27" s="4"/>
      <c r="H27" s="182">
        <v>-19.484028558992183</v>
      </c>
      <c r="I27" s="22">
        <v>-11817.115072599998</v>
      </c>
      <c r="J27" s="4"/>
      <c r="K27" s="260">
        <v>-23.119262223503434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33">
        <v>32818.70745618999</v>
      </c>
      <c r="S27" s="133">
        <v>0</v>
      </c>
      <c r="T27" s="133">
        <v>115.794430617482</v>
      </c>
      <c r="U27" s="133">
        <v>16507.161222649993</v>
      </c>
      <c r="V27" s="133">
        <v>0</v>
      </c>
      <c r="W27" s="133">
        <v>33.47783895391259</v>
      </c>
      <c r="Z27" s="133"/>
      <c r="AA27" s="133"/>
    </row>
    <row r="28" spans="1:27" ht="15" customHeight="1">
      <c r="A28" s="258" t="s">
        <v>1249</v>
      </c>
      <c r="B28" s="182">
        <v>823.283</v>
      </c>
      <c r="C28" s="182">
        <v>603.7560000000001</v>
      </c>
      <c r="D28" s="182">
        <v>437.3466635750002</v>
      </c>
      <c r="E28" s="182">
        <v>758.8257129727499</v>
      </c>
      <c r="F28" s="43">
        <v>-219.52699999999993</v>
      </c>
      <c r="G28" s="4"/>
      <c r="H28" s="182">
        <v>-26.664828497612596</v>
      </c>
      <c r="I28" s="22">
        <v>321.4790493977497</v>
      </c>
      <c r="J28" s="4"/>
      <c r="K28" s="260">
        <v>73.50668844021477</v>
      </c>
      <c r="L28">
        <v>464.453</v>
      </c>
      <c r="N28">
        <v>129.43538723072206</v>
      </c>
      <c r="O28">
        <v>-385.9363364249998</v>
      </c>
      <c r="Q28">
        <v>-46.87772447931025</v>
      </c>
      <c r="R28" s="133">
        <v>377.0894086000002</v>
      </c>
      <c r="S28" s="133">
        <v>0</v>
      </c>
      <c r="T28" s="133">
        <v>118.82377598647193</v>
      </c>
      <c r="U28" s="133">
        <v>-518.8470135724997</v>
      </c>
      <c r="V28" s="133">
        <v>0</v>
      </c>
      <c r="W28" s="133">
        <v>-77.26795909572391</v>
      </c>
      <c r="Z28" s="133"/>
      <c r="AA28" s="133"/>
    </row>
    <row r="29" spans="1:27" ht="15" customHeight="1">
      <c r="A29" s="258" t="s">
        <v>1250</v>
      </c>
      <c r="B29" s="182">
        <v>59960.723</v>
      </c>
      <c r="C29" s="182">
        <v>58791.538125055304</v>
      </c>
      <c r="D29" s="182">
        <v>62357.178785497985</v>
      </c>
      <c r="E29" s="182">
        <v>55684.46496233823</v>
      </c>
      <c r="F29" s="43">
        <v>-1169.1848749446945</v>
      </c>
      <c r="G29" s="4"/>
      <c r="H29" s="182">
        <v>-1.9499179070017125</v>
      </c>
      <c r="I29" s="22">
        <v>-6672.713823159756</v>
      </c>
      <c r="J29" s="4"/>
      <c r="K29" s="260">
        <v>-10.700794925493948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33">
        <v>19527.002824309995</v>
      </c>
      <c r="S29" s="133">
        <v>0</v>
      </c>
      <c r="T29" s="133">
        <v>46.999697870003956</v>
      </c>
      <c r="U29" s="133">
        <v>306.52215354888176</v>
      </c>
      <c r="V29" s="133">
        <v>0</v>
      </c>
      <c r="W29" s="133">
        <v>0.5108028911293421</v>
      </c>
      <c r="Z29" s="133"/>
      <c r="AA29" s="133"/>
    </row>
    <row r="30" spans="1:27" ht="15" customHeight="1">
      <c r="A30" s="258" t="s">
        <v>1251</v>
      </c>
      <c r="B30" s="183">
        <v>1010.1610000000001</v>
      </c>
      <c r="C30" s="183">
        <v>2726.893</v>
      </c>
      <c r="D30" s="183">
        <v>279.6166351</v>
      </c>
      <c r="E30" s="183">
        <v>2010.9681559999997</v>
      </c>
      <c r="F30" s="107">
        <v>1716.732</v>
      </c>
      <c r="G30" s="4"/>
      <c r="H30" s="183">
        <v>169.94637488479557</v>
      </c>
      <c r="I30" s="2">
        <v>1731.3515208999997</v>
      </c>
      <c r="J30" s="4"/>
      <c r="K30" s="263">
        <v>619.1875960029389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33">
        <v>-1611.424</v>
      </c>
      <c r="S30" s="133">
        <v>0</v>
      </c>
      <c r="T30" s="133">
        <v>-159.425379015103</v>
      </c>
      <c r="U30" s="133">
        <v>-1725.2746604200001</v>
      </c>
      <c r="V30" s="133">
        <v>0</v>
      </c>
      <c r="W30" s="133">
        <v>-428.0674928087923</v>
      </c>
      <c r="Z30" s="133"/>
      <c r="AA30" s="133"/>
    </row>
    <row r="31" spans="1:27" ht="15" customHeight="1">
      <c r="A31" s="317" t="s">
        <v>1252</v>
      </c>
      <c r="B31" s="181">
        <v>520634.58199999994</v>
      </c>
      <c r="C31" s="181">
        <v>577968.02</v>
      </c>
      <c r="D31" s="181">
        <v>597348.529746977</v>
      </c>
      <c r="E31" s="181">
        <v>655047.3255283028</v>
      </c>
      <c r="F31" s="188">
        <v>57333.43800000008</v>
      </c>
      <c r="G31" s="318"/>
      <c r="H31" s="181">
        <v>11.012222388254663</v>
      </c>
      <c r="I31" s="25">
        <v>57698.79578132578</v>
      </c>
      <c r="J31" s="318"/>
      <c r="K31" s="281">
        <v>9.659150882277329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33">
        <v>81087.73669999989</v>
      </c>
      <c r="S31" s="133">
        <v>0</v>
      </c>
      <c r="T31" s="133">
        <v>20.181224685830433</v>
      </c>
      <c r="U31" s="133">
        <v>62345.37732318754</v>
      </c>
      <c r="V31" s="133">
        <v>0</v>
      </c>
      <c r="W31" s="133">
        <v>12.235856026563729</v>
      </c>
      <c r="Z31" s="133"/>
      <c r="AA31" s="133"/>
    </row>
    <row r="32" spans="1:27" ht="15" customHeight="1">
      <c r="A32" s="258" t="s">
        <v>1253</v>
      </c>
      <c r="B32" s="182">
        <v>71949.125</v>
      </c>
      <c r="C32" s="182">
        <v>63605.275</v>
      </c>
      <c r="D32" s="182">
        <v>82995.775</v>
      </c>
      <c r="E32" s="182">
        <v>83221.075</v>
      </c>
      <c r="F32" s="43">
        <v>-8343.85</v>
      </c>
      <c r="G32" s="4"/>
      <c r="H32" s="182">
        <v>-11.596874875128778</v>
      </c>
      <c r="I32" s="22">
        <v>225.3000000000029</v>
      </c>
      <c r="J32" s="4"/>
      <c r="K32" s="260">
        <v>0.2714596014074246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33">
        <v>-7781.1750000000175</v>
      </c>
      <c r="S32" s="133">
        <v>0</v>
      </c>
      <c r="T32" s="133">
        <v>-10.814389112661667</v>
      </c>
      <c r="U32" s="133">
        <v>10842.7</v>
      </c>
      <c r="V32" s="133">
        <v>0</v>
      </c>
      <c r="W32" s="133">
        <v>15.107682726658263</v>
      </c>
      <c r="Z32" s="133"/>
      <c r="AA32" s="133"/>
    </row>
    <row r="33" spans="1:27" ht="15" customHeight="1">
      <c r="A33" s="258" t="s">
        <v>1262</v>
      </c>
      <c r="B33" s="182">
        <v>5080.933999999999</v>
      </c>
      <c r="C33" s="182">
        <v>5451.061299999999</v>
      </c>
      <c r="D33" s="182">
        <v>5431.693499999999</v>
      </c>
      <c r="E33" s="182">
        <v>5769.456</v>
      </c>
      <c r="F33" s="43">
        <v>370.1273000000001</v>
      </c>
      <c r="G33" s="4"/>
      <c r="H33" s="182">
        <v>7.284631132779921</v>
      </c>
      <c r="I33" s="22">
        <v>337.7625000000007</v>
      </c>
      <c r="J33" s="4"/>
      <c r="K33" s="260">
        <v>6.218364493504664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33">
        <v>-553.3714000000027</v>
      </c>
      <c r="S33" s="133">
        <v>0</v>
      </c>
      <c r="T33" s="133">
        <v>-9.817164880899945</v>
      </c>
      <c r="U33" s="133">
        <v>-247.91550000000097</v>
      </c>
      <c r="V33" s="133">
        <v>0</v>
      </c>
      <c r="W33" s="133">
        <v>-4.11843948379719</v>
      </c>
      <c r="Z33" s="133"/>
      <c r="AA33" s="133"/>
    </row>
    <row r="34" spans="1:27" ht="15" customHeight="1">
      <c r="A34" s="258" t="s">
        <v>1263</v>
      </c>
      <c r="B34" s="182">
        <v>7130.635</v>
      </c>
      <c r="C34" s="182">
        <v>5078.26</v>
      </c>
      <c r="D34" s="182">
        <v>11039.96669652</v>
      </c>
      <c r="E34" s="182">
        <v>11327.37478467</v>
      </c>
      <c r="F34" s="43">
        <v>-2052.375</v>
      </c>
      <c r="G34" s="4"/>
      <c r="H34" s="182">
        <v>-28.78249973529707</v>
      </c>
      <c r="I34" s="22">
        <v>287.4080881500013</v>
      </c>
      <c r="J34" s="4"/>
      <c r="K34" s="260">
        <v>2.603341985085857</v>
      </c>
      <c r="L34">
        <v>2885.219</v>
      </c>
      <c r="N34">
        <v>67.96080760990206</v>
      </c>
      <c r="O34">
        <v>120.71119844999976</v>
      </c>
      <c r="Q34">
        <v>1.6928534197865934</v>
      </c>
      <c r="R34" s="133">
        <v>2040.4160000000002</v>
      </c>
      <c r="S34" s="133">
        <v>0</v>
      </c>
      <c r="T34" s="133">
        <v>56.11329332821467</v>
      </c>
      <c r="U34" s="133">
        <v>851.06652811</v>
      </c>
      <c r="V34" s="133">
        <v>0</v>
      </c>
      <c r="W34" s="133">
        <v>8.308410782746952</v>
      </c>
      <c r="Z34" s="133"/>
      <c r="AA34" s="133"/>
    </row>
    <row r="35" spans="1:27" ht="15" customHeight="1">
      <c r="A35" s="258" t="s">
        <v>1797</v>
      </c>
      <c r="B35" s="182">
        <v>1177.667</v>
      </c>
      <c r="C35" s="182">
        <v>1331.9389999999999</v>
      </c>
      <c r="D35" s="182">
        <v>1811.4976384700003</v>
      </c>
      <c r="E35" s="182">
        <v>1893.4089</v>
      </c>
      <c r="F35" s="43">
        <v>154.27199999999993</v>
      </c>
      <c r="G35" s="4"/>
      <c r="H35" s="182">
        <v>13.099798160260917</v>
      </c>
      <c r="I35" s="22">
        <v>81.91126152999959</v>
      </c>
      <c r="J35" s="4"/>
      <c r="K35" s="260">
        <v>4.521742661457855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33">
        <v>-44.53300000000013</v>
      </c>
      <c r="S35" s="133">
        <v>0</v>
      </c>
      <c r="T35" s="133">
        <v>-3.528939260867694</v>
      </c>
      <c r="U35" s="133">
        <v>1141.4181769400009</v>
      </c>
      <c r="V35" s="133">
        <v>0</v>
      </c>
      <c r="W35" s="133">
        <v>81.84119684183358</v>
      </c>
      <c r="Z35" s="133"/>
      <c r="AA35" s="133"/>
    </row>
    <row r="36" spans="1:27" ht="15" customHeight="1">
      <c r="A36" s="258" t="s">
        <v>1798</v>
      </c>
      <c r="B36" s="182">
        <v>5952.968</v>
      </c>
      <c r="C36" s="182">
        <v>3746.321</v>
      </c>
      <c r="D36" s="182">
        <v>9228.46905805</v>
      </c>
      <c r="E36" s="182">
        <v>9433.96588467</v>
      </c>
      <c r="F36" s="43">
        <v>-2206.647</v>
      </c>
      <c r="G36" s="4"/>
      <c r="H36" s="182">
        <v>-37.06801380420657</v>
      </c>
      <c r="I36" s="22">
        <v>205.49682662000123</v>
      </c>
      <c r="J36" s="4"/>
      <c r="K36" s="260">
        <v>2.2267705003653475</v>
      </c>
      <c r="L36">
        <v>2945.904</v>
      </c>
      <c r="N36">
        <v>97.96612243703493</v>
      </c>
      <c r="O36">
        <v>-513.1194400200002</v>
      </c>
      <c r="Q36">
        <v>-8.619556497196024</v>
      </c>
      <c r="R36" s="133">
        <v>2084.949</v>
      </c>
      <c r="S36" s="133">
        <v>0</v>
      </c>
      <c r="T36" s="133">
        <v>83.50350479823693</v>
      </c>
      <c r="U36" s="133">
        <v>-290.35164883000107</v>
      </c>
      <c r="V36" s="133">
        <v>0</v>
      </c>
      <c r="W36" s="133">
        <v>-6.205637245923478</v>
      </c>
      <c r="Z36" s="133"/>
      <c r="AA36" s="133"/>
    </row>
    <row r="37" spans="1:27" ht="15" customHeight="1">
      <c r="A37" s="258" t="s">
        <v>1799</v>
      </c>
      <c r="B37" s="182">
        <v>434912.66799999995</v>
      </c>
      <c r="C37" s="182">
        <v>503071.57070000004</v>
      </c>
      <c r="D37" s="182">
        <v>497139.81882118713</v>
      </c>
      <c r="E37" s="182">
        <v>552341.9851162428</v>
      </c>
      <c r="F37" s="43">
        <v>68158.9027000001</v>
      </c>
      <c r="G37" s="4"/>
      <c r="H37" s="182">
        <v>15.67185959733877</v>
      </c>
      <c r="I37" s="22">
        <v>55202.16629505565</v>
      </c>
      <c r="J37" s="4"/>
      <c r="K37" s="260">
        <v>11.10395188740875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33">
        <v>87765.32309999998</v>
      </c>
      <c r="S37" s="133">
        <v>0</v>
      </c>
      <c r="T37" s="133">
        <v>26.75457882235456</v>
      </c>
      <c r="U37" s="133">
        <v>52047.93900870759</v>
      </c>
      <c r="V37" s="133">
        <v>0</v>
      </c>
      <c r="W37" s="133">
        <v>12.260409536106607</v>
      </c>
      <c r="Z37" s="133"/>
      <c r="AA37" s="133"/>
    </row>
    <row r="38" spans="1:27" ht="15" customHeight="1">
      <c r="A38" s="258" t="s">
        <v>1264</v>
      </c>
      <c r="B38" s="182">
        <v>406673.16799999995</v>
      </c>
      <c r="C38" s="182">
        <v>473796.3707</v>
      </c>
      <c r="D38" s="182">
        <v>472283.95882118715</v>
      </c>
      <c r="E38" s="182">
        <v>524919.6151162428</v>
      </c>
      <c r="F38" s="43">
        <v>67123.20270000008</v>
      </c>
      <c r="G38" s="4"/>
      <c r="H38" s="182">
        <v>16.505441711364664</v>
      </c>
      <c r="I38" s="22">
        <v>52635.65629505564</v>
      </c>
      <c r="J38" s="4"/>
      <c r="K38" s="260">
        <v>11.144917228701427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33">
        <v>92057.02309999999</v>
      </c>
      <c r="S38" s="133">
        <v>0</v>
      </c>
      <c r="T38" s="133">
        <v>30.543642672686197</v>
      </c>
      <c r="U38" s="133">
        <v>57844.519008707604</v>
      </c>
      <c r="V38" s="133">
        <v>0</v>
      </c>
      <c r="W38" s="133">
        <v>14.489135814097722</v>
      </c>
      <c r="Z38" s="133"/>
      <c r="AA38" s="133"/>
    </row>
    <row r="39" spans="1:27" ht="15" customHeight="1">
      <c r="A39" s="258" t="s">
        <v>1265</v>
      </c>
      <c r="B39" s="182">
        <v>28239.5</v>
      </c>
      <c r="C39" s="182">
        <v>29275.2</v>
      </c>
      <c r="D39" s="182">
        <v>24855.86</v>
      </c>
      <c r="E39" s="182">
        <v>27422.37</v>
      </c>
      <c r="F39" s="43">
        <v>1035.7</v>
      </c>
      <c r="G39" s="4"/>
      <c r="H39" s="182">
        <v>3.667557853361429</v>
      </c>
      <c r="I39" s="22">
        <v>2566.51</v>
      </c>
      <c r="J39" s="4"/>
      <c r="K39" s="260">
        <v>10.32557312440607</v>
      </c>
      <c r="L39">
        <v>-1269.4</v>
      </c>
      <c r="N39">
        <v>-4.301753030441668</v>
      </c>
      <c r="O39">
        <v>-3383.64</v>
      </c>
      <c r="Q39">
        <v>-11.981940190159172</v>
      </c>
      <c r="R39" s="133">
        <v>-4291.7</v>
      </c>
      <c r="S39" s="133">
        <v>0</v>
      </c>
      <c r="T39" s="133">
        <v>-15.004137987682409</v>
      </c>
      <c r="U39" s="133">
        <v>-5796.58</v>
      </c>
      <c r="V39" s="133">
        <v>0</v>
      </c>
      <c r="W39" s="133">
        <v>-21.689671083397222</v>
      </c>
      <c r="Z39" s="133"/>
      <c r="AA39" s="133"/>
    </row>
    <row r="40" spans="1:27" ht="15" customHeight="1">
      <c r="A40" s="258" t="s">
        <v>1266</v>
      </c>
      <c r="B40" s="182">
        <v>1561.22</v>
      </c>
      <c r="C40" s="182">
        <v>761.853</v>
      </c>
      <c r="D40" s="182">
        <v>741.27572927</v>
      </c>
      <c r="E40" s="182">
        <v>2387.4346273900005</v>
      </c>
      <c r="F40" s="43">
        <v>-799.3670000000001</v>
      </c>
      <c r="G40" s="4"/>
      <c r="H40" s="182">
        <v>-51.201432213269115</v>
      </c>
      <c r="I40" s="22">
        <v>1646.1588981200005</v>
      </c>
      <c r="J40" s="4"/>
      <c r="K40" s="260">
        <v>222.0710638592092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33">
        <v>-383.45600000000013</v>
      </c>
      <c r="S40" s="133">
        <v>0</v>
      </c>
      <c r="T40" s="133">
        <v>-24.279271711111853</v>
      </c>
      <c r="U40" s="133">
        <v>-1148.41271363</v>
      </c>
      <c r="V40" s="133">
        <v>0</v>
      </c>
      <c r="W40" s="133">
        <v>-96.8306939530969</v>
      </c>
      <c r="Z40" s="133"/>
      <c r="AA40" s="133"/>
    </row>
    <row r="41" spans="1:27" ht="15" customHeight="1" hidden="1">
      <c r="A41" s="258"/>
      <c r="B41" s="182">
        <v>0</v>
      </c>
      <c r="C41" s="182">
        <v>1</v>
      </c>
      <c r="D41" s="182">
        <v>2</v>
      </c>
      <c r="E41" s="182">
        <v>3</v>
      </c>
      <c r="F41" s="43">
        <v>1</v>
      </c>
      <c r="G41" s="4"/>
      <c r="H41" s="182"/>
      <c r="I41" s="22">
        <v>1</v>
      </c>
      <c r="J41" s="4"/>
      <c r="K41" s="260">
        <v>50</v>
      </c>
      <c r="L41">
        <v>0</v>
      </c>
      <c r="O41">
        <v>0</v>
      </c>
      <c r="R41" s="133">
        <v>-1</v>
      </c>
      <c r="S41" s="133">
        <v>0</v>
      </c>
      <c r="T41" s="133">
        <v>0</v>
      </c>
      <c r="U41" s="133">
        <v>-1</v>
      </c>
      <c r="V41" s="133">
        <v>0</v>
      </c>
      <c r="W41" s="133">
        <v>-50</v>
      </c>
      <c r="Z41" s="133"/>
      <c r="AA41" s="133"/>
    </row>
    <row r="42" spans="1:27" ht="15" customHeight="1">
      <c r="A42" s="261" t="s">
        <v>1801</v>
      </c>
      <c r="B42" s="183">
        <v>62742.7</v>
      </c>
      <c r="C42" s="183">
        <v>70907.4</v>
      </c>
      <c r="D42" s="183">
        <v>42739</v>
      </c>
      <c r="E42" s="183">
        <v>70723.7</v>
      </c>
      <c r="F42" s="107">
        <v>8164.700000000012</v>
      </c>
      <c r="G42" s="5"/>
      <c r="H42" s="183">
        <v>13.012987965133812</v>
      </c>
      <c r="I42" s="2">
        <v>27984.7</v>
      </c>
      <c r="J42" s="5"/>
      <c r="K42" s="263">
        <v>65.47813472472448</v>
      </c>
      <c r="L42">
        <v>12905.9</v>
      </c>
      <c r="N42">
        <v>25.896169720950862</v>
      </c>
      <c r="O42">
        <v>-13891.1</v>
      </c>
      <c r="Q42">
        <v>-22.13968092058078</v>
      </c>
      <c r="R42" s="133">
        <v>-10784</v>
      </c>
      <c r="S42" s="133">
        <v>0</v>
      </c>
      <c r="T42" s="133">
        <v>-11.860870905095059</v>
      </c>
      <c r="U42" s="133">
        <v>-24840.4</v>
      </c>
      <c r="V42" s="133">
        <v>0</v>
      </c>
      <c r="W42" s="133">
        <v>-46.42989544239901</v>
      </c>
      <c r="Z42" s="133"/>
      <c r="AA42" s="133"/>
    </row>
    <row r="43" spans="1:23" ht="15" customHeight="1">
      <c r="A43" s="258" t="s">
        <v>1267</v>
      </c>
      <c r="B43" s="22">
        <v>81.4788791292417</v>
      </c>
      <c r="C43" s="22">
        <v>89.31296421025358</v>
      </c>
      <c r="D43" s="22">
        <v>82.87875555800473</v>
      </c>
      <c r="E43" s="22">
        <v>89.00380507737053</v>
      </c>
      <c r="F43" s="22"/>
      <c r="G43" s="4"/>
      <c r="H43" s="182"/>
      <c r="I43" s="22"/>
      <c r="J43" s="4"/>
      <c r="K43" s="260"/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</row>
    <row r="44" spans="1:23" ht="15" customHeight="1">
      <c r="A44" s="258" t="s">
        <v>1268</v>
      </c>
      <c r="B44" s="22">
        <v>35.33977922831105</v>
      </c>
      <c r="C44" s="22">
        <v>30.874153220742564</v>
      </c>
      <c r="D44" s="22">
        <v>34.48989758915564</v>
      </c>
      <c r="E44" s="22">
        <v>30.696832751750524</v>
      </c>
      <c r="F44" s="22"/>
      <c r="G44" s="4"/>
      <c r="H44" s="182"/>
      <c r="I44" s="22"/>
      <c r="J44" s="4"/>
      <c r="K44" s="260"/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</row>
    <row r="45" spans="1:27" ht="15" customHeight="1">
      <c r="A45" s="258" t="s">
        <v>1225</v>
      </c>
      <c r="B45" s="22">
        <v>5808.490000000006</v>
      </c>
      <c r="C45" s="22">
        <v>10006.767125055303</v>
      </c>
      <c r="D45" s="22">
        <v>10023.54368789726</v>
      </c>
      <c r="E45" s="22">
        <v>5292.733077240431</v>
      </c>
      <c r="F45" s="22">
        <v>4114.077125055297</v>
      </c>
      <c r="G45" s="4" t="s">
        <v>1110</v>
      </c>
      <c r="H45" s="182">
        <v>70.8286856834615</v>
      </c>
      <c r="I45" s="22">
        <v>-4746.7706106568285</v>
      </c>
      <c r="J45" s="4" t="s">
        <v>1111</v>
      </c>
      <c r="K45" s="260">
        <v>-47.35621211875624</v>
      </c>
      <c r="L45">
        <v>-1065.7565803499933</v>
      </c>
      <c r="M45" t="s">
        <v>1110</v>
      </c>
      <c r="N45">
        <v>-15.675510587243293</v>
      </c>
      <c r="O45">
        <v>5122.649961807282</v>
      </c>
      <c r="P45" t="s">
        <v>1111</v>
      </c>
      <c r="Q45">
        <v>88.19675266062785</v>
      </c>
      <c r="R45" s="958">
        <v>-4249.794144349986</v>
      </c>
      <c r="S45" s="133" t="e">
        <v>#VALUE!</v>
      </c>
      <c r="T45" s="133">
        <v>-70.49514019066457</v>
      </c>
      <c r="U45" s="133">
        <v>4996.515230949177</v>
      </c>
      <c r="V45" s="133" t="e">
        <v>#VALUE!</v>
      </c>
      <c r="W45" s="133">
        <v>86.71102613082046</v>
      </c>
      <c r="Z45" s="133"/>
      <c r="AA45" s="133"/>
    </row>
    <row r="46" spans="1:27" ht="15" customHeight="1">
      <c r="A46" s="258" t="s">
        <v>1226</v>
      </c>
      <c r="B46" s="22">
        <v>490002.57800072996</v>
      </c>
      <c r="C46" s="22">
        <v>518478.78542028</v>
      </c>
      <c r="D46" s="22">
        <v>559005.8203598894</v>
      </c>
      <c r="E46" s="22">
        <v>585593.6937232821</v>
      </c>
      <c r="F46" s="22">
        <v>28560.407419550047</v>
      </c>
      <c r="G46" s="4" t="s">
        <v>1110</v>
      </c>
      <c r="H46" s="182">
        <v>5.828623909710838</v>
      </c>
      <c r="I46" s="22">
        <v>26603.83336339266</v>
      </c>
      <c r="J46" s="4" t="s">
        <v>1111</v>
      </c>
      <c r="K46" s="260">
        <v>4.759133517834401</v>
      </c>
      <c r="L46">
        <v>108707.46990519002</v>
      </c>
      <c r="M46" t="s">
        <v>1110</v>
      </c>
      <c r="N46">
        <v>28.569955799058945</v>
      </c>
      <c r="O46">
        <v>70572.02586108944</v>
      </c>
      <c r="P46" t="s">
        <v>1111</v>
      </c>
      <c r="Q46">
        <v>14.428126664795716</v>
      </c>
      <c r="R46" s="958">
        <v>91695.84892043013</v>
      </c>
      <c r="S46" s="133" t="e">
        <v>#VALUE!</v>
      </c>
      <c r="T46" s="133">
        <v>25.092007995424453</v>
      </c>
      <c r="U46" s="133">
        <v>79636.32934737153</v>
      </c>
      <c r="V46" s="133" t="e">
        <v>#VALUE!</v>
      </c>
      <c r="W46" s="133">
        <v>16.045322537874643</v>
      </c>
      <c r="Z46" s="133"/>
      <c r="AA46" s="133"/>
    </row>
    <row r="47" spans="1:27" ht="15" customHeight="1">
      <c r="A47" s="258" t="s">
        <v>1231</v>
      </c>
      <c r="B47" s="22">
        <v>89935.53230112999</v>
      </c>
      <c r="C47" s="22">
        <v>92878.41180019999</v>
      </c>
      <c r="D47" s="22">
        <v>100795.56534888761</v>
      </c>
      <c r="E47" s="22">
        <v>106790.88824973068</v>
      </c>
      <c r="F47" s="22">
        <v>2858.6794990699973</v>
      </c>
      <c r="G47" s="4" t="s">
        <v>1110</v>
      </c>
      <c r="H47" s="182">
        <v>3.1785874013602515</v>
      </c>
      <c r="I47" s="22">
        <v>5979.362900843064</v>
      </c>
      <c r="J47" s="4" t="s">
        <v>1111</v>
      </c>
      <c r="K47" s="260">
        <v>5.932168622842148</v>
      </c>
      <c r="L47">
        <v>16620.06347008999</v>
      </c>
      <c r="M47" t="s">
        <v>1110</v>
      </c>
      <c r="N47">
        <v>22.42475085580233</v>
      </c>
      <c r="O47">
        <v>5502.629047757593</v>
      </c>
      <c r="P47" t="s">
        <v>1111</v>
      </c>
      <c r="Q47">
        <v>6.059497985045991</v>
      </c>
      <c r="R47" s="958">
        <v>26589.65111670997</v>
      </c>
      <c r="S47" s="133" t="e">
        <v>#VALUE!</v>
      </c>
      <c r="T47" s="133">
        <v>33.40326598595661</v>
      </c>
      <c r="U47" s="133">
        <v>-1659.5459396541219</v>
      </c>
      <c r="V47" s="133" t="e">
        <v>#VALUE!</v>
      </c>
      <c r="W47" s="133">
        <v>-1.152708486226837</v>
      </c>
      <c r="Z47" s="133"/>
      <c r="AA47" s="133"/>
    </row>
    <row r="48" spans="1:27" ht="15" customHeight="1">
      <c r="A48" s="258" t="s">
        <v>670</v>
      </c>
      <c r="B48" s="22">
        <v>495811.047</v>
      </c>
      <c r="C48" s="22">
        <v>528485.589</v>
      </c>
      <c r="D48" s="22">
        <v>569029.7011375194</v>
      </c>
      <c r="E48" s="22">
        <v>590886.44473849</v>
      </c>
      <c r="F48" s="22">
        <v>32674.542000000016</v>
      </c>
      <c r="G48" s="52"/>
      <c r="H48" s="182">
        <v>6.590119804248737</v>
      </c>
      <c r="I48" s="22">
        <v>21856.7436009706</v>
      </c>
      <c r="J48" s="52"/>
      <c r="K48" s="260">
        <v>3.841054967302735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33">
        <v>87445.86325376015</v>
      </c>
      <c r="S48" s="133">
        <v>0</v>
      </c>
      <c r="T48" s="133">
        <v>23.71273595345985</v>
      </c>
      <c r="U48" s="133">
        <v>84632.85837252147</v>
      </c>
      <c r="V48" s="133">
        <v>0</v>
      </c>
      <c r="W48" s="133">
        <v>16.86472006133476</v>
      </c>
      <c r="Z48" s="133"/>
      <c r="AA48" s="133"/>
    </row>
    <row r="49" spans="1:27" ht="15" customHeight="1" thickBot="1">
      <c r="A49" s="273" t="s">
        <v>1269</v>
      </c>
      <c r="B49" s="319">
        <v>54865.965</v>
      </c>
      <c r="C49" s="319">
        <v>47424.918000000005</v>
      </c>
      <c r="D49" s="319">
        <v>51578.98354162571</v>
      </c>
      <c r="E49" s="319">
        <v>51587.49222546055</v>
      </c>
      <c r="F49" s="319">
        <v>-7441.046999999991</v>
      </c>
      <c r="G49" s="320"/>
      <c r="H49" s="227">
        <v>-13.562227512083297</v>
      </c>
      <c r="I49" s="319">
        <v>8.50868383483612</v>
      </c>
      <c r="J49" s="320"/>
      <c r="K49" s="321">
        <v>0.016496416273828602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33">
        <v>23727.022377259986</v>
      </c>
      <c r="S49" s="133">
        <v>0</v>
      </c>
      <c r="T49" s="133">
        <v>65.92271761506416</v>
      </c>
      <c r="U49" s="133">
        <v>-6676.509702242824</v>
      </c>
      <c r="V49" s="133">
        <v>0</v>
      </c>
      <c r="W49" s="133">
        <v>-12.174693986610663</v>
      </c>
      <c r="Z49" s="133"/>
      <c r="AA49" s="133"/>
    </row>
    <row r="50" spans="1:11" ht="15" customHeight="1" thickTop="1">
      <c r="A50" s="723" t="s">
        <v>1490</v>
      </c>
      <c r="B50" s="925"/>
      <c r="C50" s="723"/>
      <c r="D50" s="80"/>
      <c r="E50" s="80"/>
      <c r="F50" s="80"/>
      <c r="G50" s="80"/>
      <c r="H50" s="80"/>
      <c r="I50" s="80"/>
      <c r="J50" s="80"/>
      <c r="K50" s="80"/>
    </row>
    <row r="51" spans="1:11" ht="15" customHeight="1">
      <c r="A51" s="723" t="s">
        <v>806</v>
      </c>
      <c r="B51" s="925"/>
      <c r="C51" s="723"/>
      <c r="D51" s="45"/>
      <c r="E51" s="80"/>
      <c r="F51" s="80"/>
      <c r="G51" s="80"/>
      <c r="H51" s="80"/>
      <c r="I51" s="80"/>
      <c r="J51" s="80"/>
      <c r="K51" s="80"/>
    </row>
    <row r="52" spans="1:11" ht="12.75">
      <c r="A52" s="15" t="s">
        <v>807</v>
      </c>
      <c r="B52" s="1275"/>
      <c r="C52" s="15"/>
      <c r="D52" s="17"/>
      <c r="E52" s="15"/>
      <c r="F52" s="15"/>
      <c r="G52" s="15"/>
      <c r="H52" s="15"/>
      <c r="I52" s="15"/>
      <c r="J52" s="15"/>
      <c r="K52" s="15"/>
    </row>
    <row r="53" ht="12.75">
      <c r="A53" s="959"/>
    </row>
  </sheetData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B26" sqref="B26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403" t="s">
        <v>1591</v>
      </c>
      <c r="C1" s="1403"/>
      <c r="D1" s="1403"/>
      <c r="E1" s="1403"/>
      <c r="F1" s="1403"/>
      <c r="G1" s="1403"/>
      <c r="H1" s="1403"/>
      <c r="I1" s="1403"/>
      <c r="J1" s="1403"/>
    </row>
    <row r="2" spans="2:10" ht="15.75">
      <c r="B2" s="1377" t="s">
        <v>396</v>
      </c>
      <c r="C2" s="1377"/>
      <c r="D2" s="1377"/>
      <c r="E2" s="1377"/>
      <c r="F2" s="1377"/>
      <c r="G2" s="1377"/>
      <c r="H2" s="1377"/>
      <c r="I2" s="1377"/>
      <c r="J2" s="1377"/>
    </row>
    <row r="3" spans="2:10" ht="13.5" thickBot="1">
      <c r="B3" s="80"/>
      <c r="C3" s="80"/>
      <c r="D3" s="80"/>
      <c r="E3" s="80"/>
      <c r="F3" s="80"/>
      <c r="G3" s="80"/>
      <c r="H3" s="322"/>
      <c r="I3" s="1368" t="s">
        <v>906</v>
      </c>
      <c r="J3" s="1369"/>
    </row>
    <row r="4" spans="2:10" ht="13.5" thickTop="1">
      <c r="B4" s="323"/>
      <c r="C4" s="1370">
        <v>2009</v>
      </c>
      <c r="D4" s="1370">
        <f>'[2]A&amp;L of Coms'!D5</f>
        <v>2010</v>
      </c>
      <c r="E4" s="1370">
        <v>2010</v>
      </c>
      <c r="F4" s="1370">
        <v>2011</v>
      </c>
      <c r="G4" s="1372" t="s">
        <v>58</v>
      </c>
      <c r="H4" s="1373"/>
      <c r="I4" s="1373"/>
      <c r="J4" s="1366"/>
    </row>
    <row r="5" spans="2:10" ht="12.75">
      <c r="B5" s="324"/>
      <c r="C5" s="1371"/>
      <c r="D5" s="1371"/>
      <c r="E5" s="1371"/>
      <c r="F5" s="1371"/>
      <c r="G5" s="1367" t="s">
        <v>153</v>
      </c>
      <c r="H5" s="1361"/>
      <c r="I5" s="1367" t="s">
        <v>1743</v>
      </c>
      <c r="J5" s="1362"/>
    </row>
    <row r="6" spans="2:10" ht="12.75">
      <c r="B6" s="325" t="s">
        <v>1486</v>
      </c>
      <c r="C6" s="326" t="s">
        <v>1709</v>
      </c>
      <c r="D6" s="326" t="s">
        <v>1561</v>
      </c>
      <c r="E6" s="326" t="s">
        <v>1234</v>
      </c>
      <c r="F6" s="326" t="s">
        <v>57</v>
      </c>
      <c r="G6" s="327" t="s">
        <v>1182</v>
      </c>
      <c r="H6" s="328" t="s">
        <v>1157</v>
      </c>
      <c r="I6" s="327" t="s">
        <v>1182</v>
      </c>
      <c r="J6" s="329" t="s">
        <v>1157</v>
      </c>
    </row>
    <row r="7" spans="2:12" ht="15" customHeight="1">
      <c r="B7" s="330" t="s">
        <v>1113</v>
      </c>
      <c r="C7" s="331">
        <v>54804.8370197</v>
      </c>
      <c r="D7" s="331">
        <v>46785.7000197</v>
      </c>
      <c r="E7" s="331">
        <v>50774.73510725476</v>
      </c>
      <c r="F7" s="331">
        <v>51580.3563738718</v>
      </c>
      <c r="G7" s="332">
        <v>-8019.136999999995</v>
      </c>
      <c r="H7" s="1022">
        <v>-14.63217014424741</v>
      </c>
      <c r="I7" s="332">
        <v>805.6212666170395</v>
      </c>
      <c r="J7" s="1023">
        <v>1.5866577440832994</v>
      </c>
      <c r="L7" s="34"/>
    </row>
    <row r="8" spans="2:12" ht="15" customHeight="1">
      <c r="B8" s="330" t="s">
        <v>358</v>
      </c>
      <c r="C8" s="331">
        <v>1368.6929999999998</v>
      </c>
      <c r="D8" s="331">
        <v>1173.197</v>
      </c>
      <c r="E8" s="331">
        <v>1129.0768704</v>
      </c>
      <c r="F8" s="331">
        <v>1066.3578506099998</v>
      </c>
      <c r="G8" s="333">
        <v>-195.49599999999987</v>
      </c>
      <c r="H8" s="1024">
        <v>-14.28340760126631</v>
      </c>
      <c r="I8" s="333">
        <v>-62.719019790000175</v>
      </c>
      <c r="J8" s="1025">
        <v>-5.554893686537091</v>
      </c>
      <c r="L8" s="34"/>
    </row>
    <row r="9" spans="2:12" ht="15" customHeight="1">
      <c r="B9" s="334" t="s">
        <v>1114</v>
      </c>
      <c r="C9" s="332">
        <v>84533.61200000001</v>
      </c>
      <c r="D9" s="332">
        <v>84024.70899999999</v>
      </c>
      <c r="E9" s="332">
        <v>90928.12371294542</v>
      </c>
      <c r="F9" s="332">
        <v>97421.84902947998</v>
      </c>
      <c r="G9" s="331">
        <v>-508.90300000002026</v>
      </c>
      <c r="H9" s="1026">
        <v>-0.6020126053527917</v>
      </c>
      <c r="I9" s="331">
        <v>6493.725316534561</v>
      </c>
      <c r="J9" s="1027">
        <v>7.141602676235637</v>
      </c>
      <c r="L9" s="34"/>
    </row>
    <row r="10" spans="2:12" ht="15" customHeight="1">
      <c r="B10" s="330" t="s">
        <v>1115</v>
      </c>
      <c r="C10" s="331">
        <v>25452.386000000006</v>
      </c>
      <c r="D10" s="331">
        <v>25213.414000000008</v>
      </c>
      <c r="E10" s="331">
        <v>32145.538985962834</v>
      </c>
      <c r="F10" s="331">
        <v>30141.494289909995</v>
      </c>
      <c r="G10" s="331">
        <v>-238.97199999999793</v>
      </c>
      <c r="H10" s="1026">
        <v>-0.9388982235299979</v>
      </c>
      <c r="I10" s="331">
        <v>-2004.0446960528388</v>
      </c>
      <c r="J10" s="1027">
        <v>-6.234285562696447</v>
      </c>
      <c r="L10" s="34"/>
    </row>
    <row r="11" spans="2:12" ht="15" customHeight="1">
      <c r="B11" s="330" t="s">
        <v>1116</v>
      </c>
      <c r="C11" s="331">
        <v>54016.719</v>
      </c>
      <c r="D11" s="331">
        <v>52898.08699999999</v>
      </c>
      <c r="E11" s="331">
        <v>54428.510431352595</v>
      </c>
      <c r="F11" s="331">
        <v>62953.69363376999</v>
      </c>
      <c r="G11" s="331">
        <v>-1118.632000000005</v>
      </c>
      <c r="H11" s="1026">
        <v>-2.070899567224742</v>
      </c>
      <c r="I11" s="331">
        <v>8525.183202417393</v>
      </c>
      <c r="J11" s="1027">
        <v>15.663083804525007</v>
      </c>
      <c r="L11" s="34"/>
    </row>
    <row r="12" spans="2:12" ht="15" customHeight="1">
      <c r="B12" s="330" t="s">
        <v>1117</v>
      </c>
      <c r="C12" s="331">
        <v>16582.794</v>
      </c>
      <c r="D12" s="331">
        <v>19228.662</v>
      </c>
      <c r="E12" s="331">
        <v>19492.665947152593</v>
      </c>
      <c r="F12" s="331">
        <v>24001.383905029998</v>
      </c>
      <c r="G12" s="331">
        <v>2645.8679999999986</v>
      </c>
      <c r="H12" s="1026">
        <v>15.95550182918511</v>
      </c>
      <c r="I12" s="331">
        <v>4508.717957877405</v>
      </c>
      <c r="J12" s="1027">
        <v>23.13032999232216</v>
      </c>
      <c r="L12" s="34"/>
    </row>
    <row r="13" spans="2:12" ht="15" customHeight="1">
      <c r="B13" s="330" t="s">
        <v>1118</v>
      </c>
      <c r="C13" s="331">
        <v>18644.785</v>
      </c>
      <c r="D13" s="331">
        <v>20915.203999999998</v>
      </c>
      <c r="E13" s="331">
        <v>19886.651507420003</v>
      </c>
      <c r="F13" s="331">
        <v>27986.73706195</v>
      </c>
      <c r="G13" s="331">
        <v>2270.418999999998</v>
      </c>
      <c r="H13" s="1026">
        <v>12.177233473059616</v>
      </c>
      <c r="I13" s="331">
        <v>8100.085554529996</v>
      </c>
      <c r="J13" s="1027">
        <v>40.731269170718534</v>
      </c>
      <c r="L13" s="34"/>
    </row>
    <row r="14" spans="2:12" ht="15" customHeight="1">
      <c r="B14" s="330" t="s">
        <v>1119</v>
      </c>
      <c r="C14" s="331">
        <v>10805.367000000002</v>
      </c>
      <c r="D14" s="331">
        <v>6660.435</v>
      </c>
      <c r="E14" s="331">
        <v>7205.25405352</v>
      </c>
      <c r="F14" s="331">
        <v>8351.84021621</v>
      </c>
      <c r="G14" s="331">
        <v>-4144.932000000002</v>
      </c>
      <c r="H14" s="1026">
        <v>-38.35993724229821</v>
      </c>
      <c r="I14" s="331">
        <v>1146.5861626899996</v>
      </c>
      <c r="J14" s="1027">
        <v>15.913195484479207</v>
      </c>
      <c r="L14" s="34"/>
    </row>
    <row r="15" spans="2:12" ht="15" customHeight="1">
      <c r="B15" s="330" t="s">
        <v>1120</v>
      </c>
      <c r="C15" s="331">
        <v>7983.772999999999</v>
      </c>
      <c r="D15" s="331">
        <v>6093.786000000001</v>
      </c>
      <c r="E15" s="331">
        <v>7843.938923259999</v>
      </c>
      <c r="F15" s="331">
        <v>2613.7324505799997</v>
      </c>
      <c r="G15" s="331">
        <v>-1889.9869999999983</v>
      </c>
      <c r="H15" s="1026">
        <v>-23.672854927112763</v>
      </c>
      <c r="I15" s="331">
        <v>-5230.206472679999</v>
      </c>
      <c r="J15" s="1027">
        <v>-66.67831715479863</v>
      </c>
      <c r="L15" s="34"/>
    </row>
    <row r="16" spans="2:12" ht="15" customHeight="1">
      <c r="B16" s="335" t="s">
        <v>1121</v>
      </c>
      <c r="C16" s="333">
        <v>5064.507</v>
      </c>
      <c r="D16" s="333">
        <v>4883.332</v>
      </c>
      <c r="E16" s="333">
        <v>4354.07429563</v>
      </c>
      <c r="F16" s="333">
        <v>4326.6611058</v>
      </c>
      <c r="G16" s="333">
        <v>-181.17499999999927</v>
      </c>
      <c r="H16" s="1024">
        <v>-3.577347212670439</v>
      </c>
      <c r="I16" s="333">
        <v>-27.413189830000192</v>
      </c>
      <c r="J16" s="1025">
        <v>-0.6295985775326262</v>
      </c>
      <c r="L16" s="34"/>
    </row>
    <row r="17" spans="2:12" ht="15" customHeight="1">
      <c r="B17" s="330" t="s">
        <v>1122</v>
      </c>
      <c r="C17" s="332">
        <v>38993.29</v>
      </c>
      <c r="D17" s="332">
        <v>42007.074</v>
      </c>
      <c r="E17" s="332">
        <v>44828.1826996335</v>
      </c>
      <c r="F17" s="332">
        <v>54743.9782305</v>
      </c>
      <c r="G17" s="331">
        <v>3013.7839999999997</v>
      </c>
      <c r="H17" s="1026">
        <v>7.728981063152146</v>
      </c>
      <c r="I17" s="331">
        <v>9915.795530866497</v>
      </c>
      <c r="J17" s="1027">
        <v>22.11955723770075</v>
      </c>
      <c r="L17" s="34"/>
    </row>
    <row r="18" spans="2:12" ht="15" customHeight="1">
      <c r="B18" s="330" t="s">
        <v>1123</v>
      </c>
      <c r="C18" s="331">
        <v>36186.736999999994</v>
      </c>
      <c r="D18" s="331">
        <v>51507.043</v>
      </c>
      <c r="E18" s="331">
        <v>60318.03601680518</v>
      </c>
      <c r="F18" s="331">
        <v>58793.241690909475</v>
      </c>
      <c r="G18" s="331">
        <v>15320.306000000004</v>
      </c>
      <c r="H18" s="1026">
        <v>42.33679870058471</v>
      </c>
      <c r="I18" s="331">
        <v>-1524.794325895702</v>
      </c>
      <c r="J18" s="1027">
        <v>-2.527924359922594</v>
      </c>
      <c r="L18" s="34"/>
    </row>
    <row r="19" spans="2:12" ht="15" customHeight="1">
      <c r="B19" s="330" t="s">
        <v>1092</v>
      </c>
      <c r="C19" s="331">
        <v>12406.536</v>
      </c>
      <c r="D19" s="331">
        <v>11250.652</v>
      </c>
      <c r="E19" s="331">
        <v>9967.060927409002</v>
      </c>
      <c r="F19" s="331">
        <v>4479.3721826565</v>
      </c>
      <c r="G19" s="331">
        <v>-1155.884</v>
      </c>
      <c r="H19" s="1026">
        <v>-9.316734340673335</v>
      </c>
      <c r="I19" s="331">
        <v>-5487.688744752502</v>
      </c>
      <c r="J19" s="1027">
        <v>-55.05824419776132</v>
      </c>
      <c r="L19" s="34"/>
    </row>
    <row r="20" spans="2:12" ht="15" customHeight="1">
      <c r="B20" s="330" t="s">
        <v>1125</v>
      </c>
      <c r="C20" s="331">
        <v>18845.015000000007</v>
      </c>
      <c r="D20" s="331">
        <v>20532.16</v>
      </c>
      <c r="E20" s="331">
        <v>25409.131607160987</v>
      </c>
      <c r="F20" s="331">
        <v>23792.136741860002</v>
      </c>
      <c r="G20" s="331">
        <v>1687.1449999999932</v>
      </c>
      <c r="H20" s="1026">
        <v>8.952738960409384</v>
      </c>
      <c r="I20" s="331">
        <v>-1616.994865300985</v>
      </c>
      <c r="J20" s="1027">
        <v>-6.363833641781255</v>
      </c>
      <c r="L20" s="34"/>
    </row>
    <row r="21" spans="2:12" ht="15" customHeight="1">
      <c r="B21" s="330" t="s">
        <v>1143</v>
      </c>
      <c r="C21" s="331">
        <v>300013.2819999999</v>
      </c>
      <c r="D21" s="331">
        <v>311608.81299999997</v>
      </c>
      <c r="E21" s="331">
        <v>327101.1500845443</v>
      </c>
      <c r="F21" s="331">
        <v>300371.8466060103</v>
      </c>
      <c r="G21" s="331">
        <v>11595.531000000075</v>
      </c>
      <c r="H21" s="1026">
        <v>3.8650058833062197</v>
      </c>
      <c r="I21" s="331">
        <v>-26729.303478534042</v>
      </c>
      <c r="J21" s="1027">
        <v>-8.171571231597762</v>
      </c>
      <c r="L21" s="34"/>
    </row>
    <row r="22" spans="2:12" ht="15" customHeight="1">
      <c r="B22" s="330" t="s">
        <v>1144</v>
      </c>
      <c r="C22" s="331">
        <v>15931.4941</v>
      </c>
      <c r="D22" s="331">
        <v>14486.595000000001</v>
      </c>
      <c r="E22" s="331">
        <v>20120.22801351</v>
      </c>
      <c r="F22" s="331">
        <v>54967.493258999995</v>
      </c>
      <c r="G22" s="333">
        <v>-1444.8990999999987</v>
      </c>
      <c r="H22" s="1024">
        <v>-9.069451307771558</v>
      </c>
      <c r="I22" s="333">
        <v>34847.265245489994</v>
      </c>
      <c r="J22" s="1025">
        <v>173.19518060178706</v>
      </c>
      <c r="L22" s="34"/>
    </row>
    <row r="23" spans="2:12" ht="15" customHeight="1" thickBot="1">
      <c r="B23" s="336" t="s">
        <v>1567</v>
      </c>
      <c r="C23" s="337">
        <v>563083.4961196999</v>
      </c>
      <c r="D23" s="337">
        <v>583375.9430197</v>
      </c>
      <c r="E23" s="337">
        <v>630575.7250396631</v>
      </c>
      <c r="F23" s="337">
        <v>647216.6319648981</v>
      </c>
      <c r="G23" s="926">
        <v>20292.446900000097</v>
      </c>
      <c r="H23" s="1028">
        <v>3.603807790467782</v>
      </c>
      <c r="I23" s="926">
        <v>16640.906925234944</v>
      </c>
      <c r="J23" s="1029">
        <v>2.6390021474721745</v>
      </c>
      <c r="L23" s="34"/>
    </row>
    <row r="24" spans="2:10" ht="13.5" thickTop="1">
      <c r="B24" s="15" t="s">
        <v>1127</v>
      </c>
      <c r="C24" s="338"/>
      <c r="D24" s="338"/>
      <c r="E24" s="338"/>
      <c r="F24" s="338"/>
      <c r="G24" s="338"/>
      <c r="H24" s="339"/>
      <c r="I24" s="338"/>
      <c r="J24" s="340"/>
    </row>
    <row r="25" spans="3:10" ht="12.75">
      <c r="C25" s="341"/>
      <c r="D25" s="341"/>
      <c r="E25" s="341"/>
      <c r="F25" s="341"/>
      <c r="G25" s="341"/>
      <c r="H25" s="341"/>
      <c r="I25" s="338"/>
      <c r="J25" s="340"/>
    </row>
    <row r="26" spans="3:10" ht="12.75">
      <c r="C26" s="80"/>
      <c r="D26" s="80"/>
      <c r="E26" s="80"/>
      <c r="F26" s="80"/>
      <c r="G26" s="80"/>
      <c r="H26" s="80"/>
      <c r="I26" s="338"/>
      <c r="J26" s="340"/>
    </row>
    <row r="27" spans="2:10" ht="12.75">
      <c r="B27" s="139"/>
      <c r="C27" s="80"/>
      <c r="D27" s="80"/>
      <c r="E27" s="80"/>
      <c r="F27" s="80"/>
      <c r="G27" s="80"/>
      <c r="H27" s="322"/>
      <c r="I27" s="80"/>
      <c r="J27" s="340"/>
    </row>
    <row r="28" spans="2:10" ht="12.75">
      <c r="B28" s="80"/>
      <c r="C28" s="80"/>
      <c r="D28" s="80"/>
      <c r="E28" s="80"/>
      <c r="F28" s="80"/>
      <c r="G28" s="80"/>
      <c r="H28" s="322"/>
      <c r="I28" s="80"/>
      <c r="J28" s="340"/>
    </row>
    <row r="29" spans="2:10" ht="12.75">
      <c r="B29" s="139"/>
      <c r="C29" s="80"/>
      <c r="D29" s="80"/>
      <c r="E29" s="80"/>
      <c r="F29" s="80"/>
      <c r="G29" s="80"/>
      <c r="H29" s="322"/>
      <c r="I29" s="80"/>
      <c r="J29" s="340"/>
    </row>
    <row r="30" spans="2:10" ht="12.75">
      <c r="B30" s="80"/>
      <c r="C30" s="80"/>
      <c r="D30" s="80"/>
      <c r="E30" s="80"/>
      <c r="F30" s="80"/>
      <c r="G30" s="80"/>
      <c r="H30" s="322"/>
      <c r="I30" s="80"/>
      <c r="J30" s="340"/>
    </row>
    <row r="31" spans="2:10" ht="12.75">
      <c r="B31" s="80"/>
      <c r="C31" s="80"/>
      <c r="D31" s="80"/>
      <c r="E31" s="80"/>
      <c r="F31" s="80"/>
      <c r="G31" s="80"/>
      <c r="H31" s="322"/>
      <c r="I31" s="80"/>
      <c r="J31" s="340"/>
    </row>
    <row r="32" spans="2:10" ht="12.75">
      <c r="B32" s="341"/>
      <c r="C32" s="341"/>
      <c r="D32" s="341"/>
      <c r="E32" s="341"/>
      <c r="F32" s="341"/>
      <c r="G32" s="80"/>
      <c r="H32" s="342"/>
      <c r="I32" s="341"/>
      <c r="J32" s="343"/>
    </row>
    <row r="33" spans="2:10" ht="12.75">
      <c r="B33" s="80"/>
      <c r="C33" s="80"/>
      <c r="D33" s="80"/>
      <c r="E33" s="80"/>
      <c r="F33" s="80"/>
      <c r="G33" s="80"/>
      <c r="H33" s="322"/>
      <c r="I33" s="80"/>
      <c r="J33" s="340"/>
    </row>
    <row r="34" ht="12.75">
      <c r="G34" s="80"/>
    </row>
    <row r="35" ht="12.75">
      <c r="G35" s="80"/>
    </row>
    <row r="36" ht="12.75">
      <c r="G36" s="80"/>
    </row>
    <row r="37" ht="12.75">
      <c r="G37" s="80"/>
    </row>
    <row r="38" ht="12.75">
      <c r="G38" s="80"/>
    </row>
    <row r="39" ht="12.75">
      <c r="G39" s="80"/>
    </row>
    <row r="40" ht="12.75">
      <c r="G40" s="80"/>
    </row>
    <row r="41" ht="12.75">
      <c r="G41" s="80"/>
    </row>
    <row r="42" ht="12.75">
      <c r="G42" s="80"/>
    </row>
    <row r="43" ht="12.75">
      <c r="G43" s="80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I1">
      <selection activeCell="L61" sqref="L61"/>
    </sheetView>
  </sheetViews>
  <sheetFormatPr defaultColWidth="9.140625" defaultRowHeight="12.75"/>
  <cols>
    <col min="1" max="1" width="49.28125" style="15" bestFit="1" customWidth="1"/>
    <col min="2" max="4" width="7.421875" style="15" bestFit="1" customWidth="1"/>
    <col min="5" max="5" width="8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28125" style="15" bestFit="1" customWidth="1"/>
    <col min="15" max="15" width="8.57421875" style="15" bestFit="1" customWidth="1"/>
    <col min="16" max="16" width="7.421875" style="15" bestFit="1" customWidth="1"/>
    <col min="17" max="19" width="9.28125" style="15" bestFit="1" customWidth="1"/>
    <col min="20" max="16384" width="9.140625" style="15" customWidth="1"/>
  </cols>
  <sheetData>
    <row r="1" spans="1:9" ht="12.75">
      <c r="A1" s="1353" t="s">
        <v>1592</v>
      </c>
      <c r="B1" s="1353"/>
      <c r="C1" s="1353"/>
      <c r="D1" s="1353"/>
      <c r="E1" s="1353"/>
      <c r="F1" s="1353"/>
      <c r="G1" s="1353"/>
      <c r="H1" s="1353"/>
      <c r="I1" s="1353"/>
    </row>
    <row r="2" spans="1:9" ht="15.75">
      <c r="A2" s="1354" t="s">
        <v>398</v>
      </c>
      <c r="B2" s="1354"/>
      <c r="C2" s="1354"/>
      <c r="D2" s="1354"/>
      <c r="E2" s="1354"/>
      <c r="F2" s="1354"/>
      <c r="G2" s="1354"/>
      <c r="H2" s="1354"/>
      <c r="I2" s="1354"/>
    </row>
    <row r="3" spans="1:19" ht="13.5" thickBot="1">
      <c r="A3" s="108"/>
      <c r="B3" s="108"/>
      <c r="C3" s="108"/>
      <c r="D3" s="108"/>
      <c r="E3" s="108"/>
      <c r="F3" s="108"/>
      <c r="G3" s="108"/>
      <c r="H3" s="1359" t="s">
        <v>906</v>
      </c>
      <c r="I3" s="1359"/>
      <c r="S3" s="194" t="s">
        <v>677</v>
      </c>
    </row>
    <row r="4" spans="1:19" ht="13.5" thickTop="1">
      <c r="A4" s="344"/>
      <c r="B4" s="361">
        <f>'[1]Data inputs for Bartamane'!B4</f>
        <v>2009</v>
      </c>
      <c r="C4" s="361">
        <f>'[1]Data inputs for Bartamane'!C4</f>
        <v>2010</v>
      </c>
      <c r="D4" s="361">
        <f>'[1]Data inputs for Bartamane'!D4</f>
        <v>2010</v>
      </c>
      <c r="E4" s="361">
        <f>'[1]Data inputs for Bartamane'!E4</f>
        <v>2011</v>
      </c>
      <c r="F4" s="1355" t="s">
        <v>58</v>
      </c>
      <c r="G4" s="1355"/>
      <c r="H4" s="1355"/>
      <c r="I4" s="1356"/>
      <c r="K4" s="344"/>
      <c r="L4" s="361">
        <v>2009</v>
      </c>
      <c r="M4" s="361">
        <v>2010</v>
      </c>
      <c r="N4" s="361">
        <v>2010</v>
      </c>
      <c r="O4" s="361">
        <v>2011</v>
      </c>
      <c r="P4" s="1363" t="s">
        <v>58</v>
      </c>
      <c r="Q4" s="1364"/>
      <c r="R4" s="1364"/>
      <c r="S4" s="1365"/>
    </row>
    <row r="5" spans="1:19" ht="12.75">
      <c r="A5" s="345" t="s">
        <v>841</v>
      </c>
      <c r="B5" s="187" t="s">
        <v>1709</v>
      </c>
      <c r="C5" s="187" t="s">
        <v>1561</v>
      </c>
      <c r="D5" s="187" t="s">
        <v>1234</v>
      </c>
      <c r="E5" s="187" t="s">
        <v>57</v>
      </c>
      <c r="F5" s="1357" t="s">
        <v>153</v>
      </c>
      <c r="G5" s="1357"/>
      <c r="H5" s="1357" t="s">
        <v>1743</v>
      </c>
      <c r="I5" s="1358"/>
      <c r="K5" s="345" t="s">
        <v>841</v>
      </c>
      <c r="L5" s="187" t="s">
        <v>1709</v>
      </c>
      <c r="M5" s="187" t="s">
        <v>1561</v>
      </c>
      <c r="N5" s="187" t="s">
        <v>1234</v>
      </c>
      <c r="O5" s="187" t="s">
        <v>57</v>
      </c>
      <c r="P5" s="1360" t="s">
        <v>153</v>
      </c>
      <c r="Q5" s="1351"/>
      <c r="R5" s="1360" t="s">
        <v>1743</v>
      </c>
      <c r="S5" s="1352"/>
    </row>
    <row r="6" spans="1:19" ht="12.75">
      <c r="A6" s="346"/>
      <c r="B6" s="206"/>
      <c r="C6" s="206"/>
      <c r="D6" s="206"/>
      <c r="E6" s="81"/>
      <c r="F6" s="198" t="s">
        <v>1182</v>
      </c>
      <c r="G6" s="198" t="s">
        <v>1235</v>
      </c>
      <c r="H6" s="198" t="s">
        <v>1182</v>
      </c>
      <c r="I6" s="347" t="s">
        <v>1235</v>
      </c>
      <c r="K6" s="346"/>
      <c r="L6" s="206"/>
      <c r="M6" s="206"/>
      <c r="N6" s="206"/>
      <c r="O6" s="81"/>
      <c r="P6" s="198" t="s">
        <v>1182</v>
      </c>
      <c r="Q6" s="198" t="s">
        <v>1235</v>
      </c>
      <c r="R6" s="198" t="s">
        <v>1182</v>
      </c>
      <c r="S6" s="347" t="s">
        <v>1235</v>
      </c>
    </row>
    <row r="7" spans="1:19" ht="15" customHeight="1">
      <c r="A7" s="348" t="s">
        <v>842</v>
      </c>
      <c r="B7" s="129">
        <v>13376.255219329998</v>
      </c>
      <c r="C7" s="349">
        <v>15360.903010473708</v>
      </c>
      <c r="D7" s="129">
        <v>14290.870771449143</v>
      </c>
      <c r="E7" s="129">
        <v>13701.97546514904</v>
      </c>
      <c r="F7" s="349">
        <v>1984.6477911437105</v>
      </c>
      <c r="G7" s="349">
        <v>14.837095723739631</v>
      </c>
      <c r="H7" s="349">
        <v>-588.8953063001027</v>
      </c>
      <c r="I7" s="350">
        <v>-4.12077973216734</v>
      </c>
      <c r="K7" s="348" t="s">
        <v>924</v>
      </c>
      <c r="L7" s="129">
        <v>6977.660469810001</v>
      </c>
      <c r="M7" s="192">
        <v>9241.995871880003</v>
      </c>
      <c r="N7" s="129">
        <v>10546.397792374953</v>
      </c>
      <c r="O7" s="129">
        <v>12550.267920871498</v>
      </c>
      <c r="P7" s="192">
        <v>2264.3354020700017</v>
      </c>
      <c r="Q7" s="192">
        <v>32.451212148642405</v>
      </c>
      <c r="R7" s="192">
        <v>2003.8701284965446</v>
      </c>
      <c r="S7" s="359">
        <v>19.000517218735506</v>
      </c>
    </row>
    <row r="8" spans="1:19" ht="15" customHeight="1">
      <c r="A8" s="351" t="s">
        <v>843</v>
      </c>
      <c r="B8" s="352">
        <v>746.10944347</v>
      </c>
      <c r="C8" s="1032">
        <v>861.35273347</v>
      </c>
      <c r="D8" s="352">
        <v>741.6803736830632</v>
      </c>
      <c r="E8" s="352">
        <v>1179.6656934899997</v>
      </c>
      <c r="F8" s="1033">
        <v>115.24329</v>
      </c>
      <c r="G8" s="1033">
        <v>15.445896176307247</v>
      </c>
      <c r="H8" s="1033">
        <v>437.98531980693656</v>
      </c>
      <c r="I8" s="1034">
        <v>59.0531090410244</v>
      </c>
      <c r="K8" s="351" t="s">
        <v>925</v>
      </c>
      <c r="L8" s="352">
        <v>6234.48889921</v>
      </c>
      <c r="M8" s="1032">
        <v>6903.883211330003</v>
      </c>
      <c r="N8" s="352">
        <v>7226.027425065235</v>
      </c>
      <c r="O8" s="352">
        <v>7775.34991686</v>
      </c>
      <c r="P8" s="1032">
        <v>669.3943121200027</v>
      </c>
      <c r="Q8" s="1032">
        <v>10.736955714281962</v>
      </c>
      <c r="R8" s="1032">
        <v>549.3224917947655</v>
      </c>
      <c r="S8" s="1035">
        <v>7.601998435396283</v>
      </c>
    </row>
    <row r="9" spans="1:19" ht="15" customHeight="1">
      <c r="A9" s="353" t="s">
        <v>844</v>
      </c>
      <c r="B9" s="354">
        <v>721.41223423</v>
      </c>
      <c r="C9" s="1032">
        <v>842.10974928</v>
      </c>
      <c r="D9" s="354">
        <v>885.7339237749632</v>
      </c>
      <c r="E9" s="354">
        <v>1031.1162775899998</v>
      </c>
      <c r="F9" s="1032">
        <v>120.69751504999999</v>
      </c>
      <c r="G9" s="1032">
        <v>16.73072749851915</v>
      </c>
      <c r="H9" s="1032">
        <v>145.3823538150366</v>
      </c>
      <c r="I9" s="1035">
        <v>16.413772794816612</v>
      </c>
      <c r="K9" s="353" t="s">
        <v>926</v>
      </c>
      <c r="L9" s="354">
        <v>0</v>
      </c>
      <c r="M9" s="1032">
        <v>0.8195508100000002</v>
      </c>
      <c r="N9" s="354">
        <v>136.14212250995706</v>
      </c>
      <c r="O9" s="354">
        <v>126.57641077999999</v>
      </c>
      <c r="P9" s="1032">
        <v>0.8195508100000002</v>
      </c>
      <c r="Q9" s="1038" t="s">
        <v>13</v>
      </c>
      <c r="R9" s="1032">
        <v>-9.565711729957073</v>
      </c>
      <c r="S9" s="1035">
        <v>-7.0262689853814075</v>
      </c>
    </row>
    <row r="10" spans="1:19" ht="15" customHeight="1">
      <c r="A10" s="353" t="s">
        <v>845</v>
      </c>
      <c r="B10" s="354">
        <v>769.22578507</v>
      </c>
      <c r="C10" s="1032">
        <v>1578.79428697</v>
      </c>
      <c r="D10" s="354">
        <v>893.5025933312778</v>
      </c>
      <c r="E10" s="354">
        <v>1135.53133766</v>
      </c>
      <c r="F10" s="1032">
        <v>809.5685019</v>
      </c>
      <c r="G10" s="1032">
        <v>105.2445871697253</v>
      </c>
      <c r="H10" s="1032">
        <v>242.02874432872215</v>
      </c>
      <c r="I10" s="1035">
        <v>27.087637588868958</v>
      </c>
      <c r="K10" s="353" t="s">
        <v>927</v>
      </c>
      <c r="L10" s="354">
        <v>451.44644139</v>
      </c>
      <c r="M10" s="1032">
        <v>1055.4850930300001</v>
      </c>
      <c r="N10" s="354">
        <v>1744.399445865384</v>
      </c>
      <c r="O10" s="354">
        <v>3568.6364060815004</v>
      </c>
      <c r="P10" s="1032">
        <v>604.0386516400001</v>
      </c>
      <c r="Q10" s="1032">
        <v>133.8007338766853</v>
      </c>
      <c r="R10" s="1032">
        <v>1824.2369602161164</v>
      </c>
      <c r="S10" s="1035">
        <v>104.5767908571609</v>
      </c>
    </row>
    <row r="11" spans="1:19" ht="15" customHeight="1">
      <c r="A11" s="353" t="s">
        <v>671</v>
      </c>
      <c r="B11" s="354">
        <v>56.1373872</v>
      </c>
      <c r="C11" s="1032">
        <v>68.816</v>
      </c>
      <c r="D11" s="354">
        <v>157.0946017</v>
      </c>
      <c r="E11" s="354">
        <v>155.62796826999997</v>
      </c>
      <c r="F11" s="1032">
        <v>12.678612800000003</v>
      </c>
      <c r="G11" s="1032">
        <v>22.584971321928577</v>
      </c>
      <c r="H11" s="1032">
        <v>-1.46663343000003</v>
      </c>
      <c r="I11" s="1035">
        <v>-0.9335988723538869</v>
      </c>
      <c r="K11" s="353" t="s">
        <v>928</v>
      </c>
      <c r="L11" s="354">
        <v>291.72512921</v>
      </c>
      <c r="M11" s="1032">
        <v>1281.80801671</v>
      </c>
      <c r="N11" s="354">
        <v>1439.828798934378</v>
      </c>
      <c r="O11" s="354">
        <v>1079.70518715</v>
      </c>
      <c r="P11" s="1032">
        <v>990.0828875</v>
      </c>
      <c r="Q11" s="1032">
        <v>339.3889618563793</v>
      </c>
      <c r="R11" s="1032">
        <v>-360.123611784378</v>
      </c>
      <c r="S11" s="1035">
        <v>-25.01155776651409</v>
      </c>
    </row>
    <row r="12" spans="1:19" ht="15" customHeight="1">
      <c r="A12" s="355" t="s">
        <v>846</v>
      </c>
      <c r="B12" s="356">
        <v>11083.370369359998</v>
      </c>
      <c r="C12" s="1032">
        <v>12009.830240753708</v>
      </c>
      <c r="D12" s="356">
        <v>11612.85927895984</v>
      </c>
      <c r="E12" s="356">
        <v>10200.03418813904</v>
      </c>
      <c r="F12" s="1032">
        <v>926.4598713937103</v>
      </c>
      <c r="G12" s="1032">
        <v>8.359008501194824</v>
      </c>
      <c r="H12" s="1032">
        <v>-1412.825090820801</v>
      </c>
      <c r="I12" s="1035">
        <v>-12.16603987771173</v>
      </c>
      <c r="K12" s="348" t="s">
        <v>929</v>
      </c>
      <c r="L12" s="129">
        <v>18432.814599690002</v>
      </c>
      <c r="M12" s="192">
        <v>20232.84804032735</v>
      </c>
      <c r="N12" s="129">
        <v>22276.011788368305</v>
      </c>
      <c r="O12" s="129">
        <v>20897.023628405</v>
      </c>
      <c r="P12" s="192">
        <v>1800.0334406373477</v>
      </c>
      <c r="Q12" s="192">
        <v>9.765374847678553</v>
      </c>
      <c r="R12" s="192">
        <v>-1378.9881599633045</v>
      </c>
      <c r="S12" s="359">
        <v>-6.190462516649233</v>
      </c>
    </row>
    <row r="13" spans="1:19" ht="15" customHeight="1">
      <c r="A13" s="348" t="s">
        <v>847</v>
      </c>
      <c r="B13" s="129">
        <v>1709.3661756</v>
      </c>
      <c r="C13" s="349">
        <v>2426.76376932</v>
      </c>
      <c r="D13" s="129">
        <v>2019.7545935820049</v>
      </c>
      <c r="E13" s="129">
        <v>2203.9094474900003</v>
      </c>
      <c r="F13" s="349">
        <v>717.39759372</v>
      </c>
      <c r="G13" s="349">
        <v>41.96863164606543</v>
      </c>
      <c r="H13" s="349">
        <v>184.1548539079954</v>
      </c>
      <c r="I13" s="350">
        <v>9.1176846183773</v>
      </c>
      <c r="K13" s="353" t="s">
        <v>930</v>
      </c>
      <c r="L13" s="354">
        <v>3818.9523247999996</v>
      </c>
      <c r="M13" s="1032">
        <v>4837.501581810001</v>
      </c>
      <c r="N13" s="354">
        <v>4318.397210327535</v>
      </c>
      <c r="O13" s="354">
        <v>3626.33288426</v>
      </c>
      <c r="P13" s="1032">
        <v>1018.5492570100014</v>
      </c>
      <c r="Q13" s="1032">
        <v>26.67090789260752</v>
      </c>
      <c r="R13" s="1032">
        <v>-692.0643260675347</v>
      </c>
      <c r="S13" s="1035">
        <v>-16.025953435048745</v>
      </c>
    </row>
    <row r="14" spans="1:19" ht="15" customHeight="1">
      <c r="A14" s="351" t="s">
        <v>848</v>
      </c>
      <c r="B14" s="352">
        <v>1062.3656139199998</v>
      </c>
      <c r="C14" s="1032">
        <v>1470.2154525400001</v>
      </c>
      <c r="D14" s="352">
        <v>1075.4058550534974</v>
      </c>
      <c r="E14" s="352">
        <v>1114.1695071</v>
      </c>
      <c r="F14" s="1032">
        <v>407.84983862000036</v>
      </c>
      <c r="G14" s="1032">
        <v>38.39072286188595</v>
      </c>
      <c r="H14" s="1032">
        <v>38.76365204650256</v>
      </c>
      <c r="I14" s="1035">
        <v>3.6045602564228383</v>
      </c>
      <c r="K14" s="353" t="s">
        <v>936</v>
      </c>
      <c r="L14" s="354">
        <v>2504.6424484299996</v>
      </c>
      <c r="M14" s="1032">
        <v>3547.3907145800003</v>
      </c>
      <c r="N14" s="354">
        <v>3787.7683331314693</v>
      </c>
      <c r="O14" s="354">
        <v>3881.88549115</v>
      </c>
      <c r="P14" s="1032">
        <v>1042.7482661500007</v>
      </c>
      <c r="Q14" s="1032">
        <v>41.63261972995918</v>
      </c>
      <c r="R14" s="1032">
        <v>94.11715801853052</v>
      </c>
      <c r="S14" s="1035">
        <v>2.4847654275814923</v>
      </c>
    </row>
    <row r="15" spans="1:19" ht="15" customHeight="1">
      <c r="A15" s="353" t="s">
        <v>849</v>
      </c>
      <c r="B15" s="354">
        <v>54.034304320000004</v>
      </c>
      <c r="C15" s="1032">
        <v>58.137879250000005</v>
      </c>
      <c r="D15" s="354">
        <v>46.32226246</v>
      </c>
      <c r="E15" s="354">
        <v>85.18887271</v>
      </c>
      <c r="F15" s="1032">
        <v>4.103574930000001</v>
      </c>
      <c r="G15" s="1032">
        <v>7.594388382790972</v>
      </c>
      <c r="H15" s="1032">
        <v>38.86661025</v>
      </c>
      <c r="I15" s="1035">
        <v>83.90481851693218</v>
      </c>
      <c r="K15" s="353" t="s">
        <v>937</v>
      </c>
      <c r="L15" s="354">
        <v>90.63437810999999</v>
      </c>
      <c r="M15" s="1032">
        <v>2.09171932</v>
      </c>
      <c r="N15" s="354">
        <v>2.46973165</v>
      </c>
      <c r="O15" s="354">
        <v>0.561</v>
      </c>
      <c r="P15" s="1032">
        <v>-88.54265878999999</v>
      </c>
      <c r="Q15" s="1032">
        <v>-97.69213474663958</v>
      </c>
      <c r="R15" s="1032">
        <v>-1.90873165</v>
      </c>
      <c r="S15" s="1035">
        <v>-77.28498154850143</v>
      </c>
    </row>
    <row r="16" spans="1:19" ht="15" customHeight="1">
      <c r="A16" s="353" t="s">
        <v>850</v>
      </c>
      <c r="B16" s="354">
        <v>116.40138019000001</v>
      </c>
      <c r="C16" s="1032">
        <v>66.99453131</v>
      </c>
      <c r="D16" s="354">
        <v>44.088568620000004</v>
      </c>
      <c r="E16" s="354">
        <v>44.456927910000005</v>
      </c>
      <c r="F16" s="1032">
        <v>-49.40684888000001</v>
      </c>
      <c r="G16" s="1032">
        <v>-42.44524317439711</v>
      </c>
      <c r="H16" s="1032">
        <v>0.3683592900000008</v>
      </c>
      <c r="I16" s="1035">
        <v>0.835498410426736</v>
      </c>
      <c r="K16" s="353" t="s">
        <v>938</v>
      </c>
      <c r="L16" s="354">
        <v>0</v>
      </c>
      <c r="M16" s="1032">
        <v>0</v>
      </c>
      <c r="N16" s="354">
        <v>0</v>
      </c>
      <c r="O16" s="354">
        <v>0</v>
      </c>
      <c r="P16" s="1032">
        <v>0</v>
      </c>
      <c r="Q16" s="1038" t="s">
        <v>13</v>
      </c>
      <c r="R16" s="1032">
        <v>0</v>
      </c>
      <c r="S16" s="1039" t="s">
        <v>13</v>
      </c>
    </row>
    <row r="17" spans="1:19" ht="15" customHeight="1">
      <c r="A17" s="353" t="s">
        <v>851</v>
      </c>
      <c r="B17" s="354">
        <v>18.417001</v>
      </c>
      <c r="C17" s="1032">
        <v>13.916999999999998</v>
      </c>
      <c r="D17" s="354">
        <v>14.007960419358204</v>
      </c>
      <c r="E17" s="354">
        <v>13.947</v>
      </c>
      <c r="F17" s="1032">
        <v>-4.500001000000001</v>
      </c>
      <c r="G17" s="1032">
        <v>-24.43395099994837</v>
      </c>
      <c r="H17" s="1032">
        <v>-0.06096041935820473</v>
      </c>
      <c r="I17" s="1035">
        <v>-0.43518412055163225</v>
      </c>
      <c r="K17" s="353" t="s">
        <v>939</v>
      </c>
      <c r="L17" s="354">
        <v>1527.2861295600003</v>
      </c>
      <c r="M17" s="1032">
        <v>25.9219522</v>
      </c>
      <c r="N17" s="354">
        <v>16.860428059999997</v>
      </c>
      <c r="O17" s="354">
        <v>9.64709212</v>
      </c>
      <c r="P17" s="1032">
        <v>-1501.3641773600002</v>
      </c>
      <c r="Q17" s="1032">
        <v>-98.30274421417892</v>
      </c>
      <c r="R17" s="1032">
        <v>-7.213335939999997</v>
      </c>
      <c r="S17" s="1035">
        <v>-42.782638224429505</v>
      </c>
    </row>
    <row r="18" spans="1:19" ht="15" customHeight="1">
      <c r="A18" s="353" t="s">
        <v>852</v>
      </c>
      <c r="B18" s="354">
        <v>3.65</v>
      </c>
      <c r="C18" s="1032">
        <v>4.0009999999999994</v>
      </c>
      <c r="D18" s="354">
        <v>6.355261304455981</v>
      </c>
      <c r="E18" s="354">
        <v>6.401000000000001</v>
      </c>
      <c r="F18" s="1032">
        <v>0.35099999999999953</v>
      </c>
      <c r="G18" s="1032">
        <v>9.616438356164371</v>
      </c>
      <c r="H18" s="1032">
        <v>0.04573869554401977</v>
      </c>
      <c r="I18" s="1035">
        <v>0.7196981107912929</v>
      </c>
      <c r="K18" s="353" t="s">
        <v>940</v>
      </c>
      <c r="L18" s="354">
        <v>2765.70155271</v>
      </c>
      <c r="M18" s="1032">
        <v>3444.2380039799996</v>
      </c>
      <c r="N18" s="354">
        <v>5461.622939834559</v>
      </c>
      <c r="O18" s="354">
        <v>5666.191130970001</v>
      </c>
      <c r="P18" s="1032">
        <v>678.5364512699994</v>
      </c>
      <c r="Q18" s="1032">
        <v>24.533972243141296</v>
      </c>
      <c r="R18" s="1032">
        <v>204.56819113544225</v>
      </c>
      <c r="S18" s="1035">
        <v>3.7455568315310863</v>
      </c>
    </row>
    <row r="19" spans="1:19" ht="15" customHeight="1">
      <c r="A19" s="353" t="s">
        <v>853</v>
      </c>
      <c r="B19" s="354">
        <v>173.79593448000003</v>
      </c>
      <c r="C19" s="1032">
        <v>266.57936958</v>
      </c>
      <c r="D19" s="354">
        <v>345.9447235550982</v>
      </c>
      <c r="E19" s="354">
        <v>462.80428560999997</v>
      </c>
      <c r="F19" s="1032">
        <v>92.78343509999996</v>
      </c>
      <c r="G19" s="1032">
        <v>53.38642435889503</v>
      </c>
      <c r="H19" s="1032">
        <v>116.85956205490174</v>
      </c>
      <c r="I19" s="1035">
        <v>33.779836516653695</v>
      </c>
      <c r="K19" s="353" t="s">
        <v>941</v>
      </c>
      <c r="L19" s="354">
        <v>762.0771883</v>
      </c>
      <c r="M19" s="1032">
        <v>831.2949484000001</v>
      </c>
      <c r="N19" s="354">
        <v>1091.397192783338</v>
      </c>
      <c r="O19" s="354">
        <v>1243.7848629100001</v>
      </c>
      <c r="P19" s="1032">
        <v>69.21776010000008</v>
      </c>
      <c r="Q19" s="1032">
        <v>9.08277549343883</v>
      </c>
      <c r="R19" s="1032">
        <v>152.38767012666221</v>
      </c>
      <c r="S19" s="1035">
        <v>13.96262251124499</v>
      </c>
    </row>
    <row r="20" spans="1:19" ht="15" customHeight="1">
      <c r="A20" s="355" t="s">
        <v>854</v>
      </c>
      <c r="B20" s="356">
        <v>280.70194168999996</v>
      </c>
      <c r="C20" s="1032">
        <v>546.91853664</v>
      </c>
      <c r="D20" s="356">
        <v>487.62996216959516</v>
      </c>
      <c r="E20" s="356">
        <v>476.9418541600001</v>
      </c>
      <c r="F20" s="1032">
        <v>266.21659495</v>
      </c>
      <c r="G20" s="1032">
        <v>94.83959866725924</v>
      </c>
      <c r="H20" s="1032">
        <v>-10.688108009595055</v>
      </c>
      <c r="I20" s="1035">
        <v>-2.1918480894899948</v>
      </c>
      <c r="K20" s="355" t="s">
        <v>942</v>
      </c>
      <c r="L20" s="356">
        <v>6963.520577780002</v>
      </c>
      <c r="M20" s="1032">
        <v>7544.409120037347</v>
      </c>
      <c r="N20" s="356">
        <v>7597.495952581402</v>
      </c>
      <c r="O20" s="356">
        <v>6468.621166994999</v>
      </c>
      <c r="P20" s="1032">
        <v>580.8885422573449</v>
      </c>
      <c r="Q20" s="1032">
        <v>8.341880170655495</v>
      </c>
      <c r="R20" s="1032">
        <v>-1128.874785586403</v>
      </c>
      <c r="S20" s="1035">
        <v>-14.85851118094831</v>
      </c>
    </row>
    <row r="21" spans="1:19" ht="15" customHeight="1">
      <c r="A21" s="348" t="s">
        <v>855</v>
      </c>
      <c r="B21" s="129">
        <v>87878.03042685952</v>
      </c>
      <c r="C21" s="349">
        <v>96239.42243377809</v>
      </c>
      <c r="D21" s="129">
        <v>94713.70807512726</v>
      </c>
      <c r="E21" s="129">
        <v>116029.97388526305</v>
      </c>
      <c r="F21" s="349">
        <v>8361.39200691857</v>
      </c>
      <c r="G21" s="349">
        <v>9.514769466616253</v>
      </c>
      <c r="H21" s="349">
        <v>21316.265810135796</v>
      </c>
      <c r="I21" s="350">
        <v>22.505998596557593</v>
      </c>
      <c r="K21" s="348" t="s">
        <v>943</v>
      </c>
      <c r="L21" s="129">
        <v>68808.33648494998</v>
      </c>
      <c r="M21" s="192">
        <v>84792.4847216704</v>
      </c>
      <c r="N21" s="129">
        <v>88584.1486379595</v>
      </c>
      <c r="O21" s="129">
        <v>107466.41807275999</v>
      </c>
      <c r="P21" s="192">
        <v>15984.148236720415</v>
      </c>
      <c r="Q21" s="192">
        <v>23.229958829503936</v>
      </c>
      <c r="R21" s="192">
        <v>18882.269434800488</v>
      </c>
      <c r="S21" s="359">
        <v>21.315630081823894</v>
      </c>
    </row>
    <row r="22" spans="1:19" ht="15" customHeight="1">
      <c r="A22" s="351" t="s">
        <v>856</v>
      </c>
      <c r="B22" s="352">
        <v>17877.220434752508</v>
      </c>
      <c r="C22" s="1032">
        <v>17997.746992426142</v>
      </c>
      <c r="D22" s="352">
        <v>18974.568644060248</v>
      </c>
      <c r="E22" s="352">
        <v>21450.5515252575</v>
      </c>
      <c r="F22" s="1032">
        <v>120.52655767363467</v>
      </c>
      <c r="G22" s="1032">
        <v>0.6741907004700602</v>
      </c>
      <c r="H22" s="1032">
        <v>2475.982881197251</v>
      </c>
      <c r="I22" s="1035">
        <v>13.048954775434785</v>
      </c>
      <c r="K22" s="351" t="s">
        <v>944</v>
      </c>
      <c r="L22" s="352">
        <v>28104.00931019999</v>
      </c>
      <c r="M22" s="1032">
        <v>31893.656188870395</v>
      </c>
      <c r="N22" s="352">
        <v>33324.01520557977</v>
      </c>
      <c r="O22" s="352">
        <v>39614.43769433</v>
      </c>
      <c r="P22" s="1032">
        <v>3789.6468786704063</v>
      </c>
      <c r="Q22" s="1032">
        <v>13.484363874356543</v>
      </c>
      <c r="R22" s="1032">
        <v>6290.422488750228</v>
      </c>
      <c r="S22" s="1035">
        <v>18.876544287787265</v>
      </c>
    </row>
    <row r="23" spans="1:19" ht="15" customHeight="1">
      <c r="A23" s="353" t="s">
        <v>857</v>
      </c>
      <c r="B23" s="354">
        <v>1787.68282697</v>
      </c>
      <c r="C23" s="1032">
        <v>4907.79104757391</v>
      </c>
      <c r="D23" s="354">
        <v>5465.721012240422</v>
      </c>
      <c r="E23" s="354">
        <v>6524.903649730002</v>
      </c>
      <c r="F23" s="1032">
        <v>3120.10822060391</v>
      </c>
      <c r="G23" s="1032">
        <v>174.53365739896265</v>
      </c>
      <c r="H23" s="1032">
        <v>1059.18263748958</v>
      </c>
      <c r="I23" s="1035">
        <v>19.378644374960814</v>
      </c>
      <c r="K23" s="353" t="s">
        <v>945</v>
      </c>
      <c r="L23" s="354">
        <v>10744.23880417</v>
      </c>
      <c r="M23" s="1032">
        <v>11901.7599221</v>
      </c>
      <c r="N23" s="354">
        <v>12938.843452242358</v>
      </c>
      <c r="O23" s="354">
        <v>15654.13887418</v>
      </c>
      <c r="P23" s="1032">
        <v>1157.5211179300004</v>
      </c>
      <c r="Q23" s="1032">
        <v>10.773412049262616</v>
      </c>
      <c r="R23" s="1032">
        <v>2715.2954219376425</v>
      </c>
      <c r="S23" s="1035">
        <v>20.985611518988353</v>
      </c>
    </row>
    <row r="24" spans="1:19" ht="15" customHeight="1">
      <c r="A24" s="353" t="s">
        <v>30</v>
      </c>
      <c r="B24" s="354">
        <v>2357.0178607099997</v>
      </c>
      <c r="C24" s="357">
        <v>3289.7984120099995</v>
      </c>
      <c r="D24" s="354">
        <v>2587.4475962749475</v>
      </c>
      <c r="E24" s="354">
        <v>3871.7544435599993</v>
      </c>
      <c r="F24" s="357">
        <v>932.7805512999998</v>
      </c>
      <c r="G24" s="357">
        <v>39.574606830472646</v>
      </c>
      <c r="H24" s="357">
        <v>1284.3068472850518</v>
      </c>
      <c r="I24" s="358">
        <v>49.63605249953741</v>
      </c>
      <c r="K24" s="353" t="s">
        <v>946</v>
      </c>
      <c r="L24" s="354">
        <v>6574.487359270002</v>
      </c>
      <c r="M24" s="1032">
        <v>10406.599145680002</v>
      </c>
      <c r="N24" s="354">
        <v>9774.23962664854</v>
      </c>
      <c r="O24" s="354">
        <v>10202.680279100003</v>
      </c>
      <c r="P24" s="1032">
        <v>3832.1117864099997</v>
      </c>
      <c r="Q24" s="1032">
        <v>58.28761357350146</v>
      </c>
      <c r="R24" s="1032">
        <v>428.4406524514634</v>
      </c>
      <c r="S24" s="1035">
        <v>4.3833655487978875</v>
      </c>
    </row>
    <row r="25" spans="1:19" ht="15" customHeight="1">
      <c r="A25" s="353" t="s">
        <v>858</v>
      </c>
      <c r="B25" s="354">
        <v>1531.3638139299999</v>
      </c>
      <c r="C25" s="1032">
        <v>2160.173837959999</v>
      </c>
      <c r="D25" s="354">
        <v>1865.4052953049472</v>
      </c>
      <c r="E25" s="354">
        <v>2077.4670901100003</v>
      </c>
      <c r="F25" s="1032">
        <v>628.8100240299993</v>
      </c>
      <c r="G25" s="1032">
        <v>41.062092385235296</v>
      </c>
      <c r="H25" s="1032">
        <v>212.06179480505307</v>
      </c>
      <c r="I25" s="1035">
        <v>11.368135136036818</v>
      </c>
      <c r="K25" s="353" t="s">
        <v>947</v>
      </c>
      <c r="L25" s="354">
        <v>12539.17360432</v>
      </c>
      <c r="M25" s="1032">
        <v>17860.104712089997</v>
      </c>
      <c r="N25" s="354">
        <v>20214.50034205228</v>
      </c>
      <c r="O25" s="354">
        <v>25921.18841995</v>
      </c>
      <c r="P25" s="1032">
        <v>5320.931107769997</v>
      </c>
      <c r="Q25" s="1032">
        <v>42.4344639900099</v>
      </c>
      <c r="R25" s="1032">
        <v>5706.688077897717</v>
      </c>
      <c r="S25" s="1035">
        <v>28.23066601367375</v>
      </c>
    </row>
    <row r="26" spans="1:19" ht="15" customHeight="1">
      <c r="A26" s="353" t="s">
        <v>859</v>
      </c>
      <c r="B26" s="354">
        <v>825.6540467799999</v>
      </c>
      <c r="C26" s="1032">
        <v>1129.6245740499999</v>
      </c>
      <c r="D26" s="354">
        <v>722.0423009699998</v>
      </c>
      <c r="E26" s="354">
        <v>1794.2873534500002</v>
      </c>
      <c r="F26" s="1032">
        <v>303.97052726999993</v>
      </c>
      <c r="G26" s="1032">
        <v>36.81572547914787</v>
      </c>
      <c r="H26" s="1032">
        <v>1072.2450524800004</v>
      </c>
      <c r="I26" s="1035">
        <v>148.50169457378527</v>
      </c>
      <c r="K26" s="353" t="s">
        <v>948</v>
      </c>
      <c r="L26" s="354">
        <v>9859.666706989998</v>
      </c>
      <c r="M26" s="1032">
        <v>11793.538917289998</v>
      </c>
      <c r="N26" s="354">
        <v>11286.597543105447</v>
      </c>
      <c r="O26" s="354">
        <v>15004.275154160001</v>
      </c>
      <c r="P26" s="1032">
        <v>1933.8722103</v>
      </c>
      <c r="Q26" s="1032">
        <v>19.61397142287765</v>
      </c>
      <c r="R26" s="1032">
        <v>3717.6776110545543</v>
      </c>
      <c r="S26" s="1035">
        <v>32.93886928151826</v>
      </c>
    </row>
    <row r="27" spans="1:19" ht="15" customHeight="1">
      <c r="A27" s="353" t="s">
        <v>860</v>
      </c>
      <c r="B27" s="354">
        <v>259.36962176000003</v>
      </c>
      <c r="C27" s="1032">
        <v>54.55311029816001</v>
      </c>
      <c r="D27" s="354">
        <v>67.0160301</v>
      </c>
      <c r="E27" s="354">
        <v>70.27307454000001</v>
      </c>
      <c r="F27" s="1032">
        <v>-204.81651146184004</v>
      </c>
      <c r="G27" s="1032">
        <v>-78.96703942120135</v>
      </c>
      <c r="H27" s="1032">
        <v>3.2570444400000156</v>
      </c>
      <c r="I27" s="1035">
        <v>4.8600975544805</v>
      </c>
      <c r="K27" s="355" t="s">
        <v>949</v>
      </c>
      <c r="L27" s="356">
        <v>986.7607</v>
      </c>
      <c r="M27" s="1032">
        <v>936.8258356399998</v>
      </c>
      <c r="N27" s="356">
        <v>1045.9524683311167</v>
      </c>
      <c r="O27" s="356">
        <v>1069.6976510399998</v>
      </c>
      <c r="P27" s="1032">
        <v>-49.93486436000023</v>
      </c>
      <c r="Q27" s="1032">
        <v>-5.06048369782058</v>
      </c>
      <c r="R27" s="1032">
        <v>23.74518270888302</v>
      </c>
      <c r="S27" s="1035">
        <v>2.270197110081872</v>
      </c>
    </row>
    <row r="28" spans="1:19" ht="15" customHeight="1">
      <c r="A28" s="353" t="s">
        <v>861</v>
      </c>
      <c r="B28" s="354">
        <v>2017.1857115299997</v>
      </c>
      <c r="C28" s="1032">
        <v>2423.246615590411</v>
      </c>
      <c r="D28" s="354">
        <v>2910.672865274021</v>
      </c>
      <c r="E28" s="354">
        <v>3302.1873543600004</v>
      </c>
      <c r="F28" s="1032">
        <v>406.0609040604111</v>
      </c>
      <c r="G28" s="1032">
        <v>20.130070411435792</v>
      </c>
      <c r="H28" s="1032">
        <v>391.5144890859792</v>
      </c>
      <c r="I28" s="1035">
        <v>13.45099594519773</v>
      </c>
      <c r="K28" s="348" t="s">
        <v>950</v>
      </c>
      <c r="L28" s="129">
        <v>38882.66007349</v>
      </c>
      <c r="M28" s="192">
        <v>55045.890140225085</v>
      </c>
      <c r="N28" s="129">
        <v>54093.25578451061</v>
      </c>
      <c r="O28" s="129">
        <v>56324.44046197001</v>
      </c>
      <c r="P28" s="192">
        <v>16163.230066735086</v>
      </c>
      <c r="Q28" s="192">
        <v>41.56924972773428</v>
      </c>
      <c r="R28" s="192">
        <v>2231.184677459394</v>
      </c>
      <c r="S28" s="359">
        <v>4.1247002886047115</v>
      </c>
    </row>
    <row r="29" spans="1:19" ht="15" customHeight="1">
      <c r="A29" s="353" t="s">
        <v>862</v>
      </c>
      <c r="B29" s="354">
        <v>505.04867823000006</v>
      </c>
      <c r="C29" s="1032">
        <v>267.601</v>
      </c>
      <c r="D29" s="354">
        <v>31.153</v>
      </c>
      <c r="E29" s="354">
        <v>43.81872829</v>
      </c>
      <c r="F29" s="1032">
        <v>-237.44767823000007</v>
      </c>
      <c r="G29" s="1032">
        <v>-47.01481034702678</v>
      </c>
      <c r="H29" s="1032">
        <v>12.665728290000004</v>
      </c>
      <c r="I29" s="1035">
        <v>40.65652839212918</v>
      </c>
      <c r="K29" s="351" t="s">
        <v>1094</v>
      </c>
      <c r="L29" s="352">
        <v>63.39849415</v>
      </c>
      <c r="M29" s="1032">
        <v>64.98244828</v>
      </c>
      <c r="N29" s="352">
        <v>1.3984941499999999</v>
      </c>
      <c r="O29" s="352">
        <v>0.9059972700000001</v>
      </c>
      <c r="P29" s="1032">
        <v>1.5839541300000022</v>
      </c>
      <c r="Q29" s="1032">
        <v>2.498409703947207</v>
      </c>
      <c r="R29" s="1032">
        <v>-0.4924968799999998</v>
      </c>
      <c r="S29" s="1035">
        <v>-35.216227397161425</v>
      </c>
    </row>
    <row r="30" spans="1:19" ht="15" customHeight="1">
      <c r="A30" s="353" t="s">
        <v>863</v>
      </c>
      <c r="B30" s="354">
        <v>8282.195720503998</v>
      </c>
      <c r="C30" s="1032">
        <v>7788.829275141</v>
      </c>
      <c r="D30" s="354">
        <v>7705.943168431586</v>
      </c>
      <c r="E30" s="354">
        <v>8406.904616351998</v>
      </c>
      <c r="F30" s="1032">
        <v>-493.3664453629981</v>
      </c>
      <c r="G30" s="1032">
        <v>-5.95695226256951</v>
      </c>
      <c r="H30" s="1032">
        <v>700.961447920412</v>
      </c>
      <c r="I30" s="1035">
        <v>9.096374481348281</v>
      </c>
      <c r="K30" s="353" t="s">
        <v>1095</v>
      </c>
      <c r="L30" s="354">
        <v>1320.1005597099997</v>
      </c>
      <c r="M30" s="1032">
        <v>745.25285416</v>
      </c>
      <c r="N30" s="354">
        <v>495.62196617844876</v>
      </c>
      <c r="O30" s="354">
        <v>662.51537777</v>
      </c>
      <c r="P30" s="1032">
        <v>-574.8477055499998</v>
      </c>
      <c r="Q30" s="1032">
        <v>-43.54575121733776</v>
      </c>
      <c r="R30" s="1032">
        <v>166.89341159155123</v>
      </c>
      <c r="S30" s="1035">
        <v>33.67353002499111</v>
      </c>
    </row>
    <row r="31" spans="1:19" ht="15" customHeight="1">
      <c r="A31" s="353" t="s">
        <v>864</v>
      </c>
      <c r="B31" s="354">
        <v>1827.0541819300001</v>
      </c>
      <c r="C31" s="1032">
        <v>554.057289</v>
      </c>
      <c r="D31" s="354">
        <v>486.05721151999995</v>
      </c>
      <c r="E31" s="354">
        <v>797.47383113</v>
      </c>
      <c r="F31" s="1032">
        <v>-1272.9968929300003</v>
      </c>
      <c r="G31" s="1032">
        <v>-69.67482987205535</v>
      </c>
      <c r="H31" s="1032">
        <v>311.41661961000005</v>
      </c>
      <c r="I31" s="1035">
        <v>64.06995148495726</v>
      </c>
      <c r="K31" s="353" t="s">
        <v>1096</v>
      </c>
      <c r="L31" s="354">
        <v>788.69054661</v>
      </c>
      <c r="M31" s="1032">
        <v>1077.75805406</v>
      </c>
      <c r="N31" s="354">
        <v>1061.9309836624548</v>
      </c>
      <c r="O31" s="354">
        <v>1182.7981914900001</v>
      </c>
      <c r="P31" s="1032">
        <v>289.06750745</v>
      </c>
      <c r="Q31" s="1032">
        <v>36.6515750305983</v>
      </c>
      <c r="R31" s="1032">
        <v>120.86720782754537</v>
      </c>
      <c r="S31" s="1035">
        <v>11.381832688475752</v>
      </c>
    </row>
    <row r="32" spans="1:19" ht="15" customHeight="1">
      <c r="A32" s="353" t="s">
        <v>865</v>
      </c>
      <c r="B32" s="354">
        <v>1976.6225991</v>
      </c>
      <c r="C32" s="1032">
        <v>2040.8235697653843</v>
      </c>
      <c r="D32" s="354">
        <v>1913.5833642609462</v>
      </c>
      <c r="E32" s="354">
        <v>1855.7761082699994</v>
      </c>
      <c r="F32" s="1032">
        <v>64.20097066538438</v>
      </c>
      <c r="G32" s="1032">
        <v>3.248013591194217</v>
      </c>
      <c r="H32" s="1032">
        <v>-57.807255990946715</v>
      </c>
      <c r="I32" s="1035">
        <v>-3.0208903918472725</v>
      </c>
      <c r="K32" s="353" t="s">
        <v>1097</v>
      </c>
      <c r="L32" s="354">
        <v>3656.8801750899993</v>
      </c>
      <c r="M32" s="1032">
        <v>4132.409980310002</v>
      </c>
      <c r="N32" s="354">
        <v>5108.414209745795</v>
      </c>
      <c r="O32" s="354">
        <v>5406.9838908</v>
      </c>
      <c r="P32" s="1032">
        <v>475.52980522000234</v>
      </c>
      <c r="Q32" s="1032">
        <v>13.003702130007557</v>
      </c>
      <c r="R32" s="1032">
        <v>298.5696810542049</v>
      </c>
      <c r="S32" s="1035">
        <v>5.844664680569478</v>
      </c>
    </row>
    <row r="33" spans="1:19" ht="15" customHeight="1">
      <c r="A33" s="353" t="s">
        <v>866</v>
      </c>
      <c r="B33" s="354">
        <v>2258.92904337</v>
      </c>
      <c r="C33" s="1032">
        <v>2886.53223902275</v>
      </c>
      <c r="D33" s="354">
        <v>2605.835747297425</v>
      </c>
      <c r="E33" s="354">
        <v>3800.443203770001</v>
      </c>
      <c r="F33" s="1032">
        <v>627.6031956527504</v>
      </c>
      <c r="G33" s="1032">
        <v>27.783218667039495</v>
      </c>
      <c r="H33" s="1032">
        <v>1194.6074564725764</v>
      </c>
      <c r="I33" s="1035">
        <v>45.84354396517634</v>
      </c>
      <c r="K33" s="353" t="s">
        <v>1098</v>
      </c>
      <c r="L33" s="354">
        <v>572.7901449999999</v>
      </c>
      <c r="M33" s="1032">
        <v>351.02195302000007</v>
      </c>
      <c r="N33" s="354">
        <v>340.3269042600001</v>
      </c>
      <c r="O33" s="354">
        <v>334.48057688000006</v>
      </c>
      <c r="P33" s="1032">
        <v>-221.76819197999987</v>
      </c>
      <c r="Q33" s="1032">
        <v>-38.717180090450036</v>
      </c>
      <c r="R33" s="1032">
        <v>-5.846327380000048</v>
      </c>
      <c r="S33" s="1035">
        <v>-1.7178563630495753</v>
      </c>
    </row>
    <row r="34" spans="1:19" ht="15" customHeight="1">
      <c r="A34" s="353" t="s">
        <v>867</v>
      </c>
      <c r="B34" s="354">
        <v>3501.2012874600005</v>
      </c>
      <c r="C34" s="1032">
        <v>295.73615753999997</v>
      </c>
      <c r="D34" s="354">
        <v>149.53872317999998</v>
      </c>
      <c r="E34" s="354">
        <v>534.55564335</v>
      </c>
      <c r="F34" s="1032">
        <v>-3205.4651299200004</v>
      </c>
      <c r="G34" s="1032">
        <v>-91.55329461921494</v>
      </c>
      <c r="H34" s="1032">
        <v>385.01692017</v>
      </c>
      <c r="I34" s="1035">
        <v>257.4697121805397</v>
      </c>
      <c r="K34" s="353" t="s">
        <v>1099</v>
      </c>
      <c r="L34" s="354">
        <v>921.7154259499999</v>
      </c>
      <c r="M34" s="1032">
        <v>1253.6657995300002</v>
      </c>
      <c r="N34" s="354">
        <v>964.0997884300001</v>
      </c>
      <c r="O34" s="354">
        <v>1094.0473759000001</v>
      </c>
      <c r="P34" s="1032">
        <v>331.95037358000025</v>
      </c>
      <c r="Q34" s="1032">
        <v>36.01441011338867</v>
      </c>
      <c r="R34" s="1032">
        <v>129.94758747000003</v>
      </c>
      <c r="S34" s="1035">
        <v>13.478644952470608</v>
      </c>
    </row>
    <row r="35" spans="1:19" ht="15" customHeight="1">
      <c r="A35" s="353" t="s">
        <v>868</v>
      </c>
      <c r="B35" s="354">
        <v>3630.0483770600013</v>
      </c>
      <c r="C35" s="1032">
        <v>3922.794499586698</v>
      </c>
      <c r="D35" s="354">
        <v>3938.509990475134</v>
      </c>
      <c r="E35" s="354">
        <v>4621.358036556001</v>
      </c>
      <c r="F35" s="1032">
        <v>292.7461225266966</v>
      </c>
      <c r="G35" s="1032">
        <v>8.064523998542231</v>
      </c>
      <c r="H35" s="1032">
        <v>682.8480460808669</v>
      </c>
      <c r="I35" s="1035">
        <v>17.337725376659243</v>
      </c>
      <c r="K35" s="353" t="s">
        <v>1100</v>
      </c>
      <c r="L35" s="354">
        <v>2208.19037949</v>
      </c>
      <c r="M35" s="1032">
        <v>1751.30785469</v>
      </c>
      <c r="N35" s="354">
        <v>1695.6887992304569</v>
      </c>
      <c r="O35" s="354">
        <v>1624.44249213</v>
      </c>
      <c r="P35" s="1032">
        <v>-456.8825247999998</v>
      </c>
      <c r="Q35" s="1032">
        <v>-20.690359356855847</v>
      </c>
      <c r="R35" s="1032">
        <v>-71.24630710045699</v>
      </c>
      <c r="S35" s="1035">
        <v>-4.201614537572591</v>
      </c>
    </row>
    <row r="36" spans="1:19" ht="15" customHeight="1">
      <c r="A36" s="353" t="s">
        <v>869</v>
      </c>
      <c r="B36" s="354">
        <v>2218.45882742</v>
      </c>
      <c r="C36" s="1032">
        <v>1876.2959246230973</v>
      </c>
      <c r="D36" s="354">
        <v>1482.4428224905357</v>
      </c>
      <c r="E36" s="354">
        <v>1749.0406064600004</v>
      </c>
      <c r="F36" s="1032">
        <v>-342.1629027969027</v>
      </c>
      <c r="G36" s="1032">
        <v>-15.423450666191888</v>
      </c>
      <c r="H36" s="1032">
        <v>266.5977839694647</v>
      </c>
      <c r="I36" s="1035">
        <v>17.98368071434787</v>
      </c>
      <c r="K36" s="353" t="s">
        <v>1107</v>
      </c>
      <c r="L36" s="354">
        <v>0</v>
      </c>
      <c r="M36" s="1032">
        <v>0</v>
      </c>
      <c r="N36" s="354">
        <v>0</v>
      </c>
      <c r="O36" s="354">
        <v>0</v>
      </c>
      <c r="P36" s="1032">
        <v>0</v>
      </c>
      <c r="Q36" s="1038" t="s">
        <v>13</v>
      </c>
      <c r="R36" s="1032">
        <v>0</v>
      </c>
      <c r="S36" s="1039" t="s">
        <v>13</v>
      </c>
    </row>
    <row r="37" spans="1:19" ht="15" customHeight="1">
      <c r="A37" s="353" t="s">
        <v>870</v>
      </c>
      <c r="B37" s="354">
        <v>112.70854968999997</v>
      </c>
      <c r="C37" s="1032">
        <v>344.99916417</v>
      </c>
      <c r="D37" s="354">
        <v>400.9642602274844</v>
      </c>
      <c r="E37" s="354">
        <v>477.7376750699999</v>
      </c>
      <c r="F37" s="1032">
        <v>232.29061448</v>
      </c>
      <c r="G37" s="1032">
        <v>206.0984859790188</v>
      </c>
      <c r="H37" s="1032">
        <v>76.77341484251554</v>
      </c>
      <c r="I37" s="1035">
        <v>19.147196510471694</v>
      </c>
      <c r="K37" s="353" t="s">
        <v>1108</v>
      </c>
      <c r="L37" s="354">
        <v>1355.2884616800002</v>
      </c>
      <c r="M37" s="1032">
        <v>1556.0460224499998</v>
      </c>
      <c r="N37" s="354">
        <v>1523.6076590645266</v>
      </c>
      <c r="O37" s="354">
        <v>1647.13603794</v>
      </c>
      <c r="P37" s="1032">
        <v>200.7575607699996</v>
      </c>
      <c r="Q37" s="1032">
        <v>14.812902673217096</v>
      </c>
      <c r="R37" s="1032">
        <v>123.52837887547344</v>
      </c>
      <c r="S37" s="1035">
        <v>8.10762391095606</v>
      </c>
    </row>
    <row r="38" spans="1:19" ht="15" customHeight="1">
      <c r="A38" s="353" t="s">
        <v>871</v>
      </c>
      <c r="B38" s="354">
        <v>235.91422570999998</v>
      </c>
      <c r="C38" s="1032">
        <v>246.4182672399999</v>
      </c>
      <c r="D38" s="354">
        <v>273.2601234211883</v>
      </c>
      <c r="E38" s="354">
        <v>283.14522852</v>
      </c>
      <c r="F38" s="1032">
        <v>10.50404152999991</v>
      </c>
      <c r="G38" s="1032">
        <v>4.452483311842378</v>
      </c>
      <c r="H38" s="1032">
        <v>9.885105098811664</v>
      </c>
      <c r="I38" s="1035">
        <v>3.6174707729218505</v>
      </c>
      <c r="K38" s="353" t="s">
        <v>1109</v>
      </c>
      <c r="L38" s="354">
        <v>1277.1295563299998</v>
      </c>
      <c r="M38" s="1032">
        <v>1392.7726508899996</v>
      </c>
      <c r="N38" s="354">
        <v>1713.9662574752128</v>
      </c>
      <c r="O38" s="354">
        <v>1342.1650768499999</v>
      </c>
      <c r="P38" s="1032">
        <v>115.64309455999978</v>
      </c>
      <c r="Q38" s="1032">
        <v>9.054922735663204</v>
      </c>
      <c r="R38" s="1032">
        <v>-371.80118062521296</v>
      </c>
      <c r="S38" s="1035">
        <v>-21.692444585980418</v>
      </c>
    </row>
    <row r="39" spans="1:19" ht="15" customHeight="1">
      <c r="A39" s="353" t="s">
        <v>877</v>
      </c>
      <c r="B39" s="354">
        <v>1016.6356673030001</v>
      </c>
      <c r="C39" s="1032">
        <v>887.7050317589998</v>
      </c>
      <c r="D39" s="354">
        <v>713.7881428944888</v>
      </c>
      <c r="E39" s="354">
        <v>921.5518247185003</v>
      </c>
      <c r="F39" s="1032">
        <v>-128.93063554400032</v>
      </c>
      <c r="G39" s="1032">
        <v>-12.682088548598363</v>
      </c>
      <c r="H39" s="1032">
        <v>207.76368182401143</v>
      </c>
      <c r="I39" s="1035">
        <v>29.10719152345499</v>
      </c>
      <c r="K39" s="353" t="s">
        <v>1192</v>
      </c>
      <c r="L39" s="354">
        <v>24765.953267979996</v>
      </c>
      <c r="M39" s="1032">
        <v>39681.23154645</v>
      </c>
      <c r="N39" s="354">
        <v>37967.402041375906</v>
      </c>
      <c r="O39" s="354">
        <v>38159.57976015</v>
      </c>
      <c r="P39" s="1032">
        <v>14915.278278470003</v>
      </c>
      <c r="Q39" s="1032">
        <v>60.22493104577576</v>
      </c>
      <c r="R39" s="1032">
        <v>192.1777187740954</v>
      </c>
      <c r="S39" s="1035">
        <v>0.5061650480184686</v>
      </c>
    </row>
    <row r="40" spans="1:19" ht="15" customHeight="1">
      <c r="A40" s="353" t="s">
        <v>878</v>
      </c>
      <c r="B40" s="354">
        <v>4709.74194534</v>
      </c>
      <c r="C40" s="1032">
        <v>5089.014953533273</v>
      </c>
      <c r="D40" s="354">
        <v>4928.49054178854</v>
      </c>
      <c r="E40" s="354">
        <v>5722.8123608000005</v>
      </c>
      <c r="F40" s="1032">
        <v>379.2730081932732</v>
      </c>
      <c r="G40" s="1032">
        <v>8.05294669209086</v>
      </c>
      <c r="H40" s="1032">
        <v>794.3218190114603</v>
      </c>
      <c r="I40" s="1035">
        <v>16.11693909679702</v>
      </c>
      <c r="K40" s="355" t="s">
        <v>1129</v>
      </c>
      <c r="L40" s="356">
        <v>1952.5230615</v>
      </c>
      <c r="M40" s="1032">
        <v>3039.440976385081</v>
      </c>
      <c r="N40" s="356">
        <v>3220.798680937804</v>
      </c>
      <c r="O40" s="356">
        <v>4869.38568479</v>
      </c>
      <c r="P40" s="1032">
        <v>1086.9179148850808</v>
      </c>
      <c r="Q40" s="1032">
        <v>55.66735350362882</v>
      </c>
      <c r="R40" s="1032">
        <v>1648.5870038521957</v>
      </c>
      <c r="S40" s="1035">
        <v>51.18565819122152</v>
      </c>
    </row>
    <row r="41" spans="1:19" ht="15" customHeight="1">
      <c r="A41" s="353" t="s">
        <v>879</v>
      </c>
      <c r="B41" s="354">
        <v>4163.5023644</v>
      </c>
      <c r="C41" s="1032">
        <v>5708.174131299999</v>
      </c>
      <c r="D41" s="354">
        <v>6692.767338419751</v>
      </c>
      <c r="E41" s="354">
        <v>11358.443651819998</v>
      </c>
      <c r="F41" s="1032">
        <v>1544.671766899999</v>
      </c>
      <c r="G41" s="1032">
        <v>37.10029757897353</v>
      </c>
      <c r="H41" s="1032">
        <v>4665.676313400248</v>
      </c>
      <c r="I41" s="1035">
        <v>69.7122143573853</v>
      </c>
      <c r="K41" s="348" t="s">
        <v>1145</v>
      </c>
      <c r="L41" s="129">
        <v>23357.8263304585</v>
      </c>
      <c r="M41" s="192">
        <v>28070.4498559884</v>
      </c>
      <c r="N41" s="129">
        <v>29605.401575086773</v>
      </c>
      <c r="O41" s="129">
        <v>35616.954329420994</v>
      </c>
      <c r="P41" s="192">
        <v>4712.6235255299</v>
      </c>
      <c r="Q41" s="192">
        <v>20.17577945335033</v>
      </c>
      <c r="R41" s="192">
        <v>6011.552754334221</v>
      </c>
      <c r="S41" s="359">
        <v>20.305594366242275</v>
      </c>
    </row>
    <row r="42" spans="1:19" ht="15" customHeight="1">
      <c r="A42" s="353" t="s">
        <v>880</v>
      </c>
      <c r="B42" s="354">
        <v>1892.57232176</v>
      </c>
      <c r="C42" s="1032">
        <v>2317.7350067891884</v>
      </c>
      <c r="D42" s="354">
        <v>2614.1221422561935</v>
      </c>
      <c r="E42" s="354">
        <v>2832.3254839499996</v>
      </c>
      <c r="F42" s="1032">
        <v>425.1626850291884</v>
      </c>
      <c r="G42" s="1032">
        <v>22.464805182916752</v>
      </c>
      <c r="H42" s="1032">
        <v>218.20334169380612</v>
      </c>
      <c r="I42" s="1035">
        <v>8.347098177496767</v>
      </c>
      <c r="K42" s="351" t="s">
        <v>1146</v>
      </c>
      <c r="L42" s="352">
        <v>1473.4603948685</v>
      </c>
      <c r="M42" s="1032">
        <v>2029.9487239545008</v>
      </c>
      <c r="N42" s="352">
        <v>1959.2059772075966</v>
      </c>
      <c r="O42" s="352">
        <v>2408.4404272499996</v>
      </c>
      <c r="P42" s="1032">
        <v>556.4883290860007</v>
      </c>
      <c r="Q42" s="1032">
        <v>37.767443972300654</v>
      </c>
      <c r="R42" s="1032">
        <v>449.23445004240307</v>
      </c>
      <c r="S42" s="1035">
        <v>22.929414021219188</v>
      </c>
    </row>
    <row r="43" spans="1:19" ht="15" customHeight="1">
      <c r="A43" s="353" t="s">
        <v>881</v>
      </c>
      <c r="B43" s="354">
        <v>13388.331586659999</v>
      </c>
      <c r="C43" s="1032">
        <v>18008.350158201996</v>
      </c>
      <c r="D43" s="354">
        <v>15793.463057636658</v>
      </c>
      <c r="E43" s="354">
        <v>21897.870544999998</v>
      </c>
      <c r="F43" s="1032">
        <v>4620.0185715419975</v>
      </c>
      <c r="G43" s="1032">
        <v>34.50779913566929</v>
      </c>
      <c r="H43" s="1032">
        <v>6104.40748736334</v>
      </c>
      <c r="I43" s="1035">
        <v>38.65148172434328</v>
      </c>
      <c r="K43" s="353" t="s">
        <v>1147</v>
      </c>
      <c r="L43" s="354">
        <v>4858.598995699998</v>
      </c>
      <c r="M43" s="1032">
        <v>5656.33032163</v>
      </c>
      <c r="N43" s="354">
        <v>6142.580628738523</v>
      </c>
      <c r="O43" s="354">
        <v>7385.056608870002</v>
      </c>
      <c r="P43" s="1032">
        <v>797.7313259300017</v>
      </c>
      <c r="Q43" s="1032">
        <v>16.41895794726046</v>
      </c>
      <c r="R43" s="1032">
        <v>1242.4759801314785</v>
      </c>
      <c r="S43" s="1035">
        <v>20.22726367348703</v>
      </c>
    </row>
    <row r="44" spans="1:19" ht="15" customHeight="1">
      <c r="A44" s="353" t="s">
        <v>882</v>
      </c>
      <c r="B44" s="354">
        <v>2724.75703844</v>
      </c>
      <c r="C44" s="1032">
        <v>3405.0937583199993</v>
      </c>
      <c r="D44" s="354">
        <v>2601.504896887261</v>
      </c>
      <c r="E44" s="354">
        <v>3098.24247534</v>
      </c>
      <c r="F44" s="1032">
        <v>680.3367198799992</v>
      </c>
      <c r="G44" s="1032">
        <v>24.96871134864601</v>
      </c>
      <c r="H44" s="1032">
        <v>496.73757845273894</v>
      </c>
      <c r="I44" s="1035">
        <v>19.094239609046777</v>
      </c>
      <c r="K44" s="353" t="s">
        <v>1148</v>
      </c>
      <c r="L44" s="354">
        <v>155.41312671</v>
      </c>
      <c r="M44" s="1032">
        <v>352.92152608000004</v>
      </c>
      <c r="N44" s="354">
        <v>383.15008358489683</v>
      </c>
      <c r="O44" s="354">
        <v>1602.8292052699999</v>
      </c>
      <c r="P44" s="1032">
        <v>197.50839937000003</v>
      </c>
      <c r="Q44" s="1032">
        <v>127.08604707409921</v>
      </c>
      <c r="R44" s="1032">
        <v>1219.679121685103</v>
      </c>
      <c r="S44" s="1035">
        <v>318.3293372334216</v>
      </c>
    </row>
    <row r="45" spans="1:19" ht="15" customHeight="1">
      <c r="A45" s="355" t="s">
        <v>883</v>
      </c>
      <c r="B45" s="356">
        <v>11135.831556759998</v>
      </c>
      <c r="C45" s="1032">
        <v>11926.125829887087</v>
      </c>
      <c r="D45" s="356">
        <v>12376.857395990432</v>
      </c>
      <c r="E45" s="356">
        <v>12062.41046395907</v>
      </c>
      <c r="F45" s="1032">
        <v>790.2942731270887</v>
      </c>
      <c r="G45" s="1032">
        <v>7.096859081415803</v>
      </c>
      <c r="H45" s="1032">
        <v>-314.44693203136194</v>
      </c>
      <c r="I45" s="1035">
        <v>-2.540603983473456</v>
      </c>
      <c r="K45" s="353" t="s">
        <v>1149</v>
      </c>
      <c r="L45" s="354">
        <v>272.91209993</v>
      </c>
      <c r="M45" s="1032">
        <v>330.36349518</v>
      </c>
      <c r="N45" s="354">
        <v>449.3841911667834</v>
      </c>
      <c r="O45" s="354">
        <v>644.47331467</v>
      </c>
      <c r="P45" s="1032">
        <v>57.45139524999996</v>
      </c>
      <c r="Q45" s="1032">
        <v>21.051245168219303</v>
      </c>
      <c r="R45" s="1032">
        <v>195.08912350321663</v>
      </c>
      <c r="S45" s="1035">
        <v>43.41254706728473</v>
      </c>
    </row>
    <row r="46" spans="1:19" ht="15" customHeight="1">
      <c r="A46" s="348" t="s">
        <v>884</v>
      </c>
      <c r="B46" s="129">
        <v>44867.00765243001</v>
      </c>
      <c r="C46" s="349">
        <v>50089.487850292746</v>
      </c>
      <c r="D46" s="129">
        <v>49567.96429747394</v>
      </c>
      <c r="E46" s="129">
        <v>52053.03083788001</v>
      </c>
      <c r="F46" s="349">
        <v>5222.4801978627365</v>
      </c>
      <c r="G46" s="349">
        <v>11.639911977904962</v>
      </c>
      <c r="H46" s="349">
        <v>2485.066540406071</v>
      </c>
      <c r="I46" s="350">
        <v>5.01345289367212</v>
      </c>
      <c r="K46" s="353" t="s">
        <v>1150</v>
      </c>
      <c r="L46" s="354">
        <v>422.86583887000006</v>
      </c>
      <c r="M46" s="1032">
        <v>2734.91245146</v>
      </c>
      <c r="N46" s="354">
        <v>3050.413921210773</v>
      </c>
      <c r="O46" s="354">
        <v>3264.3483252799997</v>
      </c>
      <c r="P46" s="1032">
        <v>2312.0466125899998</v>
      </c>
      <c r="Q46" s="1032">
        <v>546.7565360134903</v>
      </c>
      <c r="R46" s="1032">
        <v>213.93440406922673</v>
      </c>
      <c r="S46" s="1035">
        <v>7.013290969519039</v>
      </c>
    </row>
    <row r="47" spans="1:19" ht="15" customHeight="1">
      <c r="A47" s="351" t="s">
        <v>885</v>
      </c>
      <c r="B47" s="352">
        <v>34958.00638651001</v>
      </c>
      <c r="C47" s="1032">
        <v>37816.74796761275</v>
      </c>
      <c r="D47" s="352">
        <v>37517.77517388765</v>
      </c>
      <c r="E47" s="352">
        <v>39280.93191656</v>
      </c>
      <c r="F47" s="1032">
        <v>2858.7415811027386</v>
      </c>
      <c r="G47" s="1032">
        <v>8.177644770400585</v>
      </c>
      <c r="H47" s="1032">
        <v>1763.156742672356</v>
      </c>
      <c r="I47" s="1035">
        <v>4.699523717759021</v>
      </c>
      <c r="K47" s="353" t="s">
        <v>1159</v>
      </c>
      <c r="L47" s="354">
        <v>3338.2653842</v>
      </c>
      <c r="M47" s="1032">
        <v>542.9521224</v>
      </c>
      <c r="N47" s="354">
        <v>529.78518121</v>
      </c>
      <c r="O47" s="354">
        <v>303.86350503</v>
      </c>
      <c r="P47" s="1032">
        <v>-2795.3132618</v>
      </c>
      <c r="Q47" s="1032">
        <v>-83.73550152813522</v>
      </c>
      <c r="R47" s="1032">
        <v>-225.92167618000002</v>
      </c>
      <c r="S47" s="1035">
        <v>-42.644015762012714</v>
      </c>
    </row>
    <row r="48" spans="1:19" ht="15" customHeight="1">
      <c r="A48" s="353" t="s">
        <v>886</v>
      </c>
      <c r="B48" s="354">
        <v>6908.745741940002</v>
      </c>
      <c r="C48" s="1032">
        <v>6038.250867410001</v>
      </c>
      <c r="D48" s="354">
        <v>6620.478696586504</v>
      </c>
      <c r="E48" s="354">
        <v>5376.717455939999</v>
      </c>
      <c r="F48" s="1032">
        <v>-870.4948745300007</v>
      </c>
      <c r="G48" s="1032">
        <v>-12.599897391585907</v>
      </c>
      <c r="H48" s="1032">
        <v>-1243.761240646505</v>
      </c>
      <c r="I48" s="1035">
        <v>-18.78657567900315</v>
      </c>
      <c r="K48" s="353" t="s">
        <v>1160</v>
      </c>
      <c r="L48" s="354">
        <v>5640.151447850001</v>
      </c>
      <c r="M48" s="1032">
        <v>6904.681193770001</v>
      </c>
      <c r="N48" s="354">
        <v>7907.392187076994</v>
      </c>
      <c r="O48" s="354">
        <v>7752.222784540002</v>
      </c>
      <c r="P48" s="1032">
        <v>1264.52974592</v>
      </c>
      <c r="Q48" s="1032">
        <v>22.420138140120915</v>
      </c>
      <c r="R48" s="1032">
        <v>-155.16940253699158</v>
      </c>
      <c r="S48" s="1035">
        <v>-1.9623334579329965</v>
      </c>
    </row>
    <row r="49" spans="1:19" ht="15" customHeight="1">
      <c r="A49" s="355" t="s">
        <v>887</v>
      </c>
      <c r="B49" s="356">
        <v>3000.25552398</v>
      </c>
      <c r="C49" s="1032">
        <v>6234.48901527</v>
      </c>
      <c r="D49" s="356">
        <v>5429.710426999787</v>
      </c>
      <c r="E49" s="356">
        <v>7395.381465380002</v>
      </c>
      <c r="F49" s="1032">
        <v>3234.23349129</v>
      </c>
      <c r="G49" s="1032">
        <v>107.79860133378291</v>
      </c>
      <c r="H49" s="1032">
        <v>1965.6710383802147</v>
      </c>
      <c r="I49" s="1035">
        <v>36.20213388555153</v>
      </c>
      <c r="K49" s="353" t="s">
        <v>1164</v>
      </c>
      <c r="L49" s="354">
        <v>920.9407672499999</v>
      </c>
      <c r="M49" s="1032">
        <v>1612.29072744</v>
      </c>
      <c r="N49" s="354">
        <v>1286.432379282543</v>
      </c>
      <c r="O49" s="354">
        <v>2186.81063209</v>
      </c>
      <c r="P49" s="1032">
        <v>691.34996019</v>
      </c>
      <c r="Q49" s="1032">
        <v>75.06997027120694</v>
      </c>
      <c r="R49" s="1032">
        <v>900.3782528074571</v>
      </c>
      <c r="S49" s="1035">
        <v>69.99032885891815</v>
      </c>
    </row>
    <row r="50" spans="1:19" ht="15" customHeight="1">
      <c r="A50" s="348" t="s">
        <v>888</v>
      </c>
      <c r="B50" s="129">
        <v>6534.6430712</v>
      </c>
      <c r="C50" s="349">
        <v>7080.22411251</v>
      </c>
      <c r="D50" s="129">
        <v>5877.755400921622</v>
      </c>
      <c r="E50" s="129">
        <v>7831.953849105002</v>
      </c>
      <c r="F50" s="349">
        <v>545.5810413099998</v>
      </c>
      <c r="G50" s="349">
        <v>8.349056488096926</v>
      </c>
      <c r="H50" s="349">
        <v>1954.1984481833797</v>
      </c>
      <c r="I50" s="350">
        <v>33.24735915136864</v>
      </c>
      <c r="K50" s="355" t="s">
        <v>1130</v>
      </c>
      <c r="L50" s="356">
        <v>6275.218275080001</v>
      </c>
      <c r="M50" s="1032">
        <v>7906.049294073903</v>
      </c>
      <c r="N50" s="356">
        <v>7897.057025608662</v>
      </c>
      <c r="O50" s="356">
        <v>10068.909526421</v>
      </c>
      <c r="P50" s="1032">
        <v>1630.831018993902</v>
      </c>
      <c r="Q50" s="1032">
        <v>25.98843494369303</v>
      </c>
      <c r="R50" s="1032">
        <v>2171.852500812337</v>
      </c>
      <c r="S50" s="1035">
        <v>27.502049102208964</v>
      </c>
    </row>
    <row r="51" spans="1:19" ht="15" customHeight="1">
      <c r="A51" s="351" t="s">
        <v>889</v>
      </c>
      <c r="B51" s="352">
        <v>1117.31516109</v>
      </c>
      <c r="C51" s="1032">
        <v>965.8065468299999</v>
      </c>
      <c r="D51" s="352">
        <v>932.946042975282</v>
      </c>
      <c r="E51" s="352">
        <v>1439.2328427800003</v>
      </c>
      <c r="F51" s="1032">
        <v>-151.50861426000006</v>
      </c>
      <c r="G51" s="1032">
        <v>-13.560060718427502</v>
      </c>
      <c r="H51" s="1032">
        <v>506.28679980471827</v>
      </c>
      <c r="I51" s="1035">
        <v>54.26753279215443</v>
      </c>
      <c r="K51" s="348" t="s">
        <v>1165</v>
      </c>
      <c r="L51" s="129">
        <v>14716.202701978002</v>
      </c>
      <c r="M51" s="192">
        <v>21919.35067590042</v>
      </c>
      <c r="N51" s="129">
        <v>22694.932418946755</v>
      </c>
      <c r="O51" s="129">
        <v>22681.7730299956</v>
      </c>
      <c r="P51" s="192">
        <v>7203.147973922418</v>
      </c>
      <c r="Q51" s="192">
        <v>48.94705597493737</v>
      </c>
      <c r="R51" s="192">
        <v>-13.15938895115687</v>
      </c>
      <c r="S51" s="359">
        <v>-0.057983820829406035</v>
      </c>
    </row>
    <row r="52" spans="1:19" ht="15" customHeight="1">
      <c r="A52" s="353" t="s">
        <v>890</v>
      </c>
      <c r="B52" s="354">
        <v>270.64702853999995</v>
      </c>
      <c r="C52" s="1032">
        <v>232.04656705999997</v>
      </c>
      <c r="D52" s="354">
        <v>184.97359497315833</v>
      </c>
      <c r="E52" s="354">
        <v>305.09307248000005</v>
      </c>
      <c r="F52" s="1032">
        <v>-38.60046147999998</v>
      </c>
      <c r="G52" s="1032">
        <v>-14.262289036842343</v>
      </c>
      <c r="H52" s="1032">
        <v>120.11947750684172</v>
      </c>
      <c r="I52" s="1035">
        <v>64.93871599580056</v>
      </c>
      <c r="K52" s="351" t="s">
        <v>1168</v>
      </c>
      <c r="L52" s="352">
        <v>7973.11099666</v>
      </c>
      <c r="M52" s="1032">
        <v>9899.985638290322</v>
      </c>
      <c r="N52" s="352">
        <v>11314.800658964052</v>
      </c>
      <c r="O52" s="352">
        <v>12422.22725481</v>
      </c>
      <c r="P52" s="1032">
        <v>1926.874641630322</v>
      </c>
      <c r="Q52" s="1032">
        <v>24.16716188245097</v>
      </c>
      <c r="R52" s="1032">
        <v>1107.4265958459491</v>
      </c>
      <c r="S52" s="1035">
        <v>9.787415874345077</v>
      </c>
    </row>
    <row r="53" spans="1:19" ht="15" customHeight="1">
      <c r="A53" s="353" t="s">
        <v>891</v>
      </c>
      <c r="B53" s="354">
        <v>311.22598600999993</v>
      </c>
      <c r="C53" s="1032">
        <v>49.614738790000004</v>
      </c>
      <c r="D53" s="354">
        <v>43.8221762846472</v>
      </c>
      <c r="E53" s="354">
        <v>51.942082830000004</v>
      </c>
      <c r="F53" s="1032">
        <v>-261.61124721999994</v>
      </c>
      <c r="G53" s="1032">
        <v>-84.05829171719425</v>
      </c>
      <c r="H53" s="1032">
        <v>8.119906545352805</v>
      </c>
      <c r="I53" s="1035">
        <v>18.529217929775797</v>
      </c>
      <c r="K53" s="353" t="s">
        <v>1169</v>
      </c>
      <c r="L53" s="354">
        <v>1465.00579744</v>
      </c>
      <c r="M53" s="1032">
        <v>3347.854416359999</v>
      </c>
      <c r="N53" s="354">
        <v>3603.8001152920383</v>
      </c>
      <c r="O53" s="354">
        <v>4546.273673719998</v>
      </c>
      <c r="P53" s="1032">
        <v>1882.8486189199991</v>
      </c>
      <c r="Q53" s="1032">
        <v>128.52158143060947</v>
      </c>
      <c r="R53" s="1032">
        <v>942.4735584279601</v>
      </c>
      <c r="S53" s="1035">
        <v>26.152215113950227</v>
      </c>
    </row>
    <row r="54" spans="1:19" ht="15" customHeight="1">
      <c r="A54" s="353" t="s">
        <v>892</v>
      </c>
      <c r="B54" s="354">
        <v>408.5692285</v>
      </c>
      <c r="C54" s="1032">
        <v>1073.45201191</v>
      </c>
      <c r="D54" s="354">
        <v>1029.6989641663524</v>
      </c>
      <c r="E54" s="354">
        <v>946.72991212</v>
      </c>
      <c r="F54" s="1032">
        <v>664.88278341</v>
      </c>
      <c r="G54" s="1032">
        <v>162.73442467779972</v>
      </c>
      <c r="H54" s="1032">
        <v>-82.96905204635243</v>
      </c>
      <c r="I54" s="1035">
        <v>-8.057602749316587</v>
      </c>
      <c r="K54" s="353" t="s">
        <v>1170</v>
      </c>
      <c r="L54" s="354">
        <v>4977.118807600003</v>
      </c>
      <c r="M54" s="1032">
        <v>8341.66725579</v>
      </c>
      <c r="N54" s="354">
        <v>7391.076132961566</v>
      </c>
      <c r="O54" s="354">
        <v>5289.316730420001</v>
      </c>
      <c r="P54" s="1032">
        <v>3364.5484481899975</v>
      </c>
      <c r="Q54" s="1032">
        <v>67.60032416852037</v>
      </c>
      <c r="R54" s="1032">
        <v>-2101.7594025415656</v>
      </c>
      <c r="S54" s="1035">
        <v>-28.43644639470655</v>
      </c>
    </row>
    <row r="55" spans="1:19" ht="15" customHeight="1">
      <c r="A55" s="353" t="s">
        <v>893</v>
      </c>
      <c r="B55" s="354">
        <v>149.06417343999996</v>
      </c>
      <c r="C55" s="1032">
        <v>318.4058573</v>
      </c>
      <c r="D55" s="354">
        <v>403.99484722</v>
      </c>
      <c r="E55" s="354">
        <v>329.86065393999996</v>
      </c>
      <c r="F55" s="1032">
        <v>169.34168386000002</v>
      </c>
      <c r="G55" s="1032">
        <v>113.60320857255617</v>
      </c>
      <c r="H55" s="1032">
        <v>-74.13419328000003</v>
      </c>
      <c r="I55" s="1035">
        <v>-18.350281888528496</v>
      </c>
      <c r="K55" s="355" t="s">
        <v>1171</v>
      </c>
      <c r="L55" s="356">
        <v>300.967100278</v>
      </c>
      <c r="M55" s="1032">
        <v>329.8433654601</v>
      </c>
      <c r="N55" s="356">
        <v>385.25551172909996</v>
      </c>
      <c r="O55" s="356">
        <v>423.9553710456</v>
      </c>
      <c r="P55" s="1032">
        <v>28.876265182100042</v>
      </c>
      <c r="Q55" s="1032">
        <v>9.594492273549951</v>
      </c>
      <c r="R55" s="1032">
        <v>38.69985931650001</v>
      </c>
      <c r="S55" s="1035">
        <v>10.045244815008015</v>
      </c>
    </row>
    <row r="56" spans="1:19" ht="15" customHeight="1">
      <c r="A56" s="353" t="s">
        <v>916</v>
      </c>
      <c r="B56" s="354">
        <v>398.67196204</v>
      </c>
      <c r="C56" s="1032">
        <v>579.7497810200001</v>
      </c>
      <c r="D56" s="354">
        <v>402.29797579698754</v>
      </c>
      <c r="E56" s="354">
        <v>408.24965062999996</v>
      </c>
      <c r="F56" s="1032">
        <v>181.07781898000013</v>
      </c>
      <c r="G56" s="1032">
        <v>45.42025429965703</v>
      </c>
      <c r="H56" s="1032">
        <v>5.951674833012419</v>
      </c>
      <c r="I56" s="1035">
        <v>1.4794195325546018</v>
      </c>
      <c r="K56" s="348" t="s">
        <v>1172</v>
      </c>
      <c r="L56" s="129">
        <v>1972.3592722500002</v>
      </c>
      <c r="M56" s="192">
        <v>2861.4150039765254</v>
      </c>
      <c r="N56" s="129">
        <v>3087.73212951</v>
      </c>
      <c r="O56" s="129">
        <v>2396.473258927</v>
      </c>
      <c r="P56" s="192">
        <v>889.0557317265252</v>
      </c>
      <c r="Q56" s="192">
        <v>45.075749851208435</v>
      </c>
      <c r="R56" s="192">
        <v>-691.2588705829999</v>
      </c>
      <c r="S56" s="359">
        <v>-22.38726811748069</v>
      </c>
    </row>
    <row r="57" spans="1:19" ht="15" customHeight="1">
      <c r="A57" s="353" t="s">
        <v>917</v>
      </c>
      <c r="B57" s="354">
        <v>1409.4163430199999</v>
      </c>
      <c r="C57" s="1032">
        <v>1442.2185776899998</v>
      </c>
      <c r="D57" s="354">
        <v>1245.5459358707212</v>
      </c>
      <c r="E57" s="354">
        <v>1756.1909079175002</v>
      </c>
      <c r="F57" s="1032">
        <v>32.80223466999996</v>
      </c>
      <c r="G57" s="1032">
        <v>2.3273630132394802</v>
      </c>
      <c r="H57" s="1032">
        <v>510.644972046779</v>
      </c>
      <c r="I57" s="1035">
        <v>40.997682810453995</v>
      </c>
      <c r="K57" s="348" t="s">
        <v>1173</v>
      </c>
      <c r="L57" s="129">
        <v>74264.80526497138</v>
      </c>
      <c r="M57" s="192">
        <v>77230.29729181004</v>
      </c>
      <c r="N57" s="129">
        <v>71973.88117157637</v>
      </c>
      <c r="O57" s="129">
        <v>73440.02972973908</v>
      </c>
      <c r="P57" s="192">
        <v>2965.492026838663</v>
      </c>
      <c r="Q57" s="192">
        <v>3.9931324350181825</v>
      </c>
      <c r="R57" s="192">
        <v>1466.1485581627057</v>
      </c>
      <c r="S57" s="359">
        <v>2.0370564075426167</v>
      </c>
    </row>
    <row r="58" spans="1:19" ht="15" customHeight="1" thickBot="1">
      <c r="A58" s="353" t="s">
        <v>918</v>
      </c>
      <c r="B58" s="354">
        <v>851.7472434600002</v>
      </c>
      <c r="C58" s="1032">
        <v>622.5410565999999</v>
      </c>
      <c r="D58" s="354">
        <v>557.0428144272149</v>
      </c>
      <c r="E58" s="354">
        <v>820.37295631</v>
      </c>
      <c r="F58" s="1032">
        <v>-229.20618686000023</v>
      </c>
      <c r="G58" s="1032">
        <v>-26.91011783365569</v>
      </c>
      <c r="H58" s="1032">
        <v>263.33014188278503</v>
      </c>
      <c r="I58" s="1035">
        <v>47.27287293949873</v>
      </c>
      <c r="K58" s="1276" t="s">
        <v>1112</v>
      </c>
      <c r="L58" s="1286">
        <v>401777.96774301736</v>
      </c>
      <c r="M58" s="229">
        <v>470591.5327781528</v>
      </c>
      <c r="N58" s="229">
        <v>469331.81443688733</v>
      </c>
      <c r="O58" s="229">
        <v>523194.22391697625</v>
      </c>
      <c r="P58" s="229">
        <v>68813.56503513537</v>
      </c>
      <c r="Q58" s="229">
        <v>17.12726196055366</v>
      </c>
      <c r="R58" s="229">
        <v>53862.40948008903</v>
      </c>
      <c r="S58" s="311">
        <v>11.476402797179668</v>
      </c>
    </row>
    <row r="59" spans="1:11" ht="15" customHeight="1" thickTop="1">
      <c r="A59" s="353" t="s">
        <v>919</v>
      </c>
      <c r="B59" s="354">
        <v>153.45610692000002</v>
      </c>
      <c r="C59" s="1032">
        <v>249.67882709</v>
      </c>
      <c r="D59" s="354">
        <v>145.04746402214886</v>
      </c>
      <c r="E59" s="354">
        <v>524.4736921975001</v>
      </c>
      <c r="F59" s="1032">
        <v>96.22272016999997</v>
      </c>
      <c r="G59" s="1032">
        <v>62.70374122038881</v>
      </c>
      <c r="H59" s="1032">
        <v>379.42622817535124</v>
      </c>
      <c r="I59" s="1035">
        <v>261.58763321598826</v>
      </c>
      <c r="K59" s="17" t="s">
        <v>1127</v>
      </c>
    </row>
    <row r="60" spans="1:9" ht="15" customHeight="1">
      <c r="A60" s="353" t="s">
        <v>920</v>
      </c>
      <c r="B60" s="354">
        <v>389.05624842</v>
      </c>
      <c r="C60" s="1032">
        <v>485.63437300999993</v>
      </c>
      <c r="D60" s="354">
        <v>225.31698241312012</v>
      </c>
      <c r="E60" s="354">
        <v>454.71570985</v>
      </c>
      <c r="F60" s="1032">
        <v>96.57812458999996</v>
      </c>
      <c r="G60" s="1032">
        <v>24.823691942287084</v>
      </c>
      <c r="H60" s="1032">
        <v>229.39872743687988</v>
      </c>
      <c r="I60" s="1035">
        <v>101.811556758858</v>
      </c>
    </row>
    <row r="61" spans="1:9" ht="15" customHeight="1">
      <c r="A61" s="353" t="s">
        <v>921</v>
      </c>
      <c r="B61" s="354">
        <v>264.07265253</v>
      </c>
      <c r="C61" s="1032">
        <v>276.42043455000004</v>
      </c>
      <c r="D61" s="354">
        <v>231.1123780023197</v>
      </c>
      <c r="E61" s="354">
        <v>346.28021602</v>
      </c>
      <c r="F61" s="1032">
        <v>12.347782020000011</v>
      </c>
      <c r="G61" s="1032">
        <v>4.675903355269717</v>
      </c>
      <c r="H61" s="1032">
        <v>115.16783801768031</v>
      </c>
      <c r="I61" s="1035">
        <v>49.83196443789106</v>
      </c>
    </row>
    <row r="62" spans="1:9" ht="15" customHeight="1" hidden="1">
      <c r="A62" s="353" t="s">
        <v>922</v>
      </c>
      <c r="B62" s="354">
        <v>10.895</v>
      </c>
      <c r="C62" s="1032">
        <v>32.62408005</v>
      </c>
      <c r="D62" s="354">
        <v>61.41048377599138</v>
      </c>
      <c r="E62" s="354">
        <v>80.16452638</v>
      </c>
      <c r="F62" s="1032">
        <v>21.729080050000004</v>
      </c>
      <c r="G62" s="1032">
        <v>199.4408448829739</v>
      </c>
      <c r="H62" s="1032">
        <v>18.754042604008617</v>
      </c>
      <c r="I62" s="1035">
        <v>30.53882896024436</v>
      </c>
    </row>
    <row r="63" spans="1:9" ht="15" customHeight="1" thickBot="1">
      <c r="A63" s="1031" t="s">
        <v>923</v>
      </c>
      <c r="B63" s="377">
        <v>800.50593723</v>
      </c>
      <c r="C63" s="1036">
        <v>752.03126061</v>
      </c>
      <c r="D63" s="377">
        <v>414.54574099367835</v>
      </c>
      <c r="E63" s="377">
        <v>368.64762565</v>
      </c>
      <c r="F63" s="1036">
        <v>-48.47467661999997</v>
      </c>
      <c r="G63" s="1036">
        <v>-6.055504945751864</v>
      </c>
      <c r="H63" s="1036">
        <v>-45.89811534367834</v>
      </c>
      <c r="I63" s="1037">
        <v>-11.071906138429792</v>
      </c>
    </row>
    <row r="64" spans="1:9" ht="13.5" thickTop="1">
      <c r="A64" s="763"/>
      <c r="B64" s="763"/>
      <c r="C64" s="763"/>
      <c r="D64" s="763"/>
      <c r="E64" s="763"/>
      <c r="F64" s="763"/>
      <c r="G64" s="763"/>
      <c r="H64" s="763"/>
      <c r="I64" s="763" t="s">
        <v>1128</v>
      </c>
    </row>
    <row r="66" ht="12.75">
      <c r="B66" s="1"/>
    </row>
  </sheetData>
  <mergeCells count="9">
    <mergeCell ref="P4:S4"/>
    <mergeCell ref="P5:Q5"/>
    <mergeCell ref="R5:S5"/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53" t="s">
        <v>1344</v>
      </c>
      <c r="B1" s="1353"/>
      <c r="C1" s="1353"/>
      <c r="D1" s="1353"/>
      <c r="E1" s="1353"/>
      <c r="F1" s="1353"/>
      <c r="G1" s="1353"/>
      <c r="H1" s="1353"/>
      <c r="I1" s="1353"/>
    </row>
    <row r="2" spans="1:9" ht="15.75">
      <c r="A2" s="1354" t="s">
        <v>399</v>
      </c>
      <c r="B2" s="1354"/>
      <c r="C2" s="1354"/>
      <c r="D2" s="1354"/>
      <c r="E2" s="1354"/>
      <c r="F2" s="1354"/>
      <c r="G2" s="1354"/>
      <c r="H2" s="1354"/>
      <c r="I2" s="1354"/>
    </row>
    <row r="3" spans="1:9" ht="13.5" thickBot="1">
      <c r="A3" s="108"/>
      <c r="B3" s="108"/>
      <c r="C3" s="108"/>
      <c r="D3" s="108"/>
      <c r="E3" s="108"/>
      <c r="F3" s="108"/>
      <c r="G3" s="108"/>
      <c r="H3" s="1384" t="s">
        <v>906</v>
      </c>
      <c r="I3" s="1384"/>
    </row>
    <row r="4" spans="1:9" ht="13.5" thickTop="1">
      <c r="A4" s="344"/>
      <c r="B4" s="361">
        <v>2009</v>
      </c>
      <c r="C4" s="361">
        <v>2010</v>
      </c>
      <c r="D4" s="361">
        <v>2010</v>
      </c>
      <c r="E4" s="361">
        <v>2011</v>
      </c>
      <c r="F4" s="1363" t="s">
        <v>58</v>
      </c>
      <c r="G4" s="1364"/>
      <c r="H4" s="1364"/>
      <c r="I4" s="1365"/>
    </row>
    <row r="5" spans="1:9" ht="12.75">
      <c r="A5" s="345" t="s">
        <v>841</v>
      </c>
      <c r="B5" s="187" t="s">
        <v>1709</v>
      </c>
      <c r="C5" s="187" t="s">
        <v>1561</v>
      </c>
      <c r="D5" s="187" t="s">
        <v>1234</v>
      </c>
      <c r="E5" s="187" t="s">
        <v>57</v>
      </c>
      <c r="F5" s="1360" t="s">
        <v>153</v>
      </c>
      <c r="G5" s="1351"/>
      <c r="H5" s="1360" t="s">
        <v>1743</v>
      </c>
      <c r="I5" s="1352"/>
    </row>
    <row r="6" spans="1:9" ht="12.75">
      <c r="A6" s="764"/>
      <c r="B6" s="81"/>
      <c r="C6" s="81"/>
      <c r="D6" s="81"/>
      <c r="E6" s="81"/>
      <c r="F6" s="765" t="s">
        <v>1182</v>
      </c>
      <c r="G6" s="765" t="s">
        <v>1157</v>
      </c>
      <c r="H6" s="765" t="s">
        <v>1182</v>
      </c>
      <c r="I6" s="766" t="s">
        <v>1157</v>
      </c>
    </row>
    <row r="7" spans="1:9" ht="15" customHeight="1">
      <c r="A7" s="348" t="s">
        <v>786</v>
      </c>
      <c r="B7" s="129">
        <v>6395.9844963</v>
      </c>
      <c r="C7" s="129">
        <v>8863.420919619999</v>
      </c>
      <c r="D7" s="129">
        <v>10333.337445168312</v>
      </c>
      <c r="E7" s="129">
        <v>13887.64579453</v>
      </c>
      <c r="F7" s="129">
        <v>2467.4364233199994</v>
      </c>
      <c r="G7" s="129">
        <v>38.57789875424779</v>
      </c>
      <c r="H7" s="129">
        <v>3554.3083493616887</v>
      </c>
      <c r="I7" s="269">
        <v>34.39651872613162</v>
      </c>
    </row>
    <row r="8" spans="1:9" ht="15" customHeight="1">
      <c r="A8" s="348" t="s">
        <v>787</v>
      </c>
      <c r="B8" s="129">
        <v>2949.3090839099996</v>
      </c>
      <c r="C8" s="129">
        <v>3974.111932030001</v>
      </c>
      <c r="D8" s="129">
        <v>2777.7521226671756</v>
      </c>
      <c r="E8" s="129">
        <v>2791.71767587</v>
      </c>
      <c r="F8" s="129">
        <v>1024.8028481200013</v>
      </c>
      <c r="G8" s="129">
        <v>34.74721770298097</v>
      </c>
      <c r="H8" s="129">
        <v>13.965553202824594</v>
      </c>
      <c r="I8" s="269">
        <v>0.5027645587546156</v>
      </c>
    </row>
    <row r="9" spans="1:9" ht="15" customHeight="1">
      <c r="A9" s="348" t="s">
        <v>788</v>
      </c>
      <c r="B9" s="129">
        <v>5420.54169937</v>
      </c>
      <c r="C9" s="129">
        <v>7069.491396950002</v>
      </c>
      <c r="D9" s="129">
        <v>6748.565167296167</v>
      </c>
      <c r="E9" s="129">
        <v>5528.7987236399995</v>
      </c>
      <c r="F9" s="129">
        <v>1648.949697580002</v>
      </c>
      <c r="G9" s="129">
        <v>30.42038580335339</v>
      </c>
      <c r="H9" s="129">
        <v>-1219.7664436561672</v>
      </c>
      <c r="I9" s="269">
        <v>-18.0744560275895</v>
      </c>
    </row>
    <row r="10" spans="1:9" ht="15" customHeight="1">
      <c r="A10" s="348" t="s">
        <v>789</v>
      </c>
      <c r="B10" s="129">
        <v>5295.71267718</v>
      </c>
      <c r="C10" s="129">
        <v>7866.9610397</v>
      </c>
      <c r="D10" s="129">
        <v>7086.222023857756</v>
      </c>
      <c r="E10" s="927">
        <v>8124.410561335001</v>
      </c>
      <c r="F10" s="927">
        <v>2571.2483625199993</v>
      </c>
      <c r="G10" s="927">
        <v>48.553396289792765</v>
      </c>
      <c r="H10" s="927">
        <v>1038.1885374772455</v>
      </c>
      <c r="I10" s="928">
        <v>14.650804532822884</v>
      </c>
    </row>
    <row r="11" spans="1:9" ht="15" customHeight="1">
      <c r="A11" s="362" t="s">
        <v>790</v>
      </c>
      <c r="B11" s="352">
        <v>3296.03483345</v>
      </c>
      <c r="C11" s="363">
        <v>6498.34461792</v>
      </c>
      <c r="D11" s="363">
        <v>6067.394012594099</v>
      </c>
      <c r="E11" s="352">
        <v>7261.6766519249995</v>
      </c>
      <c r="F11" s="352">
        <v>3202.30978447</v>
      </c>
      <c r="G11" s="352">
        <v>97.15643026497094</v>
      </c>
      <c r="H11" s="352">
        <v>1194.2826393309006</v>
      </c>
      <c r="I11" s="364">
        <v>19.68361765944203</v>
      </c>
    </row>
    <row r="12" spans="1:9" ht="15" customHeight="1">
      <c r="A12" s="365" t="s">
        <v>791</v>
      </c>
      <c r="B12" s="356">
        <v>1999.67784373</v>
      </c>
      <c r="C12" s="366">
        <v>1368.61642178</v>
      </c>
      <c r="D12" s="366">
        <v>1018.828011263657</v>
      </c>
      <c r="E12" s="356">
        <v>862.7339094100001</v>
      </c>
      <c r="F12" s="356">
        <v>-631.0614219499998</v>
      </c>
      <c r="G12" s="356">
        <v>-31.558154426159003</v>
      </c>
      <c r="H12" s="356">
        <v>-156.09410185365687</v>
      </c>
      <c r="I12" s="367">
        <v>-15.320947218564656</v>
      </c>
    </row>
    <row r="13" spans="1:9" ht="15" customHeight="1">
      <c r="A13" s="348" t="s">
        <v>792</v>
      </c>
      <c r="B13" s="129">
        <v>344977.1988048469</v>
      </c>
      <c r="C13" s="129">
        <v>398691.71498061705</v>
      </c>
      <c r="D13" s="129">
        <v>402055.65775775927</v>
      </c>
      <c r="E13" s="929">
        <v>445014.7884395633</v>
      </c>
      <c r="F13" s="929">
        <v>53714.51617577014</v>
      </c>
      <c r="G13" s="929">
        <v>15.570454036342374</v>
      </c>
      <c r="H13" s="929">
        <v>42959.13068180403</v>
      </c>
      <c r="I13" s="930">
        <v>10.684871572603797</v>
      </c>
    </row>
    <row r="14" spans="1:9" ht="15" customHeight="1">
      <c r="A14" s="362" t="s">
        <v>793</v>
      </c>
      <c r="B14" s="352">
        <v>291792.3465126249</v>
      </c>
      <c r="C14" s="363">
        <v>330671.58285342803</v>
      </c>
      <c r="D14" s="363">
        <v>338005.8430460249</v>
      </c>
      <c r="E14" s="352">
        <v>367118.3171744314</v>
      </c>
      <c r="F14" s="352">
        <v>38879.23634080315</v>
      </c>
      <c r="G14" s="352">
        <v>13.32428242394664</v>
      </c>
      <c r="H14" s="352">
        <v>29112.474128406495</v>
      </c>
      <c r="I14" s="364">
        <v>8.613009132046976</v>
      </c>
    </row>
    <row r="15" spans="1:9" ht="15" customHeight="1">
      <c r="A15" s="368" t="s">
        <v>794</v>
      </c>
      <c r="B15" s="354">
        <v>246825.16376175088</v>
      </c>
      <c r="C15" s="286">
        <v>269155.11712299</v>
      </c>
      <c r="D15" s="286">
        <v>273935.7622489013</v>
      </c>
      <c r="E15" s="354">
        <v>262859.48719142255</v>
      </c>
      <c r="F15" s="354">
        <v>22329.95336123914</v>
      </c>
      <c r="G15" s="354">
        <v>9.046870675954754</v>
      </c>
      <c r="H15" s="354">
        <v>-11076.27505747875</v>
      </c>
      <c r="I15" s="288">
        <v>-4.04338410091002</v>
      </c>
    </row>
    <row r="16" spans="1:9" ht="15" customHeight="1">
      <c r="A16" s="368" t="s">
        <v>795</v>
      </c>
      <c r="B16" s="354">
        <v>7933.034052960002</v>
      </c>
      <c r="C16" s="286">
        <v>11691.37561495</v>
      </c>
      <c r="D16" s="286">
        <v>13776.128028556373</v>
      </c>
      <c r="E16" s="354">
        <v>14787.26628244</v>
      </c>
      <c r="F16" s="354">
        <v>3758.341561989999</v>
      </c>
      <c r="G16" s="354">
        <v>47.37584052834959</v>
      </c>
      <c r="H16" s="354">
        <v>1011.138253883626</v>
      </c>
      <c r="I16" s="288">
        <v>7.339785546328035</v>
      </c>
    </row>
    <row r="17" spans="1:9" ht="15" customHeight="1">
      <c r="A17" s="368" t="s">
        <v>796</v>
      </c>
      <c r="B17" s="354">
        <v>303.1464003</v>
      </c>
      <c r="C17" s="286">
        <v>2114.721335449999</v>
      </c>
      <c r="D17" s="286">
        <v>2467.023624443695</v>
      </c>
      <c r="E17" s="354">
        <v>2545.51794027</v>
      </c>
      <c r="F17" s="354">
        <v>1811.574935149999</v>
      </c>
      <c r="G17" s="354">
        <v>597.5907790286234</v>
      </c>
      <c r="H17" s="354">
        <v>78.49431582630496</v>
      </c>
      <c r="I17" s="288">
        <v>3.181741554826219</v>
      </c>
    </row>
    <row r="18" spans="1:9" ht="15" customHeight="1">
      <c r="A18" s="368" t="s">
        <v>800</v>
      </c>
      <c r="B18" s="354">
        <v>29048.735030223994</v>
      </c>
      <c r="C18" s="286">
        <v>35329.123194237996</v>
      </c>
      <c r="D18" s="286">
        <v>35941.18030223615</v>
      </c>
      <c r="E18" s="354">
        <v>38742.64286956248</v>
      </c>
      <c r="F18" s="354">
        <v>6280.3881640140025</v>
      </c>
      <c r="G18" s="354">
        <v>21.620177806295253</v>
      </c>
      <c r="H18" s="354">
        <v>2801.462567326329</v>
      </c>
      <c r="I18" s="288">
        <v>7.794575870264424</v>
      </c>
    </row>
    <row r="19" spans="1:9" ht="15" customHeight="1">
      <c r="A19" s="368" t="s">
        <v>801</v>
      </c>
      <c r="B19" s="354">
        <v>7682.26726739</v>
      </c>
      <c r="C19" s="286">
        <v>12381.245585800003</v>
      </c>
      <c r="D19" s="286">
        <v>11885.748841887387</v>
      </c>
      <c r="E19" s="354">
        <v>48183.40289073633</v>
      </c>
      <c r="F19" s="354">
        <v>4698.978318410003</v>
      </c>
      <c r="G19" s="354">
        <v>61.166556107158854</v>
      </c>
      <c r="H19" s="354">
        <v>36297.65404884894</v>
      </c>
      <c r="I19" s="288">
        <v>305.38802840027944</v>
      </c>
    </row>
    <row r="20" spans="1:9" ht="15" customHeight="1">
      <c r="A20" s="368" t="s">
        <v>811</v>
      </c>
      <c r="B20" s="354">
        <v>53184.85229222201</v>
      </c>
      <c r="C20" s="286">
        <v>68020.13212718899</v>
      </c>
      <c r="D20" s="286">
        <v>64049.814711734376</v>
      </c>
      <c r="E20" s="354">
        <v>77896.471265132</v>
      </c>
      <c r="F20" s="354">
        <v>14835.279834966983</v>
      </c>
      <c r="G20" s="354">
        <v>27.893806592627428</v>
      </c>
      <c r="H20" s="354">
        <v>13846.656553397625</v>
      </c>
      <c r="I20" s="288">
        <v>21.61857394235493</v>
      </c>
    </row>
    <row r="21" spans="1:9" ht="15" customHeight="1">
      <c r="A21" s="368" t="s">
        <v>812</v>
      </c>
      <c r="B21" s="354">
        <v>3684.044555220001</v>
      </c>
      <c r="C21" s="286">
        <v>5801.558004560001</v>
      </c>
      <c r="D21" s="286">
        <v>5680.774564828758</v>
      </c>
      <c r="E21" s="354">
        <v>7792.163122840002</v>
      </c>
      <c r="F21" s="354">
        <v>2117.51344934</v>
      </c>
      <c r="G21" s="354">
        <v>57.4779543949774</v>
      </c>
      <c r="H21" s="354">
        <v>2111.3885580112437</v>
      </c>
      <c r="I21" s="288">
        <v>37.16726537756722</v>
      </c>
    </row>
    <row r="22" spans="1:9" ht="15" customHeight="1">
      <c r="A22" s="368" t="s">
        <v>813</v>
      </c>
      <c r="B22" s="354">
        <v>1637.6389720000002</v>
      </c>
      <c r="C22" s="286">
        <v>2190.3138741499997</v>
      </c>
      <c r="D22" s="286">
        <v>1887.4380565947365</v>
      </c>
      <c r="E22" s="354">
        <v>2254.32451637</v>
      </c>
      <c r="F22" s="354">
        <v>552.6749021499995</v>
      </c>
      <c r="G22" s="354">
        <v>33.74827490060486</v>
      </c>
      <c r="H22" s="354">
        <v>366.88645977526335</v>
      </c>
      <c r="I22" s="288">
        <v>19.438331154410957</v>
      </c>
    </row>
    <row r="23" spans="1:9" ht="15" customHeight="1">
      <c r="A23" s="368" t="s">
        <v>814</v>
      </c>
      <c r="B23" s="354">
        <v>204.26</v>
      </c>
      <c r="C23" s="286">
        <v>153.817</v>
      </c>
      <c r="D23" s="286">
        <v>72.45008441730394</v>
      </c>
      <c r="E23" s="354">
        <v>106.34100000000001</v>
      </c>
      <c r="F23" s="354">
        <v>-50.442999999999984</v>
      </c>
      <c r="G23" s="354">
        <v>-24.695486145109168</v>
      </c>
      <c r="H23" s="354">
        <v>33.89091558269607</v>
      </c>
      <c r="I23" s="288">
        <v>46.778296885740524</v>
      </c>
    </row>
    <row r="24" spans="1:9" ht="15" customHeight="1">
      <c r="A24" s="368" t="s">
        <v>815</v>
      </c>
      <c r="B24" s="354">
        <v>1842.1455832200002</v>
      </c>
      <c r="C24" s="286">
        <v>3457.427130410001</v>
      </c>
      <c r="D24" s="286">
        <v>3720.886423816718</v>
      </c>
      <c r="E24" s="354">
        <v>5431.497606470002</v>
      </c>
      <c r="F24" s="354">
        <v>1615.281547190001</v>
      </c>
      <c r="G24" s="354">
        <v>87.68479331403061</v>
      </c>
      <c r="H24" s="354">
        <v>1710.6111826532842</v>
      </c>
      <c r="I24" s="288">
        <v>45.973216804038216</v>
      </c>
    </row>
    <row r="25" spans="1:9" ht="15" customHeight="1">
      <c r="A25" s="368" t="s">
        <v>816</v>
      </c>
      <c r="B25" s="354">
        <v>49500.807737002004</v>
      </c>
      <c r="C25" s="286">
        <v>62218.574122629</v>
      </c>
      <c r="D25" s="286">
        <v>58369.040146905616</v>
      </c>
      <c r="E25" s="354">
        <v>70104.30814229198</v>
      </c>
      <c r="F25" s="354">
        <v>12717.766385626994</v>
      </c>
      <c r="G25" s="354">
        <v>25.692038104098298</v>
      </c>
      <c r="H25" s="354">
        <v>11735.267995386363</v>
      </c>
      <c r="I25" s="288">
        <v>20.10529548858531</v>
      </c>
    </row>
    <row r="26" spans="1:9" ht="15" customHeight="1">
      <c r="A26" s="368" t="s">
        <v>817</v>
      </c>
      <c r="B26" s="354">
        <v>8356.077862500002</v>
      </c>
      <c r="C26" s="286">
        <v>12171.020033333993</v>
      </c>
      <c r="D26" s="286">
        <v>11247.81889434779</v>
      </c>
      <c r="E26" s="354">
        <v>14754.861908449991</v>
      </c>
      <c r="F26" s="354">
        <v>3814.9421708339905</v>
      </c>
      <c r="G26" s="354">
        <v>45.654698694880544</v>
      </c>
      <c r="H26" s="354">
        <v>3507.0430141022007</v>
      </c>
      <c r="I26" s="288">
        <v>31.179760689999604</v>
      </c>
    </row>
    <row r="27" spans="1:9" ht="15" customHeight="1">
      <c r="A27" s="368" t="s">
        <v>818</v>
      </c>
      <c r="B27" s="354">
        <v>1442.41926884</v>
      </c>
      <c r="C27" s="286">
        <v>2191.52739956</v>
      </c>
      <c r="D27" s="286">
        <v>2641.5328150443306</v>
      </c>
      <c r="E27" s="354">
        <v>3410.339269539999</v>
      </c>
      <c r="F27" s="354">
        <v>749.10813072</v>
      </c>
      <c r="G27" s="354">
        <v>51.93414611844697</v>
      </c>
      <c r="H27" s="354">
        <v>768.8064544956683</v>
      </c>
      <c r="I27" s="288">
        <v>29.104558160969358</v>
      </c>
    </row>
    <row r="28" spans="1:9" ht="15" customHeight="1">
      <c r="A28" s="368" t="s">
        <v>819</v>
      </c>
      <c r="B28" s="354">
        <v>39702.310605662</v>
      </c>
      <c r="C28" s="286">
        <v>47856.02668973501</v>
      </c>
      <c r="D28" s="286">
        <v>44479.68843751349</v>
      </c>
      <c r="E28" s="354">
        <v>51939.106964302</v>
      </c>
      <c r="F28" s="354">
        <v>8153.716084073007</v>
      </c>
      <c r="G28" s="354">
        <v>20.53713237261862</v>
      </c>
      <c r="H28" s="354">
        <v>7459.418526788511</v>
      </c>
      <c r="I28" s="288">
        <v>16.770392933996703</v>
      </c>
    </row>
    <row r="29" spans="1:9" ht="15" customHeight="1">
      <c r="A29" s="368" t="s">
        <v>820</v>
      </c>
      <c r="B29" s="354">
        <v>3465.4554372600005</v>
      </c>
      <c r="C29" s="286">
        <v>2926.04851795</v>
      </c>
      <c r="D29" s="286">
        <v>2642.407161486233</v>
      </c>
      <c r="E29" s="354">
        <v>3064.6858478049994</v>
      </c>
      <c r="F29" s="354">
        <v>-539.4069193100004</v>
      </c>
      <c r="G29" s="354">
        <v>-15.565253372194226</v>
      </c>
      <c r="H29" s="354">
        <v>422.27868631876663</v>
      </c>
      <c r="I29" s="288">
        <v>15.980833403481023</v>
      </c>
    </row>
    <row r="30" spans="1:9" ht="15" customHeight="1">
      <c r="A30" s="368" t="s">
        <v>821</v>
      </c>
      <c r="B30" s="354">
        <v>1357.9503642899997</v>
      </c>
      <c r="C30" s="286">
        <v>2061.4862313500003</v>
      </c>
      <c r="D30" s="286">
        <v>1925.4605644855837</v>
      </c>
      <c r="E30" s="354">
        <v>2023.8288098000007</v>
      </c>
      <c r="F30" s="354">
        <v>703.5358670600006</v>
      </c>
      <c r="G30" s="354">
        <v>51.80865851660508</v>
      </c>
      <c r="H30" s="354">
        <v>98.36824531441698</v>
      </c>
      <c r="I30" s="288">
        <v>5.108816411448944</v>
      </c>
    </row>
    <row r="31" spans="1:9" ht="15" customHeight="1">
      <c r="A31" s="368" t="s">
        <v>822</v>
      </c>
      <c r="B31" s="354">
        <v>34878.904804112</v>
      </c>
      <c r="C31" s="286">
        <v>42868.49194043501</v>
      </c>
      <c r="D31" s="286">
        <v>39911.82071154167</v>
      </c>
      <c r="E31" s="356">
        <v>46850.592306697</v>
      </c>
      <c r="F31" s="356">
        <v>7989.587136323011</v>
      </c>
      <c r="G31" s="356">
        <v>22.90664566790265</v>
      </c>
      <c r="H31" s="356">
        <v>6938.7715951553255</v>
      </c>
      <c r="I31" s="367">
        <v>17.38525447211376</v>
      </c>
    </row>
    <row r="32" spans="1:9" ht="15" customHeight="1">
      <c r="A32" s="931" t="s">
        <v>823</v>
      </c>
      <c r="B32" s="129">
        <v>7394.394141689199</v>
      </c>
      <c r="C32" s="129">
        <v>5748.569485459299</v>
      </c>
      <c r="D32" s="129">
        <v>4649.208476917452</v>
      </c>
      <c r="E32" s="929">
        <v>7242.695331204998</v>
      </c>
      <c r="F32" s="929">
        <v>-1645.8246562299</v>
      </c>
      <c r="G32" s="929">
        <v>-22.257735044860922</v>
      </c>
      <c r="H32" s="929">
        <v>2593.4868542875465</v>
      </c>
      <c r="I32" s="930">
        <v>55.783406297303685</v>
      </c>
    </row>
    <row r="33" spans="1:9" ht="15" customHeight="1">
      <c r="A33" s="362" t="s">
        <v>824</v>
      </c>
      <c r="B33" s="352">
        <v>716.9701162921999</v>
      </c>
      <c r="C33" s="363">
        <v>337.5486940999999</v>
      </c>
      <c r="D33" s="363">
        <v>360.83003281267327</v>
      </c>
      <c r="E33" s="352">
        <v>470.69610363999993</v>
      </c>
      <c r="F33" s="352">
        <v>-379.4214221922</v>
      </c>
      <c r="G33" s="352">
        <v>-52.92011669250207</v>
      </c>
      <c r="H33" s="352">
        <v>109.86607082732667</v>
      </c>
      <c r="I33" s="364">
        <v>30.44815033020386</v>
      </c>
    </row>
    <row r="34" spans="1:9" ht="15" customHeight="1">
      <c r="A34" s="368" t="s">
        <v>825</v>
      </c>
      <c r="B34" s="354">
        <v>6677.424025397</v>
      </c>
      <c r="C34" s="286">
        <v>5411.020791359299</v>
      </c>
      <c r="D34" s="286">
        <v>4288.378444104778</v>
      </c>
      <c r="E34" s="354">
        <v>6771.999227564998</v>
      </c>
      <c r="F34" s="354">
        <v>-1266.4032340377007</v>
      </c>
      <c r="G34" s="354">
        <v>-18.965445794980916</v>
      </c>
      <c r="H34" s="354">
        <v>2483.62078346022</v>
      </c>
      <c r="I34" s="288">
        <v>57.91514941677889</v>
      </c>
    </row>
    <row r="35" spans="1:9" ht="15" customHeight="1">
      <c r="A35" s="368" t="s">
        <v>826</v>
      </c>
      <c r="B35" s="354">
        <v>4859.757447005</v>
      </c>
      <c r="C35" s="286">
        <v>4436.9138147819995</v>
      </c>
      <c r="D35" s="286">
        <v>3212.8575387779065</v>
      </c>
      <c r="E35" s="354">
        <v>4972.847997428498</v>
      </c>
      <c r="F35" s="354">
        <v>-422.8436322230009</v>
      </c>
      <c r="G35" s="354">
        <v>-8.700920505479</v>
      </c>
      <c r="H35" s="354">
        <v>1759.9904586505918</v>
      </c>
      <c r="I35" s="288">
        <v>54.779598454279736</v>
      </c>
    </row>
    <row r="36" spans="1:9" ht="15" customHeight="1">
      <c r="A36" s="368" t="s">
        <v>827</v>
      </c>
      <c r="B36" s="354">
        <v>784.526690592</v>
      </c>
      <c r="C36" s="286">
        <v>475.87326314</v>
      </c>
      <c r="D36" s="286">
        <v>479.5153763134116</v>
      </c>
      <c r="E36" s="354">
        <v>1168.4894172900013</v>
      </c>
      <c r="F36" s="354">
        <v>-308.653427452</v>
      </c>
      <c r="G36" s="354">
        <v>-39.342629276142496</v>
      </c>
      <c r="H36" s="354">
        <v>688.9740409765897</v>
      </c>
      <c r="I36" s="288">
        <v>143.68132389695793</v>
      </c>
    </row>
    <row r="37" spans="1:9" ht="15" customHeight="1">
      <c r="A37" s="368" t="s">
        <v>828</v>
      </c>
      <c r="B37" s="354">
        <v>402.65964442200004</v>
      </c>
      <c r="C37" s="286">
        <v>231.52942693000006</v>
      </c>
      <c r="D37" s="286">
        <v>275.72343919720686</v>
      </c>
      <c r="E37" s="354">
        <v>275.387547115</v>
      </c>
      <c r="F37" s="354">
        <v>-171.13021749199999</v>
      </c>
      <c r="G37" s="354">
        <v>-42.49996737012217</v>
      </c>
      <c r="H37" s="354">
        <v>-0.33589208220683986</v>
      </c>
      <c r="I37" s="288">
        <v>-0.12182209941411558</v>
      </c>
    </row>
    <row r="38" spans="1:9" ht="15" customHeight="1">
      <c r="A38" s="368" t="s">
        <v>829</v>
      </c>
      <c r="B38" s="354">
        <v>630.480243378</v>
      </c>
      <c r="C38" s="286">
        <v>266.7042865073</v>
      </c>
      <c r="D38" s="286">
        <v>320.2820898162539</v>
      </c>
      <c r="E38" s="356">
        <v>355.27426573150007</v>
      </c>
      <c r="F38" s="356">
        <v>-363.77595687069993</v>
      </c>
      <c r="G38" s="356">
        <v>-57.69823252853311</v>
      </c>
      <c r="H38" s="356">
        <v>34.99217591524615</v>
      </c>
      <c r="I38" s="367">
        <v>10.925423877220606</v>
      </c>
    </row>
    <row r="39" spans="1:9" ht="15" customHeight="1">
      <c r="A39" s="931" t="s">
        <v>830</v>
      </c>
      <c r="B39" s="129">
        <v>7648.671940099999</v>
      </c>
      <c r="C39" s="129">
        <v>8936.600668998002</v>
      </c>
      <c r="D39" s="129">
        <v>8664.605218412382</v>
      </c>
      <c r="E39" s="932">
        <v>8478.589131870001</v>
      </c>
      <c r="F39" s="932">
        <v>1287.928728898003</v>
      </c>
      <c r="G39" s="932">
        <v>16.838592882324154</v>
      </c>
      <c r="H39" s="932">
        <v>-186.01608654238044</v>
      </c>
      <c r="I39" s="933">
        <v>-2.1468501086130756</v>
      </c>
    </row>
    <row r="40" spans="1:9" ht="15" customHeight="1">
      <c r="A40" s="362" t="s">
        <v>831</v>
      </c>
      <c r="B40" s="352">
        <v>1286.11185332</v>
      </c>
      <c r="C40" s="363">
        <v>2256.95874278</v>
      </c>
      <c r="D40" s="363">
        <v>2085.9544303195626</v>
      </c>
      <c r="E40" s="352">
        <v>2067.64260559</v>
      </c>
      <c r="F40" s="352">
        <v>970.8468894600003</v>
      </c>
      <c r="G40" s="352">
        <v>75.48697160000765</v>
      </c>
      <c r="H40" s="352">
        <v>-18.31182472956243</v>
      </c>
      <c r="I40" s="364">
        <v>-0.877863124112309</v>
      </c>
    </row>
    <row r="41" spans="1:9" ht="15" customHeight="1">
      <c r="A41" s="368" t="s">
        <v>834</v>
      </c>
      <c r="B41" s="354">
        <v>3811.6031515299996</v>
      </c>
      <c r="C41" s="286">
        <v>3640.495956150001</v>
      </c>
      <c r="D41" s="286">
        <v>4046.120231881033</v>
      </c>
      <c r="E41" s="354">
        <v>3870.1742462899992</v>
      </c>
      <c r="F41" s="354">
        <v>-171.10719537999876</v>
      </c>
      <c r="G41" s="354">
        <v>-4.48911359807527</v>
      </c>
      <c r="H41" s="354">
        <v>-175.9459855910336</v>
      </c>
      <c r="I41" s="288">
        <v>-4.348511055224789</v>
      </c>
    </row>
    <row r="42" spans="1:9" ht="15" customHeight="1">
      <c r="A42" s="368" t="s">
        <v>835</v>
      </c>
      <c r="B42" s="354">
        <v>511.19493863000014</v>
      </c>
      <c r="C42" s="286">
        <v>808.1284439880003</v>
      </c>
      <c r="D42" s="286">
        <v>478.8387079965868</v>
      </c>
      <c r="E42" s="354">
        <v>611.2632507300001</v>
      </c>
      <c r="F42" s="354">
        <v>296.93350535800016</v>
      </c>
      <c r="G42" s="354">
        <v>58.08615909887145</v>
      </c>
      <c r="H42" s="354">
        <v>132.42454273341332</v>
      </c>
      <c r="I42" s="288">
        <v>27.655354615641738</v>
      </c>
    </row>
    <row r="43" spans="1:9" ht="15" customHeight="1">
      <c r="A43" s="368" t="s">
        <v>836</v>
      </c>
      <c r="B43" s="354">
        <v>19.123</v>
      </c>
      <c r="C43" s="286">
        <v>30.33024216</v>
      </c>
      <c r="D43" s="286">
        <v>12.29640896520017</v>
      </c>
      <c r="E43" s="354">
        <v>37.67693711</v>
      </c>
      <c r="F43" s="354">
        <v>11.20724216</v>
      </c>
      <c r="G43" s="354">
        <v>58.60608774773832</v>
      </c>
      <c r="H43" s="354">
        <v>25.380528144799825</v>
      </c>
      <c r="I43" s="288">
        <v>206.4060183475417</v>
      </c>
    </row>
    <row r="44" spans="1:9" ht="15" customHeight="1">
      <c r="A44" s="365" t="s">
        <v>837</v>
      </c>
      <c r="B44" s="356">
        <v>2020.6389966199993</v>
      </c>
      <c r="C44" s="366">
        <v>2200.68728392</v>
      </c>
      <c r="D44" s="366">
        <v>2041.39543925</v>
      </c>
      <c r="E44" s="356">
        <v>1891.832092150001</v>
      </c>
      <c r="F44" s="356">
        <v>180.04828730000077</v>
      </c>
      <c r="G44" s="356">
        <v>8.91046285858951</v>
      </c>
      <c r="H44" s="356">
        <v>-149.56334709999896</v>
      </c>
      <c r="I44" s="367">
        <v>-7.326524994831374</v>
      </c>
    </row>
    <row r="45" spans="1:9" ht="15" customHeight="1">
      <c r="A45" s="348" t="s">
        <v>838</v>
      </c>
      <c r="B45" s="129">
        <v>299.667100278</v>
      </c>
      <c r="C45" s="129">
        <v>329.44336546010004</v>
      </c>
      <c r="D45" s="129">
        <v>384.862579529093</v>
      </c>
      <c r="E45" s="934">
        <v>409.7326006355999</v>
      </c>
      <c r="F45" s="934">
        <v>29.77626518210002</v>
      </c>
      <c r="G45" s="934">
        <v>9.936447863137692</v>
      </c>
      <c r="H45" s="934">
        <v>24.870021106506897</v>
      </c>
      <c r="I45" s="935">
        <v>6.462052282905019</v>
      </c>
    </row>
    <row r="46" spans="1:9" ht="15" customHeight="1">
      <c r="A46" s="348" t="s">
        <v>839</v>
      </c>
      <c r="B46" s="129">
        <v>18.4</v>
      </c>
      <c r="C46" s="129">
        <v>0</v>
      </c>
      <c r="D46" s="129">
        <v>0</v>
      </c>
      <c r="E46" s="129">
        <v>0</v>
      </c>
      <c r="F46" s="129">
        <v>-18.4</v>
      </c>
      <c r="G46" s="129">
        <v>-100</v>
      </c>
      <c r="H46" s="129">
        <v>0</v>
      </c>
      <c r="I46" s="941" t="s">
        <v>13</v>
      </c>
    </row>
    <row r="47" spans="1:9" ht="15" customHeight="1">
      <c r="A47" s="348" t="s">
        <v>840</v>
      </c>
      <c r="B47" s="129">
        <v>21377.638438842398</v>
      </c>
      <c r="C47" s="129">
        <v>29111.2168270107</v>
      </c>
      <c r="D47" s="129">
        <v>26631.589900099447</v>
      </c>
      <c r="E47" s="129">
        <v>31715.7968449141</v>
      </c>
      <c r="F47" s="129">
        <v>7733.578388168302</v>
      </c>
      <c r="G47" s="129">
        <v>36.176018273920604</v>
      </c>
      <c r="H47" s="129">
        <v>5084.206944814654</v>
      </c>
      <c r="I47" s="269">
        <v>19.09088779110281</v>
      </c>
    </row>
    <row r="48" spans="1:9" ht="15" customHeight="1" thickBot="1">
      <c r="A48" s="360" t="s">
        <v>1568</v>
      </c>
      <c r="B48" s="228">
        <v>401777.51838251646</v>
      </c>
      <c r="C48" s="228">
        <v>470591.5306158452</v>
      </c>
      <c r="D48" s="228">
        <v>469331.80069170706</v>
      </c>
      <c r="E48" s="228">
        <v>523194.175103563</v>
      </c>
      <c r="F48" s="228">
        <v>68814.01223332866</v>
      </c>
      <c r="G48" s="228">
        <v>17.12739242114925</v>
      </c>
      <c r="H48" s="228">
        <v>53862.374411855955</v>
      </c>
      <c r="I48" s="369">
        <v>11.47639566133659</v>
      </c>
    </row>
    <row r="49" ht="13.5" thickTop="1">
      <c r="A49" s="15" t="s">
        <v>1127</v>
      </c>
    </row>
  </sheetData>
  <mergeCells count="6"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A1">
      <selection activeCell="G78" sqref="G78"/>
    </sheetView>
  </sheetViews>
  <sheetFormatPr defaultColWidth="9.140625" defaultRowHeight="12.75"/>
  <cols>
    <col min="1" max="1" width="39.421875" style="45" customWidth="1"/>
    <col min="2" max="2" width="6.421875" style="45" bestFit="1" customWidth="1"/>
    <col min="3" max="3" width="6.421875" style="1259" bestFit="1" customWidth="1"/>
    <col min="4" max="4" width="6.421875" style="45" bestFit="1" customWidth="1"/>
    <col min="5" max="5" width="6.7109375" style="45" bestFit="1" customWidth="1"/>
    <col min="6" max="6" width="7.140625" style="45" bestFit="1" customWidth="1"/>
    <col min="7" max="7" width="8.28125" style="45" bestFit="1" customWidth="1"/>
    <col min="8" max="8" width="7.140625" style="45" bestFit="1" customWidth="1"/>
    <col min="9" max="9" width="8.421875" style="45" bestFit="1" customWidth="1"/>
    <col min="10" max="16384" width="9.140625" style="45" customWidth="1"/>
  </cols>
  <sheetData>
    <row r="1" spans="1:9" ht="12.75">
      <c r="A1" s="1343" t="s">
        <v>1377</v>
      </c>
      <c r="B1" s="1343"/>
      <c r="C1" s="1343"/>
      <c r="D1" s="1343"/>
      <c r="E1" s="1343"/>
      <c r="F1" s="1343"/>
      <c r="G1" s="1343"/>
      <c r="H1" s="1343"/>
      <c r="I1" s="1343"/>
    </row>
    <row r="2" spans="1:9" ht="15.75" customHeight="1">
      <c r="A2" s="1344" t="s">
        <v>1342</v>
      </c>
      <c r="B2" s="1344"/>
      <c r="C2" s="1344"/>
      <c r="D2" s="1344"/>
      <c r="E2" s="1344"/>
      <c r="F2" s="1344"/>
      <c r="G2" s="1344"/>
      <c r="H2" s="1344"/>
      <c r="I2" s="1344"/>
    </row>
    <row r="3" spans="8:9" ht="13.5" thickBot="1">
      <c r="H3" s="1345" t="s">
        <v>677</v>
      </c>
      <c r="I3" s="1345"/>
    </row>
    <row r="4" spans="1:9" s="1260" customFormat="1" ht="13.5" thickTop="1">
      <c r="A4" s="1018"/>
      <c r="B4" s="371"/>
      <c r="C4" s="372"/>
      <c r="D4" s="372"/>
      <c r="E4" s="372"/>
      <c r="F4" s="1346" t="s">
        <v>59</v>
      </c>
      <c r="G4" s="1347"/>
      <c r="H4" s="1347"/>
      <c r="I4" s="1348"/>
    </row>
    <row r="5" spans="1:9" s="1260" customFormat="1" ht="14.25" customHeight="1">
      <c r="A5" s="1019" t="s">
        <v>14</v>
      </c>
      <c r="B5" s="373">
        <v>2009</v>
      </c>
      <c r="C5" s="373">
        <v>2010</v>
      </c>
      <c r="D5" s="373">
        <v>2010</v>
      </c>
      <c r="E5" s="373">
        <v>2011</v>
      </c>
      <c r="F5" s="1339" t="s">
        <v>153</v>
      </c>
      <c r="G5" s="1340"/>
      <c r="H5" s="1341" t="s">
        <v>1743</v>
      </c>
      <c r="I5" s="1342"/>
    </row>
    <row r="6" spans="1:9" s="1261" customFormat="1" ht="12.75">
      <c r="A6" s="1020"/>
      <c r="B6" s="373" t="s">
        <v>1709</v>
      </c>
      <c r="C6" s="373" t="s">
        <v>1561</v>
      </c>
      <c r="D6" s="373" t="s">
        <v>1234</v>
      </c>
      <c r="E6" s="373" t="s">
        <v>57</v>
      </c>
      <c r="F6" s="1017" t="s">
        <v>1182</v>
      </c>
      <c r="G6" s="1017" t="s">
        <v>1157</v>
      </c>
      <c r="H6" s="1017" t="s">
        <v>1182</v>
      </c>
      <c r="I6" s="907" t="s">
        <v>1157</v>
      </c>
    </row>
    <row r="7" spans="1:9" s="1261" customFormat="1" ht="12.75">
      <c r="A7" s="374" t="s">
        <v>15</v>
      </c>
      <c r="B7" s="129">
        <v>374.65</v>
      </c>
      <c r="C7" s="129">
        <v>499.024</v>
      </c>
      <c r="D7" s="129">
        <v>567.829</v>
      </c>
      <c r="E7" s="129">
        <v>445.23699999999997</v>
      </c>
      <c r="F7" s="129">
        <v>124.37400000000002</v>
      </c>
      <c r="G7" s="129">
        <v>33.197384225276934</v>
      </c>
      <c r="H7" s="129">
        <v>-122.59199999999998</v>
      </c>
      <c r="I7" s="269">
        <v>-21.589598276946052</v>
      </c>
    </row>
    <row r="8" spans="1:9" ht="12.75" hidden="1">
      <c r="A8" s="375" t="s">
        <v>16</v>
      </c>
      <c r="B8" s="354">
        <v>0</v>
      </c>
      <c r="C8" s="354">
        <v>2.808</v>
      </c>
      <c r="D8" s="354">
        <v>1.1720000000000002</v>
      </c>
      <c r="E8" s="354">
        <v>2.463</v>
      </c>
      <c r="F8" s="354">
        <v>2.808</v>
      </c>
      <c r="G8" s="354" t="e">
        <v>#DIV/0!</v>
      </c>
      <c r="H8" s="354">
        <v>1.291</v>
      </c>
      <c r="I8" s="288">
        <v>110.15358361774743</v>
      </c>
    </row>
    <row r="9" spans="1:9" ht="12.75" hidden="1">
      <c r="A9" s="375" t="s">
        <v>17</v>
      </c>
      <c r="B9" s="354"/>
      <c r="C9" s="354">
        <v>0.889</v>
      </c>
      <c r="D9" s="354">
        <v>0.8220000000000001</v>
      </c>
      <c r="E9" s="354">
        <v>0</v>
      </c>
      <c r="F9" s="354">
        <v>0.889</v>
      </c>
      <c r="G9" s="354" t="e">
        <v>#DIV/0!</v>
      </c>
      <c r="H9" s="354">
        <v>-0.8220000000000001</v>
      </c>
      <c r="I9" s="288">
        <v>-100</v>
      </c>
    </row>
    <row r="10" spans="1:9" ht="12.75" hidden="1">
      <c r="A10" s="375" t="s">
        <v>18</v>
      </c>
      <c r="B10" s="354"/>
      <c r="C10" s="354">
        <v>0</v>
      </c>
      <c r="D10" s="354">
        <v>0</v>
      </c>
      <c r="E10" s="354">
        <v>0</v>
      </c>
      <c r="F10" s="354">
        <v>0</v>
      </c>
      <c r="G10" s="354" t="e">
        <v>#DIV/0!</v>
      </c>
      <c r="H10" s="354">
        <v>0</v>
      </c>
      <c r="I10" s="288" t="e">
        <v>#DIV/0!</v>
      </c>
    </row>
    <row r="11" spans="1:9" ht="12.75" hidden="1">
      <c r="A11" s="375" t="s">
        <v>19</v>
      </c>
      <c r="B11" s="354"/>
      <c r="C11" s="354">
        <v>0</v>
      </c>
      <c r="D11" s="354">
        <v>0</v>
      </c>
      <c r="E11" s="354">
        <v>0</v>
      </c>
      <c r="F11" s="354">
        <v>0</v>
      </c>
      <c r="G11" s="354" t="e">
        <v>#DIV/0!</v>
      </c>
      <c r="H11" s="354">
        <v>0</v>
      </c>
      <c r="I11" s="288" t="e">
        <v>#DIV/0!</v>
      </c>
    </row>
    <row r="12" spans="1:9" ht="12.75" hidden="1">
      <c r="A12" s="375" t="s">
        <v>20</v>
      </c>
      <c r="B12" s="354"/>
      <c r="C12" s="354">
        <v>0</v>
      </c>
      <c r="D12" s="354">
        <v>0</v>
      </c>
      <c r="E12" s="354">
        <v>0</v>
      </c>
      <c r="F12" s="354">
        <v>0</v>
      </c>
      <c r="G12" s="354" t="e">
        <v>#DIV/0!</v>
      </c>
      <c r="H12" s="354">
        <v>0</v>
      </c>
      <c r="I12" s="288" t="e">
        <v>#DIV/0!</v>
      </c>
    </row>
    <row r="13" spans="1:9" ht="12.75">
      <c r="A13" s="375" t="s">
        <v>833</v>
      </c>
      <c r="B13" s="354">
        <v>27.6</v>
      </c>
      <c r="C13" s="354">
        <v>305.65700000000004</v>
      </c>
      <c r="D13" s="354">
        <v>373.565</v>
      </c>
      <c r="E13" s="354">
        <v>60.185</v>
      </c>
      <c r="F13" s="354">
        <v>278.057</v>
      </c>
      <c r="G13" s="354">
        <v>1007.4528985507246</v>
      </c>
      <c r="H13" s="354">
        <v>-313.38</v>
      </c>
      <c r="I13" s="288">
        <v>-83.88901529854242</v>
      </c>
    </row>
    <row r="14" spans="1:9" ht="12.75" hidden="1">
      <c r="A14" s="375" t="s">
        <v>21</v>
      </c>
      <c r="B14" s="354"/>
      <c r="C14" s="354">
        <v>0</v>
      </c>
      <c r="D14" s="354">
        <v>0.019</v>
      </c>
      <c r="E14" s="354">
        <v>0.019</v>
      </c>
      <c r="F14" s="354">
        <v>0</v>
      </c>
      <c r="G14" s="354" t="e">
        <v>#DIV/0!</v>
      </c>
      <c r="H14" s="354">
        <v>0</v>
      </c>
      <c r="I14" s="288">
        <v>0</v>
      </c>
    </row>
    <row r="15" spans="1:9" ht="12.75" hidden="1">
      <c r="A15" s="375" t="s">
        <v>22</v>
      </c>
      <c r="B15" s="354"/>
      <c r="C15" s="354">
        <v>0</v>
      </c>
      <c r="D15" s="354">
        <v>0</v>
      </c>
      <c r="E15" s="354">
        <v>0</v>
      </c>
      <c r="F15" s="354">
        <v>0</v>
      </c>
      <c r="G15" s="354" t="e">
        <v>#DIV/0!</v>
      </c>
      <c r="H15" s="354">
        <v>0</v>
      </c>
      <c r="I15" s="288" t="e">
        <v>#DIV/0!</v>
      </c>
    </row>
    <row r="16" spans="1:9" ht="12.75">
      <c r="A16" s="375" t="s">
        <v>23</v>
      </c>
      <c r="B16" s="354">
        <v>65.1</v>
      </c>
      <c r="C16" s="354">
        <v>69.7</v>
      </c>
      <c r="D16" s="354">
        <v>69.6</v>
      </c>
      <c r="E16" s="354">
        <v>69.6</v>
      </c>
      <c r="F16" s="354">
        <v>4.6000000000000085</v>
      </c>
      <c r="G16" s="354">
        <v>7.066052227342563</v>
      </c>
      <c r="H16" s="354">
        <v>0</v>
      </c>
      <c r="I16" s="288">
        <v>0</v>
      </c>
    </row>
    <row r="17" spans="1:9" ht="12.75" hidden="1">
      <c r="A17" s="375" t="s">
        <v>24</v>
      </c>
      <c r="B17" s="354"/>
      <c r="C17" s="354">
        <v>0</v>
      </c>
      <c r="D17" s="354">
        <v>0</v>
      </c>
      <c r="E17" s="354">
        <v>0</v>
      </c>
      <c r="F17" s="354">
        <v>0</v>
      </c>
      <c r="G17" s="354" t="e">
        <v>#DIV/0!</v>
      </c>
      <c r="H17" s="354">
        <v>0</v>
      </c>
      <c r="I17" s="288" t="e">
        <v>#DIV/0!</v>
      </c>
    </row>
    <row r="18" spans="1:9" ht="12.75" hidden="1">
      <c r="A18" s="375" t="s">
        <v>25</v>
      </c>
      <c r="B18" s="354"/>
      <c r="C18" s="354">
        <v>0</v>
      </c>
      <c r="D18" s="354">
        <v>0</v>
      </c>
      <c r="E18" s="354">
        <v>0</v>
      </c>
      <c r="F18" s="354">
        <v>0</v>
      </c>
      <c r="G18" s="354" t="e">
        <v>#DIV/0!</v>
      </c>
      <c r="H18" s="354">
        <v>0</v>
      </c>
      <c r="I18" s="288" t="e">
        <v>#DIV/0!</v>
      </c>
    </row>
    <row r="19" spans="1:9" ht="12.75">
      <c r="A19" s="375" t="s">
        <v>26</v>
      </c>
      <c r="B19" s="354">
        <v>15.625</v>
      </c>
      <c r="C19" s="354">
        <v>15.625</v>
      </c>
      <c r="D19" s="354">
        <v>15.625</v>
      </c>
      <c r="E19" s="354">
        <v>0</v>
      </c>
      <c r="F19" s="354">
        <v>0</v>
      </c>
      <c r="G19" s="354">
        <v>0</v>
      </c>
      <c r="H19" s="354">
        <v>-15.625</v>
      </c>
      <c r="I19" s="288">
        <v>-100</v>
      </c>
    </row>
    <row r="20" spans="1:9" ht="12.75" hidden="1">
      <c r="A20" s="375" t="s">
        <v>27</v>
      </c>
      <c r="B20" s="354"/>
      <c r="C20" s="354">
        <v>0</v>
      </c>
      <c r="D20" s="354">
        <v>0</v>
      </c>
      <c r="E20" s="354">
        <v>0</v>
      </c>
      <c r="F20" s="354">
        <v>0</v>
      </c>
      <c r="G20" s="354" t="e">
        <v>#DIV/0!</v>
      </c>
      <c r="H20" s="354">
        <v>0</v>
      </c>
      <c r="I20" s="288" t="e">
        <v>#DIV/0!</v>
      </c>
    </row>
    <row r="21" spans="1:9" ht="12.75" hidden="1">
      <c r="A21" s="375" t="s">
        <v>28</v>
      </c>
      <c r="B21" s="354"/>
      <c r="C21" s="354">
        <v>0</v>
      </c>
      <c r="D21" s="354">
        <v>0</v>
      </c>
      <c r="E21" s="354">
        <v>0</v>
      </c>
      <c r="F21" s="354">
        <v>0</v>
      </c>
      <c r="G21" s="354" t="e">
        <v>#DIV/0!</v>
      </c>
      <c r="H21" s="354">
        <v>0</v>
      </c>
      <c r="I21" s="288" t="e">
        <v>#DIV/0!</v>
      </c>
    </row>
    <row r="22" spans="1:9" ht="12.75">
      <c r="A22" s="375" t="s">
        <v>29</v>
      </c>
      <c r="B22" s="354">
        <v>266.325</v>
      </c>
      <c r="C22" s="354">
        <v>104.345</v>
      </c>
      <c r="D22" s="354">
        <v>107.026</v>
      </c>
      <c r="E22" s="354">
        <v>312.97</v>
      </c>
      <c r="F22" s="354">
        <v>-161.98</v>
      </c>
      <c r="G22" s="354">
        <v>-60.82042617103164</v>
      </c>
      <c r="H22" s="354">
        <v>205.94400000000002</v>
      </c>
      <c r="I22" s="288">
        <v>192.42427073795153</v>
      </c>
    </row>
    <row r="23" spans="1:9" s="1261" customFormat="1" ht="12.75">
      <c r="A23" s="374" t="s">
        <v>32</v>
      </c>
      <c r="B23" s="129">
        <v>3099.326</v>
      </c>
      <c r="C23" s="129">
        <v>1681.639</v>
      </c>
      <c r="D23" s="129">
        <v>606.759</v>
      </c>
      <c r="E23" s="129">
        <v>2061.806</v>
      </c>
      <c r="F23" s="129">
        <v>-1417.6870000000001</v>
      </c>
      <c r="G23" s="129">
        <v>-45.74178385881318</v>
      </c>
      <c r="H23" s="129">
        <v>1455.047</v>
      </c>
      <c r="I23" s="269">
        <v>239.80641407873637</v>
      </c>
    </row>
    <row r="24" spans="1:9" ht="12.75" hidden="1">
      <c r="A24" s="375" t="s">
        <v>33</v>
      </c>
      <c r="B24" s="354"/>
      <c r="C24" s="354">
        <v>3.3</v>
      </c>
      <c r="D24" s="354">
        <v>0</v>
      </c>
      <c r="E24" s="354">
        <v>0</v>
      </c>
      <c r="F24" s="354">
        <v>3.3</v>
      </c>
      <c r="G24" s="354" t="e">
        <v>#DIV/0!</v>
      </c>
      <c r="H24" s="354">
        <v>0</v>
      </c>
      <c r="I24" s="288" t="e">
        <v>#DIV/0!</v>
      </c>
    </row>
    <row r="25" spans="1:9" ht="12.75" hidden="1">
      <c r="A25" s="375" t="s">
        <v>145</v>
      </c>
      <c r="B25" s="354">
        <v>0</v>
      </c>
      <c r="C25" s="354">
        <v>0</v>
      </c>
      <c r="D25" s="354">
        <v>0</v>
      </c>
      <c r="E25" s="354">
        <v>0</v>
      </c>
      <c r="F25" s="354">
        <v>0</v>
      </c>
      <c r="G25" s="354" t="e">
        <v>#DIV/0!</v>
      </c>
      <c r="H25" s="354">
        <v>0</v>
      </c>
      <c r="I25" s="288" t="e">
        <v>#DIV/0!</v>
      </c>
    </row>
    <row r="26" spans="1:9" ht="12.75">
      <c r="A26" s="375" t="s">
        <v>146</v>
      </c>
      <c r="B26" s="354">
        <v>747.723</v>
      </c>
      <c r="C26" s="354">
        <v>324.216</v>
      </c>
      <c r="D26" s="354">
        <v>346.5</v>
      </c>
      <c r="E26" s="354">
        <v>351.4</v>
      </c>
      <c r="F26" s="354">
        <v>-423.50699999999995</v>
      </c>
      <c r="G26" s="354">
        <v>-56.6395576971686</v>
      </c>
      <c r="H26" s="354">
        <v>4.899999999999977</v>
      </c>
      <c r="I26" s="288">
        <v>1.4141414141414077</v>
      </c>
    </row>
    <row r="27" spans="1:9" ht="12.75">
      <c r="A27" s="375" t="s">
        <v>147</v>
      </c>
      <c r="B27" s="354">
        <v>387.204</v>
      </c>
      <c r="C27" s="354">
        <v>415.816</v>
      </c>
      <c r="D27" s="354">
        <v>124.82299999999998</v>
      </c>
      <c r="E27" s="354">
        <v>0.7360000000000001</v>
      </c>
      <c r="F27" s="354">
        <v>28.611999999999966</v>
      </c>
      <c r="G27" s="354">
        <v>7.389386473280226</v>
      </c>
      <c r="H27" s="354">
        <v>-124.08699999999997</v>
      </c>
      <c r="I27" s="288">
        <v>-99.41036507694896</v>
      </c>
    </row>
    <row r="28" spans="1:9" ht="12.75">
      <c r="A28" s="375" t="s">
        <v>148</v>
      </c>
      <c r="B28" s="354">
        <v>1069.7</v>
      </c>
      <c r="C28" s="354">
        <v>0</v>
      </c>
      <c r="D28" s="354">
        <v>0</v>
      </c>
      <c r="E28" s="354">
        <v>499.73400000000004</v>
      </c>
      <c r="F28" s="354">
        <v>-1069.7</v>
      </c>
      <c r="G28" s="354">
        <v>-100</v>
      </c>
      <c r="H28" s="354">
        <v>499.73400000000004</v>
      </c>
      <c r="I28" s="1264" t="s">
        <v>13</v>
      </c>
    </row>
    <row r="29" spans="1:9" ht="12.75">
      <c r="A29" s="375" t="s">
        <v>1491</v>
      </c>
      <c r="B29" s="354"/>
      <c r="C29" s="354">
        <v>64.827</v>
      </c>
      <c r="D29" s="354">
        <v>62.688</v>
      </c>
      <c r="E29" s="354">
        <v>19.999000000000002</v>
      </c>
      <c r="F29" s="354">
        <v>64.827</v>
      </c>
      <c r="G29" s="1263" t="s">
        <v>13</v>
      </c>
      <c r="H29" s="354">
        <v>-42.689</v>
      </c>
      <c r="I29" s="288">
        <v>-68.09756253190403</v>
      </c>
    </row>
    <row r="30" spans="1:9" ht="12.75" hidden="1">
      <c r="A30" s="375"/>
      <c r="B30" s="354"/>
      <c r="C30" s="354">
        <v>873.48</v>
      </c>
      <c r="D30" s="354"/>
      <c r="E30" s="354">
        <v>1189.9370000000001</v>
      </c>
      <c r="F30" s="354"/>
      <c r="G30" s="354"/>
      <c r="H30" s="354"/>
      <c r="I30" s="288"/>
    </row>
    <row r="31" spans="1:9" ht="12.75">
      <c r="A31" s="375" t="s">
        <v>149</v>
      </c>
      <c r="B31" s="354">
        <v>894.699</v>
      </c>
      <c r="C31" s="354">
        <v>0</v>
      </c>
      <c r="D31" s="354">
        <v>72.748</v>
      </c>
      <c r="E31" s="354">
        <v>0</v>
      </c>
      <c r="F31" s="354">
        <v>-894.699</v>
      </c>
      <c r="G31" s="354">
        <v>-100</v>
      </c>
      <c r="H31" s="354">
        <v>-72.748</v>
      </c>
      <c r="I31" s="288">
        <v>-100</v>
      </c>
    </row>
    <row r="32" spans="1:10" s="1261" customFormat="1" ht="12.75">
      <c r="A32" s="374" t="s">
        <v>150</v>
      </c>
      <c r="B32" s="129">
        <v>965.833</v>
      </c>
      <c r="C32" s="129">
        <v>1064.141</v>
      </c>
      <c r="D32" s="129">
        <v>1560.09653847</v>
      </c>
      <c r="E32" s="129">
        <v>1495.4</v>
      </c>
      <c r="F32" s="129">
        <v>98.3080000000001</v>
      </c>
      <c r="G32" s="129">
        <v>10.178571243682926</v>
      </c>
      <c r="H32" s="129">
        <v>-64.69653846999995</v>
      </c>
      <c r="I32" s="269">
        <v>-4.146957375692174</v>
      </c>
      <c r="J32" s="45"/>
    </row>
    <row r="33" spans="1:9" ht="12.75">
      <c r="A33" s="375" t="s">
        <v>151</v>
      </c>
      <c r="B33" s="354">
        <v>50</v>
      </c>
      <c r="C33" s="354">
        <v>0</v>
      </c>
      <c r="D33" s="354">
        <v>0</v>
      </c>
      <c r="E33" s="354">
        <v>0</v>
      </c>
      <c r="F33" s="354">
        <v>-50</v>
      </c>
      <c r="G33" s="354">
        <v>-100</v>
      </c>
      <c r="H33" s="354">
        <v>0</v>
      </c>
      <c r="I33" s="1264" t="s">
        <v>13</v>
      </c>
    </row>
    <row r="34" spans="1:9" ht="12.75" hidden="1">
      <c r="A34" s="375" t="s">
        <v>152</v>
      </c>
      <c r="B34" s="354"/>
      <c r="C34" s="354">
        <v>0</v>
      </c>
      <c r="D34" s="354">
        <v>0</v>
      </c>
      <c r="E34" s="354">
        <v>0</v>
      </c>
      <c r="F34" s="354">
        <v>0</v>
      </c>
      <c r="G34" s="354" t="e">
        <v>#DIV/0!</v>
      </c>
      <c r="H34" s="354">
        <v>0</v>
      </c>
      <c r="I34" s="288" t="e">
        <v>#DIV/0!</v>
      </c>
    </row>
    <row r="35" spans="1:9" ht="12.75" hidden="1">
      <c r="A35" s="375" t="s">
        <v>154</v>
      </c>
      <c r="B35" s="354"/>
      <c r="C35" s="354">
        <v>0</v>
      </c>
      <c r="D35" s="354">
        <v>-0.004</v>
      </c>
      <c r="E35" s="354">
        <v>0</v>
      </c>
      <c r="F35" s="354">
        <v>0</v>
      </c>
      <c r="G35" s="354" t="e">
        <v>#DIV/0!</v>
      </c>
      <c r="H35" s="354">
        <v>0.004</v>
      </c>
      <c r="I35" s="288">
        <v>-100</v>
      </c>
    </row>
    <row r="36" spans="1:9" ht="12.75" hidden="1">
      <c r="A36" s="375" t="s">
        <v>155</v>
      </c>
      <c r="B36" s="354"/>
      <c r="C36" s="354">
        <v>230.19400000000002</v>
      </c>
      <c r="D36" s="354">
        <v>0</v>
      </c>
      <c r="E36" s="354">
        <v>0</v>
      </c>
      <c r="F36" s="354">
        <v>230.19400000000002</v>
      </c>
      <c r="G36" s="354" t="e">
        <v>#DIV/0!</v>
      </c>
      <c r="H36" s="354">
        <v>0</v>
      </c>
      <c r="I36" s="288" t="e">
        <v>#DIV/0!</v>
      </c>
    </row>
    <row r="37" spans="1:9" ht="12.75" hidden="1">
      <c r="A37" s="375" t="s">
        <v>156</v>
      </c>
      <c r="B37" s="354"/>
      <c r="C37" s="354">
        <v>0</v>
      </c>
      <c r="D37" s="354">
        <v>297.675</v>
      </c>
      <c r="E37" s="354">
        <v>0</v>
      </c>
      <c r="F37" s="354">
        <v>0</v>
      </c>
      <c r="G37" s="354" t="e">
        <v>#DIV/0!</v>
      </c>
      <c r="H37" s="354">
        <v>-297.675</v>
      </c>
      <c r="I37" s="288">
        <v>-100</v>
      </c>
    </row>
    <row r="38" spans="1:9" ht="12.75" hidden="1">
      <c r="A38" s="375" t="s">
        <v>157</v>
      </c>
      <c r="B38" s="354"/>
      <c r="C38" s="354">
        <v>0</v>
      </c>
      <c r="D38" s="354">
        <v>0</v>
      </c>
      <c r="E38" s="354">
        <v>0</v>
      </c>
      <c r="F38" s="354">
        <v>0</v>
      </c>
      <c r="G38" s="354" t="e">
        <v>#DIV/0!</v>
      </c>
      <c r="H38" s="354">
        <v>0</v>
      </c>
      <c r="I38" s="288" t="e">
        <v>#DIV/0!</v>
      </c>
    </row>
    <row r="39" spans="1:9" ht="12.75" hidden="1">
      <c r="A39" s="375" t="s">
        <v>158</v>
      </c>
      <c r="B39" s="354"/>
      <c r="C39" s="354">
        <v>0</v>
      </c>
      <c r="D39" s="354">
        <v>0</v>
      </c>
      <c r="E39" s="354">
        <v>1000</v>
      </c>
      <c r="F39" s="354">
        <v>0</v>
      </c>
      <c r="G39" s="354" t="e">
        <v>#DIV/0!</v>
      </c>
      <c r="H39" s="354">
        <v>1000</v>
      </c>
      <c r="I39" s="288" t="e">
        <v>#DIV/0!</v>
      </c>
    </row>
    <row r="40" spans="1:9" ht="12.75" hidden="1">
      <c r="A40" s="375" t="s">
        <v>159</v>
      </c>
      <c r="B40" s="354"/>
      <c r="C40" s="354">
        <v>833.9469999999999</v>
      </c>
      <c r="D40" s="354">
        <v>0</v>
      </c>
      <c r="E40" s="354">
        <v>0</v>
      </c>
      <c r="F40" s="354">
        <v>833.9469999999999</v>
      </c>
      <c r="G40" s="354" t="e">
        <v>#DIV/0!</v>
      </c>
      <c r="H40" s="354">
        <v>0</v>
      </c>
      <c r="I40" s="288" t="e">
        <v>#DIV/0!</v>
      </c>
    </row>
    <row r="41" spans="1:9" ht="12.75">
      <c r="A41" s="375" t="s">
        <v>160</v>
      </c>
      <c r="B41" s="354">
        <v>915.833</v>
      </c>
      <c r="C41" s="354"/>
      <c r="D41" s="354">
        <v>1262.42553847</v>
      </c>
      <c r="E41" s="354">
        <v>495.4</v>
      </c>
      <c r="F41" s="354">
        <v>-915.833</v>
      </c>
      <c r="G41" s="354">
        <v>-100</v>
      </c>
      <c r="H41" s="354">
        <v>-767.02553847</v>
      </c>
      <c r="I41" s="288">
        <v>-60.758081573634726</v>
      </c>
    </row>
    <row r="42" spans="1:10" s="1261" customFormat="1" ht="12.75">
      <c r="A42" s="374" t="s">
        <v>161</v>
      </c>
      <c r="B42" s="129">
        <v>232.813</v>
      </c>
      <c r="C42" s="129">
        <v>257.00100000000003</v>
      </c>
      <c r="D42" s="129">
        <v>566.038</v>
      </c>
      <c r="E42" s="129">
        <v>518.335</v>
      </c>
      <c r="F42" s="129">
        <v>24.188000000000045</v>
      </c>
      <c r="G42" s="129">
        <v>10.389454197145369</v>
      </c>
      <c r="H42" s="129">
        <v>-47.702999999999975</v>
      </c>
      <c r="I42" s="269">
        <v>-8.427526067154497</v>
      </c>
      <c r="J42" s="45"/>
    </row>
    <row r="43" spans="1:9" ht="12.75" hidden="1">
      <c r="A43" s="375" t="s">
        <v>162</v>
      </c>
      <c r="B43" s="354"/>
      <c r="C43" s="354">
        <v>0</v>
      </c>
      <c r="D43" s="354">
        <v>0</v>
      </c>
      <c r="E43" s="354">
        <v>0</v>
      </c>
      <c r="F43" s="354">
        <v>0</v>
      </c>
      <c r="G43" s="354" t="e">
        <v>#DIV/0!</v>
      </c>
      <c r="H43" s="354">
        <v>0</v>
      </c>
      <c r="I43" s="288" t="e">
        <v>#DIV/0!</v>
      </c>
    </row>
    <row r="44" spans="1:9" ht="12.75" hidden="1">
      <c r="A44" s="375" t="s">
        <v>163</v>
      </c>
      <c r="B44" s="354"/>
      <c r="C44" s="354">
        <v>0</v>
      </c>
      <c r="D44" s="354">
        <v>0</v>
      </c>
      <c r="E44" s="354">
        <v>0</v>
      </c>
      <c r="F44" s="354">
        <v>0</v>
      </c>
      <c r="G44" s="354" t="e">
        <v>#DIV/0!</v>
      </c>
      <c r="H44" s="354">
        <v>0</v>
      </c>
      <c r="I44" s="288" t="e">
        <v>#DIV/0!</v>
      </c>
    </row>
    <row r="45" spans="1:9" ht="12.75" hidden="1">
      <c r="A45" s="375" t="s">
        <v>164</v>
      </c>
      <c r="B45" s="354"/>
      <c r="C45" s="354">
        <v>0</v>
      </c>
      <c r="D45" s="354">
        <v>0</v>
      </c>
      <c r="E45" s="354">
        <v>0</v>
      </c>
      <c r="F45" s="354">
        <v>0</v>
      </c>
      <c r="G45" s="354" t="e">
        <v>#DIV/0!</v>
      </c>
      <c r="H45" s="354">
        <v>0</v>
      </c>
      <c r="I45" s="288" t="e">
        <v>#DIV/0!</v>
      </c>
    </row>
    <row r="46" spans="1:9" ht="12.75" hidden="1">
      <c r="A46" s="375" t="s">
        <v>165</v>
      </c>
      <c r="B46" s="354"/>
      <c r="C46" s="354">
        <v>0</v>
      </c>
      <c r="D46" s="354">
        <v>287.13800000000003</v>
      </c>
      <c r="E46" s="354">
        <v>285.935</v>
      </c>
      <c r="F46" s="354">
        <v>0</v>
      </c>
      <c r="G46" s="354" t="e">
        <v>#DIV/0!</v>
      </c>
      <c r="H46" s="354">
        <v>-1.2030000000000314</v>
      </c>
      <c r="I46" s="288">
        <v>-0.4189623108052683</v>
      </c>
    </row>
    <row r="47" spans="1:9" ht="12.75">
      <c r="A47" s="375" t="s">
        <v>166</v>
      </c>
      <c r="B47" s="354">
        <v>232.792</v>
      </c>
      <c r="C47" s="354">
        <v>165.701</v>
      </c>
      <c r="D47" s="354">
        <v>187.6</v>
      </c>
      <c r="E47" s="354">
        <v>111.5</v>
      </c>
      <c r="F47" s="354">
        <v>-67.09100000000001</v>
      </c>
      <c r="G47" s="354">
        <v>-28.820148458709927</v>
      </c>
      <c r="H47" s="354">
        <v>-76.1</v>
      </c>
      <c r="I47" s="288">
        <v>-40.56503198294243</v>
      </c>
    </row>
    <row r="48" spans="1:9" ht="12.75" hidden="1">
      <c r="A48" s="375" t="s">
        <v>167</v>
      </c>
      <c r="B48" s="354"/>
      <c r="C48" s="354">
        <v>0</v>
      </c>
      <c r="D48" s="354">
        <v>0</v>
      </c>
      <c r="E48" s="354">
        <v>0</v>
      </c>
      <c r="F48" s="354">
        <v>0</v>
      </c>
      <c r="G48" s="354" t="e">
        <v>#DIV/0!</v>
      </c>
      <c r="H48" s="354">
        <v>422.49746153</v>
      </c>
      <c r="I48" s="288" t="e">
        <v>#DIV/0!</v>
      </c>
    </row>
    <row r="49" spans="1:9" ht="12.75" hidden="1">
      <c r="A49" s="375" t="s">
        <v>168</v>
      </c>
      <c r="B49" s="354"/>
      <c r="C49" s="354">
        <v>0</v>
      </c>
      <c r="D49" s="354">
        <v>0</v>
      </c>
      <c r="E49" s="354">
        <v>0</v>
      </c>
      <c r="F49" s="354">
        <v>0</v>
      </c>
      <c r="G49" s="354">
        <v>0</v>
      </c>
      <c r="H49" s="354">
        <v>0</v>
      </c>
      <c r="I49" s="288">
        <v>0</v>
      </c>
    </row>
    <row r="50" spans="1:9" ht="12.75">
      <c r="A50" s="375" t="s">
        <v>169</v>
      </c>
      <c r="B50" s="354">
        <v>0.020999999999999998</v>
      </c>
      <c r="C50" s="354">
        <v>91.3</v>
      </c>
      <c r="D50" s="354">
        <v>91.3</v>
      </c>
      <c r="E50" s="354">
        <v>120.9</v>
      </c>
      <c r="F50" s="354">
        <v>91.279</v>
      </c>
      <c r="G50" s="354">
        <v>434661.9047619048</v>
      </c>
      <c r="H50" s="354">
        <v>29.6</v>
      </c>
      <c r="I50" s="288">
        <v>32.42059145673605</v>
      </c>
    </row>
    <row r="51" spans="1:10" s="1261" customFormat="1" ht="12.75">
      <c r="A51" s="374" t="s">
        <v>170</v>
      </c>
      <c r="B51" s="129">
        <v>1134.649</v>
      </c>
      <c r="C51" s="129">
        <v>2026.105</v>
      </c>
      <c r="D51" s="129">
        <v>2213.513</v>
      </c>
      <c r="E51" s="129">
        <v>2487.0809999999997</v>
      </c>
      <c r="F51" s="129">
        <v>891.4560000000001</v>
      </c>
      <c r="G51" s="129">
        <v>78.56667568560852</v>
      </c>
      <c r="H51" s="129">
        <v>273.56799999999976</v>
      </c>
      <c r="I51" s="269">
        <v>12.35899676216041</v>
      </c>
      <c r="J51" s="45"/>
    </row>
    <row r="52" spans="1:9" ht="12.75" hidden="1">
      <c r="A52" s="375" t="s">
        <v>171</v>
      </c>
      <c r="B52" s="354">
        <v>0</v>
      </c>
      <c r="C52" s="354">
        <v>0</v>
      </c>
      <c r="D52" s="354">
        <v>0</v>
      </c>
      <c r="E52" s="354">
        <v>0</v>
      </c>
      <c r="F52" s="354">
        <v>0</v>
      </c>
      <c r="G52" s="354" t="e">
        <v>#DIV/0!</v>
      </c>
      <c r="H52" s="354">
        <v>0</v>
      </c>
      <c r="I52" s="288" t="e">
        <v>#DIV/0!</v>
      </c>
    </row>
    <row r="53" spans="1:9" ht="12.75">
      <c r="A53" s="375" t="s">
        <v>172</v>
      </c>
      <c r="B53" s="354">
        <v>4.0409999999999995</v>
      </c>
      <c r="C53" s="354">
        <v>519.5759999999999</v>
      </c>
      <c r="D53" s="354">
        <v>27</v>
      </c>
      <c r="E53" s="354">
        <v>1.3</v>
      </c>
      <c r="F53" s="354">
        <v>515.535</v>
      </c>
      <c r="G53" s="354">
        <v>12757.609502598365</v>
      </c>
      <c r="H53" s="354">
        <v>-25.7</v>
      </c>
      <c r="I53" s="288">
        <v>-95.18518518518519</v>
      </c>
    </row>
    <row r="54" spans="1:9" ht="12.75">
      <c r="A54" s="375" t="s">
        <v>1492</v>
      </c>
      <c r="B54" s="354">
        <v>154.244</v>
      </c>
      <c r="C54" s="354">
        <v>336.198</v>
      </c>
      <c r="D54" s="354">
        <v>217</v>
      </c>
      <c r="E54" s="354">
        <v>773.0509999999999</v>
      </c>
      <c r="F54" s="354">
        <v>181.95399999999998</v>
      </c>
      <c r="G54" s="354">
        <v>117.96504240035269</v>
      </c>
      <c r="H54" s="354">
        <v>556.0509999999999</v>
      </c>
      <c r="I54" s="288">
        <v>256.24470046082945</v>
      </c>
    </row>
    <row r="55" spans="1:9" ht="12.75" hidden="1">
      <c r="A55" s="375" t="s">
        <v>173</v>
      </c>
      <c r="B55" s="354"/>
      <c r="C55" s="354">
        <v>0</v>
      </c>
      <c r="D55" s="354">
        <v>0</v>
      </c>
      <c r="E55" s="354">
        <v>0</v>
      </c>
      <c r="F55" s="354">
        <v>0</v>
      </c>
      <c r="G55" s="354" t="e">
        <v>#DIV/0!</v>
      </c>
      <c r="H55" s="354">
        <v>0</v>
      </c>
      <c r="I55" s="288" t="e">
        <v>#DIV/0!</v>
      </c>
    </row>
    <row r="56" spans="1:9" ht="12.75" hidden="1">
      <c r="A56" s="375" t="s">
        <v>174</v>
      </c>
      <c r="B56" s="354"/>
      <c r="C56" s="354">
        <v>0</v>
      </c>
      <c r="D56" s="354">
        <v>0</v>
      </c>
      <c r="E56" s="354">
        <v>0</v>
      </c>
      <c r="F56" s="354">
        <v>0</v>
      </c>
      <c r="G56" s="354" t="e">
        <v>#DIV/0!</v>
      </c>
      <c r="H56" s="354">
        <v>0</v>
      </c>
      <c r="I56" s="288" t="e">
        <v>#DIV/0!</v>
      </c>
    </row>
    <row r="57" spans="1:9" ht="12.75" hidden="1">
      <c r="A57" s="375" t="s">
        <v>176</v>
      </c>
      <c r="B57" s="354"/>
      <c r="C57" s="354">
        <v>0</v>
      </c>
      <c r="D57" s="354">
        <v>0</v>
      </c>
      <c r="E57" s="354">
        <v>0</v>
      </c>
      <c r="F57" s="354">
        <v>0</v>
      </c>
      <c r="G57" s="354" t="e">
        <v>#DIV/0!</v>
      </c>
      <c r="H57" s="354">
        <v>0</v>
      </c>
      <c r="I57" s="288" t="e">
        <v>#DIV/0!</v>
      </c>
    </row>
    <row r="58" spans="1:9" ht="12.75">
      <c r="A58" s="375" t="s">
        <v>177</v>
      </c>
      <c r="B58" s="354">
        <v>690</v>
      </c>
      <c r="C58" s="354">
        <v>239</v>
      </c>
      <c r="D58" s="354">
        <v>940</v>
      </c>
      <c r="E58" s="354">
        <v>550</v>
      </c>
      <c r="F58" s="354">
        <v>-451</v>
      </c>
      <c r="G58" s="354">
        <v>-65.36231884057972</v>
      </c>
      <c r="H58" s="354">
        <v>-390</v>
      </c>
      <c r="I58" s="288">
        <v>-41.48936170212766</v>
      </c>
    </row>
    <row r="59" spans="1:9" ht="12.75" hidden="1">
      <c r="A59" s="375" t="s">
        <v>178</v>
      </c>
      <c r="B59" s="354"/>
      <c r="C59" s="354">
        <v>0</v>
      </c>
      <c r="D59" s="354">
        <v>0</v>
      </c>
      <c r="E59" s="354">
        <v>0</v>
      </c>
      <c r="F59" s="354">
        <v>0</v>
      </c>
      <c r="G59" s="354" t="e">
        <v>#DIV/0!</v>
      </c>
      <c r="H59" s="354">
        <v>0</v>
      </c>
      <c r="I59" s="288" t="e">
        <v>#DIV/0!</v>
      </c>
    </row>
    <row r="60" spans="1:9" ht="12.75" hidden="1">
      <c r="A60" s="375" t="s">
        <v>727</v>
      </c>
      <c r="B60" s="354"/>
      <c r="C60" s="354">
        <v>0</v>
      </c>
      <c r="D60" s="354">
        <v>0</v>
      </c>
      <c r="E60" s="354">
        <v>0</v>
      </c>
      <c r="F60" s="354">
        <v>0</v>
      </c>
      <c r="G60" s="354" t="e">
        <v>#DIV/0!</v>
      </c>
      <c r="H60" s="354">
        <v>0</v>
      </c>
      <c r="I60" s="288" t="e">
        <v>#DIV/0!</v>
      </c>
    </row>
    <row r="61" spans="1:9" ht="12.75">
      <c r="A61" s="375" t="s">
        <v>209</v>
      </c>
      <c r="B61" s="354">
        <v>286.364</v>
      </c>
      <c r="C61" s="354">
        <v>931.3309999999999</v>
      </c>
      <c r="D61" s="354">
        <v>1029.513</v>
      </c>
      <c r="E61" s="354">
        <v>1170.53</v>
      </c>
      <c r="F61" s="354">
        <v>644.9669999999999</v>
      </c>
      <c r="G61" s="354">
        <v>225.2262854269391</v>
      </c>
      <c r="H61" s="354">
        <v>141.01700000000005</v>
      </c>
      <c r="I61" s="288">
        <v>13.697447239617183</v>
      </c>
    </row>
    <row r="62" spans="1:10" s="1261" customFormat="1" ht="12.75">
      <c r="A62" s="374" t="s">
        <v>1568</v>
      </c>
      <c r="B62" s="129">
        <v>5807.271000000001</v>
      </c>
      <c r="C62" s="129">
        <v>5527.91</v>
      </c>
      <c r="D62" s="129">
        <v>6712.0655384699985</v>
      </c>
      <c r="E62" s="129">
        <v>7015.659000000001</v>
      </c>
      <c r="F62" s="129">
        <v>-279.3610000000008</v>
      </c>
      <c r="G62" s="129">
        <v>-4.8105383750818715</v>
      </c>
      <c r="H62" s="129">
        <v>303.59346153000206</v>
      </c>
      <c r="I62" s="269">
        <v>4.523100374839391</v>
      </c>
      <c r="J62" s="45"/>
    </row>
    <row r="63" spans="1:9" ht="12.75" hidden="1">
      <c r="A63" s="375"/>
      <c r="B63" s="352"/>
      <c r="C63" s="352">
        <v>0</v>
      </c>
      <c r="D63" s="352">
        <v>0</v>
      </c>
      <c r="E63" s="352">
        <v>0</v>
      </c>
      <c r="F63" s="352">
        <v>0</v>
      </c>
      <c r="G63" s="352" t="e">
        <v>#DIV/0!</v>
      </c>
      <c r="H63" s="352">
        <v>0</v>
      </c>
      <c r="I63" s="364" t="e">
        <v>#DIV/0!</v>
      </c>
    </row>
    <row r="64" spans="1:9" ht="12.75">
      <c r="A64" s="375" t="s">
        <v>210</v>
      </c>
      <c r="B64" s="354">
        <v>965.833</v>
      </c>
      <c r="C64" s="354">
        <v>1064.141</v>
      </c>
      <c r="D64" s="354">
        <v>1213.96253847</v>
      </c>
      <c r="E64" s="354">
        <v>1495.4</v>
      </c>
      <c r="F64" s="354">
        <v>98.3080000000001</v>
      </c>
      <c r="G64" s="354">
        <v>10.178571243682926</v>
      </c>
      <c r="H64" s="354">
        <v>-1213.96253847</v>
      </c>
      <c r="I64" s="288">
        <v>-100</v>
      </c>
    </row>
    <row r="65" spans="1:9" ht="12.75">
      <c r="A65" s="375" t="s">
        <v>211</v>
      </c>
      <c r="B65" s="354">
        <v>4308.482600000001</v>
      </c>
      <c r="C65" s="354">
        <v>3883.0250000000005</v>
      </c>
      <c r="D65" s="354">
        <v>4861.225999999998</v>
      </c>
      <c r="E65" s="45">
        <v>5435.559</v>
      </c>
      <c r="F65" s="354">
        <v>-425.45760000000064</v>
      </c>
      <c r="G65" s="354">
        <v>-9.874882632693016</v>
      </c>
      <c r="H65" s="354">
        <v>-3365.8259999999977</v>
      </c>
      <c r="I65" s="288">
        <v>-69.23821274715472</v>
      </c>
    </row>
    <row r="66" spans="1:9" ht="12.75" hidden="1">
      <c r="A66" s="375"/>
      <c r="B66" s="354"/>
      <c r="C66" s="354">
        <v>0</v>
      </c>
      <c r="E66" s="45">
        <v>0</v>
      </c>
      <c r="F66" s="45">
        <v>0</v>
      </c>
      <c r="G66" s="354"/>
      <c r="H66" s="354"/>
      <c r="I66" s="288"/>
    </row>
    <row r="67" spans="1:9" ht="12.75">
      <c r="A67" s="375" t="s">
        <v>212</v>
      </c>
      <c r="B67" s="354">
        <v>532.9554</v>
      </c>
      <c r="C67" s="354">
        <v>580.7439999999999</v>
      </c>
      <c r="D67" s="45">
        <v>636.8770000000001</v>
      </c>
      <c r="E67" s="354">
        <v>84.7</v>
      </c>
      <c r="F67" s="45">
        <v>47.78859999999986</v>
      </c>
      <c r="G67" s="354">
        <v>8.96671653950778</v>
      </c>
      <c r="H67" s="354">
        <v>-636.8770000000001</v>
      </c>
      <c r="I67" s="288">
        <v>-100</v>
      </c>
    </row>
    <row r="68" spans="1:9" ht="12.75">
      <c r="A68" s="375" t="s">
        <v>213</v>
      </c>
      <c r="B68" s="354">
        <v>4.1659999999999995</v>
      </c>
      <c r="C68" s="354">
        <v>2.502</v>
      </c>
      <c r="D68" s="354">
        <v>3.897</v>
      </c>
      <c r="E68" s="354">
        <v>0</v>
      </c>
      <c r="F68" s="354">
        <v>-1.6639999999999997</v>
      </c>
      <c r="G68" s="354">
        <v>-39.9423907825252</v>
      </c>
      <c r="H68" s="354">
        <v>80.803</v>
      </c>
      <c r="I68" s="288">
        <v>2073.4667693097254</v>
      </c>
    </row>
    <row r="69" spans="1:9" ht="13.5" thickBot="1">
      <c r="A69" s="376" t="s">
        <v>214</v>
      </c>
      <c r="B69" s="377">
        <v>528.7894</v>
      </c>
      <c r="C69" s="1204">
        <v>578.242</v>
      </c>
      <c r="D69" s="377">
        <v>632.98</v>
      </c>
      <c r="E69" s="1262">
        <v>84.731</v>
      </c>
      <c r="F69" s="377">
        <v>49.45259999999996</v>
      </c>
      <c r="G69" s="377">
        <v>9.352040717911509</v>
      </c>
      <c r="H69" s="377">
        <v>-632.98</v>
      </c>
      <c r="I69" s="293">
        <v>-100</v>
      </c>
    </row>
    <row r="70" spans="1:4" ht="13.5" thickTop="1">
      <c r="A70" s="1203" t="s">
        <v>1490</v>
      </c>
      <c r="D70" s="1259"/>
    </row>
    <row r="71" spans="4:5" ht="12.75">
      <c r="D71" s="1259"/>
      <c r="E71" s="1259"/>
    </row>
    <row r="72" spans="4:5" ht="12.75">
      <c r="D72" s="1259"/>
      <c r="E72" s="1259"/>
    </row>
    <row r="73" spans="4:5" ht="12.75">
      <c r="D73" s="1259"/>
      <c r="E73" s="1259"/>
    </row>
    <row r="74" spans="4:5" ht="12.75">
      <c r="D74" s="1259"/>
      <c r="E74" s="1259"/>
    </row>
    <row r="75" spans="4:5" ht="12.75">
      <c r="D75" s="1259"/>
      <c r="E75" s="1259"/>
    </row>
    <row r="76" spans="4:5" ht="12.75">
      <c r="D76" s="1259"/>
      <c r="E76" s="1259"/>
    </row>
    <row r="77" spans="4:5" ht="12.75">
      <c r="D77" s="1259"/>
      <c r="E77" s="1259"/>
    </row>
    <row r="78" spans="4:5" ht="12.75">
      <c r="D78" s="1259"/>
      <c r="E78" s="1259"/>
    </row>
    <row r="79" spans="4:5" ht="12.75">
      <c r="D79" s="1259"/>
      <c r="E79" s="1259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2011-05-30T09:29:38Z</cp:lastPrinted>
  <dcterms:created xsi:type="dcterms:W3CDTF">1996-10-14T23:33:28Z</dcterms:created>
  <dcterms:modified xsi:type="dcterms:W3CDTF">2011-05-30T10:41:00Z</dcterms:modified>
  <cp:category/>
  <cp:version/>
  <cp:contentType/>
  <cp:contentStatus/>
</cp:coreProperties>
</file>