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2430" windowWidth="7110" windowHeight="6750" activeTab="4"/>
  </bookViews>
  <sheets>
    <sheet name="cover" sheetId="1" r:id="rId1"/>
    <sheet name="MS" sheetId="2" r:id="rId2"/>
    <sheet name="MAC" sheetId="3" r:id="rId3"/>
    <sheet name="RM" sheetId="4" r:id="rId4"/>
    <sheet name="A&amp;L of CB" sheetId="5" r:id="rId5"/>
    <sheet name="Deposit" sheetId="6" r:id="rId6"/>
    <sheet name="Sec.Loan" sheetId="7" r:id="rId7"/>
    <sheet name="Secu Loan" sheetId="8" r:id="rId8"/>
    <sheet name="Loan to Govt Int" sheetId="9" r:id="rId9"/>
    <sheet name="Outright sale-purchase" sheetId="10" r:id="rId10"/>
    <sheet name="Reverse-repo" sheetId="11" r:id="rId11"/>
    <sheet name="Forex. Nrs" sheetId="12" r:id="rId12"/>
    <sheet name="Forex $" sheetId="13" r:id="rId13"/>
    <sheet name="IC Purchase" sheetId="14" r:id="rId14"/>
    <sheet name="Slf interbank" sheetId="15" r:id="rId15"/>
    <sheet name="Int" sheetId="16" r:id="rId16"/>
    <sheet name="TB 91" sheetId="17" r:id="rId17"/>
    <sheet name="TB-364" sheetId="18" r:id="rId18"/>
    <sheet name="Interbank RAte" sheetId="19" r:id="rId19"/>
    <sheet name="Share Market Indicator" sheetId="20" r:id="rId20"/>
    <sheet name="Public Issue Approval" sheetId="21" r:id="rId21"/>
    <sheet name="Listed Com" sheetId="22" r:id="rId22"/>
    <sheet name="Share Mkt Activities" sheetId="23" r:id="rId23"/>
    <sheet name="CPI_New" sheetId="24" r:id="rId24"/>
    <sheet name="CPI YOY" sheetId="25" r:id="rId25"/>
    <sheet name="WPI" sheetId="26" r:id="rId26"/>
    <sheet name="WPI YOY" sheetId="27" r:id="rId27"/>
    <sheet name="NSWI" sheetId="28" r:id="rId28"/>
    <sheet name="GBO" sheetId="29" r:id="rId29"/>
    <sheet name="Revenue" sheetId="30" r:id="rId30"/>
    <sheet name="Fresh TB" sheetId="31" r:id="rId31"/>
    <sheet name="ODD" sheetId="32" r:id="rId32"/>
    <sheet name="Direction" sheetId="33" r:id="rId33"/>
    <sheet name="X-India" sheetId="34" r:id="rId34"/>
    <sheet name="X-Other" sheetId="35" r:id="rId35"/>
    <sheet name="M-India" sheetId="36" r:id="rId36"/>
    <sheet name="M-Other" sheetId="37" r:id="rId37"/>
    <sheet name="BOP" sheetId="38" r:id="rId38"/>
    <sheet name="M-I_$" sheetId="39" r:id="rId39"/>
    <sheet name="ReserveRs" sheetId="40" r:id="rId40"/>
    <sheet name="Reserves $" sheetId="41" r:id="rId41"/>
    <sheet name="Ex Rate" sheetId="42" r:id="rId42"/>
  </sheets>
  <externalReferences>
    <externalReference r:id="rId45"/>
    <externalReference r:id="rId46"/>
  </externalReferences>
  <definedNames>
    <definedName name="_xlnm.Print_Area" localSheetId="20">'Public Issue Approval'!$A$1:$N$105</definedName>
  </definedNames>
  <calcPr fullCalcOnLoad="1"/>
</workbook>
</file>

<file path=xl/sharedStrings.xml><?xml version="1.0" encoding="utf-8"?>
<sst xmlns="http://schemas.openxmlformats.org/spreadsheetml/2006/main" count="4211" uniqueCount="1859">
  <si>
    <t xml:space="preserve">         5.1 Cultural Corporation</t>
  </si>
  <si>
    <t xml:space="preserve">         5.2 Gorakhapatra Corporation</t>
  </si>
  <si>
    <t xml:space="preserve">         5.4 Nepal Television</t>
  </si>
  <si>
    <t xml:space="preserve">         5.5 Rural Housing Company Ltd.</t>
  </si>
  <si>
    <t>@ Interest from Government Treasury transaction.</t>
  </si>
  <si>
    <t xml:space="preserve">         5.6 Nepal Water Supply Corporation</t>
  </si>
  <si>
    <t xml:space="preserve">         5.7 Nepal Electricity Authority</t>
  </si>
  <si>
    <t xml:space="preserve">         5.8 Nepal Telecommunication Corporation</t>
  </si>
  <si>
    <t>Percent Change</t>
  </si>
  <si>
    <t>Services: credit</t>
  </si>
  <si>
    <t>Services: debit</t>
  </si>
  <si>
    <t>O/W Education</t>
  </si>
  <si>
    <t>Government services:debit</t>
  </si>
  <si>
    <t>Income: credit</t>
  </si>
  <si>
    <t>Income: debit</t>
  </si>
  <si>
    <t>Balance on Goods,Services and Income</t>
  </si>
  <si>
    <t>Current transfers: credit</t>
  </si>
  <si>
    <t>Workers' remittances</t>
  </si>
  <si>
    <t>Current transfers: debit</t>
  </si>
  <si>
    <t>Other investment: assets</t>
  </si>
  <si>
    <t>Trade credits</t>
  </si>
  <si>
    <t>Other investment: liabilities</t>
  </si>
  <si>
    <t>Other sectors</t>
  </si>
  <si>
    <t>Currency and deposits</t>
  </si>
  <si>
    <t>Deposit money banks</t>
  </si>
  <si>
    <t>Other liabilities</t>
  </si>
  <si>
    <t>Reserve assets</t>
  </si>
  <si>
    <t>Changes in reserve net ( - increase )</t>
  </si>
  <si>
    <t>2.Share in  total export</t>
  </si>
  <si>
    <t>3.Share in  total import</t>
  </si>
  <si>
    <t>4.Share in trade balance</t>
  </si>
  <si>
    <t xml:space="preserve">5.Share in  total trade </t>
  </si>
  <si>
    <t>6. Share of  export and import in total trade</t>
  </si>
  <si>
    <t>A. Major Commodities</t>
  </si>
  <si>
    <t>Batica Hair Oil</t>
  </si>
  <si>
    <t>* includes P.P. fabric</t>
  </si>
  <si>
    <t>Tyre, Tubes &amp; Flapes</t>
  </si>
  <si>
    <t>Computer and Parts</t>
  </si>
  <si>
    <t xml:space="preserve">         5.10 Others</t>
  </si>
  <si>
    <t xml:space="preserve">Financial </t>
  </si>
  <si>
    <t xml:space="preserve">Non-financial </t>
  </si>
  <si>
    <t>Capitalised Interest</t>
  </si>
  <si>
    <t xml:space="preserve">    Financial </t>
  </si>
  <si>
    <t xml:space="preserve">   Non-financial</t>
  </si>
  <si>
    <t>Types of  Securities</t>
  </si>
  <si>
    <t>Annual</t>
  </si>
  <si>
    <t>5.0-12.5</t>
  </si>
  <si>
    <t>4.0-15.0</t>
  </si>
  <si>
    <t>4.0-15.5</t>
  </si>
  <si>
    <t>A. Current Account</t>
  </si>
  <si>
    <t>Research Department</t>
  </si>
  <si>
    <t xml:space="preserve">       b.Foreign Grants</t>
  </si>
  <si>
    <t>Actual Expenditure</t>
  </si>
  <si>
    <t xml:space="preserve">       a.Treasury Bills</t>
  </si>
  <si>
    <t xml:space="preserve">       b.Development Bonds</t>
  </si>
  <si>
    <t xml:space="preserve">       c.National Savings Certificates</t>
  </si>
  <si>
    <t xml:space="preserve">   Foreign Loans</t>
  </si>
  <si>
    <t>Government Budgetary Operation+</t>
  </si>
  <si>
    <t>Goods: Exports f.o.b.</t>
  </si>
  <si>
    <t>Oil</t>
  </si>
  <si>
    <t>Other</t>
  </si>
  <si>
    <t>Goods: Imports f.o.b.</t>
  </si>
  <si>
    <t>Balance on Goods</t>
  </si>
  <si>
    <t>Services: Net</t>
  </si>
  <si>
    <t>Travel</t>
  </si>
  <si>
    <t>Government n.i.e.</t>
  </si>
  <si>
    <t>Transportation</t>
  </si>
  <si>
    <t>Balance on Goods and Services</t>
  </si>
  <si>
    <t>Peoples' Finance Ltd.</t>
  </si>
  <si>
    <t>2067-5-3</t>
  </si>
  <si>
    <t>Premier Finance Ltd.</t>
  </si>
  <si>
    <t>2067-5-21</t>
  </si>
  <si>
    <t>Universal Finance Ltd.</t>
  </si>
  <si>
    <t>Aliance Insurance co.Ltd.</t>
  </si>
  <si>
    <t>Business Dev.Bank Ltd</t>
  </si>
  <si>
    <t>N.B. Insurance Company Ltd.</t>
  </si>
  <si>
    <t>2067-8-2</t>
  </si>
  <si>
    <t xml:space="preserve">Kathmandu  Finance Ltd </t>
  </si>
  <si>
    <t>2067-8-7</t>
  </si>
  <si>
    <t>Butwal Finance Ltd.</t>
  </si>
  <si>
    <t>2067-8-17</t>
  </si>
  <si>
    <t>Lord Buddha Finance Ltd.</t>
  </si>
  <si>
    <t>2067-8-28</t>
  </si>
  <si>
    <t>Professional Bikas Bank Ltd.</t>
  </si>
  <si>
    <t>Purnima Bikas Bank Ltd.</t>
  </si>
  <si>
    <t>2067-812</t>
  </si>
  <si>
    <t xml:space="preserve"> Rara  Bikas Bank Ltd.</t>
  </si>
  <si>
    <t>2067-8-14</t>
  </si>
  <si>
    <t>United Finance Ltd.</t>
  </si>
  <si>
    <t>Himchuli Bikas Bank Ltd.</t>
  </si>
  <si>
    <t>2067-8-13</t>
  </si>
  <si>
    <t>NIDC CApital Market Ltd.</t>
  </si>
  <si>
    <t>Everest Bank Ltd.</t>
  </si>
  <si>
    <t>2067-8-26</t>
  </si>
  <si>
    <t>Standard Chartered Bank Ltd.</t>
  </si>
  <si>
    <t>2067-8-29</t>
  </si>
  <si>
    <t>Kathmandu Finance Ltd.</t>
  </si>
  <si>
    <t>Shibhalaxmi Finance Ltd.</t>
  </si>
  <si>
    <t>Swastik Merchant Finance  Ltd.</t>
  </si>
  <si>
    <t>UniqueFinance Ltd.</t>
  </si>
  <si>
    <t>Diyalo Bikas Bank Ltd.</t>
  </si>
  <si>
    <t>Seti Bittiya Sanstha Ltd.</t>
  </si>
  <si>
    <t>Gaurishankar Dev. Bank Ltd.</t>
  </si>
  <si>
    <t>PadhupatiI Dev. Bank Ltd.</t>
  </si>
  <si>
    <t>Sahayogi Bikas Bank Ltd.</t>
  </si>
  <si>
    <t>Prudential Finance Ltd.</t>
  </si>
  <si>
    <t xml:space="preserve">CMB Finance Ltd. </t>
  </si>
  <si>
    <t>Citizen Bank Int. Ltd.</t>
  </si>
  <si>
    <t>Bageswori dev.Bank Ltd</t>
  </si>
  <si>
    <t>Infrastructure Dev. Bank Ltd</t>
  </si>
  <si>
    <t>Manakamana Dev. Bank Ltd.</t>
  </si>
  <si>
    <t>2067-4-25</t>
  </si>
  <si>
    <t>Surya Life Insurence Co. Ltd.</t>
  </si>
  <si>
    <t>International Leasing finance Ltd</t>
  </si>
  <si>
    <t>Gurkha Dev. Bank Ltd</t>
  </si>
  <si>
    <t>2067-5-2</t>
  </si>
  <si>
    <t>(In million)</t>
  </si>
  <si>
    <t>CMB Finance Ltd</t>
  </si>
  <si>
    <t>Yeti Finance Ltd</t>
  </si>
  <si>
    <t xml:space="preserve">Grand Total </t>
  </si>
  <si>
    <t xml:space="preserve">Types of  </t>
  </si>
  <si>
    <t>Securities</t>
  </si>
  <si>
    <t>(1999/00=100)</t>
  </si>
  <si>
    <t xml:space="preserve">Groups and Sub-groups </t>
  </si>
  <si>
    <t xml:space="preserve">Weight % </t>
  </si>
  <si>
    <t xml:space="preserve">Column 5 </t>
  </si>
  <si>
    <t xml:space="preserve">Column 8 </t>
  </si>
  <si>
    <t>`</t>
  </si>
  <si>
    <t>Army  &amp; Police Forces</t>
  </si>
  <si>
    <t>Private Institutions</t>
  </si>
  <si>
    <t>Worker</t>
  </si>
  <si>
    <t>National Salary and Wage Rate Indiex</t>
  </si>
  <si>
    <t>Income: Net</t>
  </si>
  <si>
    <t>Transfers: Net</t>
  </si>
  <si>
    <t>Grants</t>
  </si>
  <si>
    <t>Pensions</t>
  </si>
  <si>
    <t>Other (Indian Excise Refund)</t>
  </si>
  <si>
    <t>B</t>
  </si>
  <si>
    <t>Capital Account (Capital Transfer)</t>
  </si>
  <si>
    <t>Total, Groups A plus B</t>
  </si>
  <si>
    <t>C</t>
  </si>
  <si>
    <t>Financial Account (Excluding Group E)</t>
  </si>
  <si>
    <t>Direct investment in Nepal</t>
  </si>
  <si>
    <t>Portfolio Investment</t>
  </si>
  <si>
    <t>Loans</t>
  </si>
  <si>
    <t>General Government</t>
  </si>
  <si>
    <t>Drawings</t>
  </si>
  <si>
    <t>Repayments</t>
  </si>
  <si>
    <t>Total, Group A through C</t>
  </si>
  <si>
    <t>D.</t>
  </si>
  <si>
    <t>8.0-13.50</t>
  </si>
  <si>
    <t>Miscellaneous Items, Net</t>
  </si>
  <si>
    <t>Total, Group A through D</t>
  </si>
  <si>
    <t>E. Reserves and Related Items</t>
  </si>
  <si>
    <t>Use of Fund Credit and Loans</t>
  </si>
  <si>
    <t>2004/05</t>
  </si>
  <si>
    <t>Wtd. Int. Rate (%)</t>
  </si>
  <si>
    <t>August</t>
  </si>
  <si>
    <t>September</t>
  </si>
  <si>
    <t>October</t>
  </si>
  <si>
    <t>November</t>
  </si>
  <si>
    <t>December</t>
  </si>
  <si>
    <t>January</t>
  </si>
  <si>
    <t>February</t>
  </si>
  <si>
    <t>March</t>
  </si>
  <si>
    <t>April</t>
  </si>
  <si>
    <t>Wtd. Int. Rate = Weighted interest rate.</t>
  </si>
  <si>
    <t>Foreign Exchange Intervention*</t>
  </si>
  <si>
    <t>Table 40</t>
  </si>
  <si>
    <t>Table 41</t>
  </si>
  <si>
    <t>Table 44</t>
  </si>
  <si>
    <t>2003/04</t>
  </si>
  <si>
    <t>Purchase</t>
  </si>
  <si>
    <t>Sale</t>
  </si>
  <si>
    <t>Net 
Injection</t>
  </si>
  <si>
    <t>* The purchase and sale of foreign exchange takes place at the request (initiative) of commercial banks.</t>
  </si>
  <si>
    <t>IC Purchase</t>
  </si>
  <si>
    <t>US$ Sale</t>
  </si>
  <si>
    <t>Standing Liquidity Facility (SLF)*</t>
  </si>
  <si>
    <t xml:space="preserve">National Consumer Price Index </t>
  </si>
  <si>
    <t>National Consumer Price Index (New Series)</t>
  </si>
  <si>
    <t>(1999/00 =100)</t>
  </si>
  <si>
    <t>* Introduced as a safety valve for domestic payments system since 2004/05.</t>
  </si>
  <si>
    <t>Interbank Transaction (Amount)</t>
  </si>
  <si>
    <t>Fresh Treasury Bills</t>
  </si>
  <si>
    <t>Structure of Interest Rates</t>
  </si>
  <si>
    <t>Year</t>
  </si>
  <si>
    <t>2. Village Development Committees</t>
  </si>
  <si>
    <t>6.5-13.0</t>
  </si>
  <si>
    <t>Development Bonds</t>
  </si>
  <si>
    <t>3.0-8.0</t>
  </si>
  <si>
    <t>CRR</t>
  </si>
  <si>
    <t>NRB Bonds Rate</t>
  </si>
  <si>
    <t>NEPSE Float Index***</t>
  </si>
  <si>
    <t>D. Commercial Banks</t>
  </si>
  <si>
    <t>1.  Deposit Rates</t>
  </si>
  <si>
    <t xml:space="preserve">     Savings Deposits</t>
  </si>
  <si>
    <t>2.0-5.0</t>
  </si>
  <si>
    <t>2.0-4.5</t>
  </si>
  <si>
    <t xml:space="preserve">     Time Deposits</t>
  </si>
  <si>
    <t>1 Month</t>
  </si>
  <si>
    <t>2.0-3.5</t>
  </si>
  <si>
    <t>1.5-3.5</t>
  </si>
  <si>
    <t>3 Months</t>
  </si>
  <si>
    <t>2.0-4.0</t>
  </si>
  <si>
    <t>1.5-4.0</t>
  </si>
  <si>
    <t>6 Months</t>
  </si>
  <si>
    <t>1.75-4.5</t>
  </si>
  <si>
    <t>1 Year</t>
  </si>
  <si>
    <t>2.75-5.75</t>
  </si>
  <si>
    <t>2.25-5.0</t>
  </si>
  <si>
    <t>2 Years and Above</t>
  </si>
  <si>
    <t>2  Lending Rates</t>
  </si>
  <si>
    <t xml:space="preserve">     Industry</t>
  </si>
  <si>
    <t>8.5-13.5</t>
  </si>
  <si>
    <t xml:space="preserve">     Agriculture</t>
  </si>
  <si>
    <t>10.5-13</t>
  </si>
  <si>
    <t>9.5-13</t>
  </si>
  <si>
    <t xml:space="preserve">     Export Bills</t>
  </si>
  <si>
    <t>4.0-11.5</t>
  </si>
  <si>
    <t xml:space="preserve">     Commercial Loans</t>
  </si>
  <si>
    <t>9-14.5</t>
  </si>
  <si>
    <t xml:space="preserve">     Overdrafts</t>
  </si>
  <si>
    <t>10.0-16.0</t>
  </si>
  <si>
    <t>CPI Inflation (annual average)</t>
  </si>
  <si>
    <t>Deposit Details of Commercial Banks</t>
  </si>
  <si>
    <t>Government Revenue Collection</t>
  </si>
  <si>
    <t>Sectorwise Credit Flows of Commercial Banks</t>
  </si>
  <si>
    <t>Securitywise Credit Flows of Commercial Banks</t>
  </si>
  <si>
    <t>Outright Sale Auction*</t>
  </si>
  <si>
    <t xml:space="preserve">* Based on customs data </t>
  </si>
  <si>
    <t>Imports of Major Commodities from India</t>
  </si>
  <si>
    <t>Almunium Bars, Rods, Profiles, Foil etc.</t>
  </si>
  <si>
    <t>Coldrolled Sheet in Coil</t>
  </si>
  <si>
    <t>Hotrolled Sheet in Coil</t>
  </si>
  <si>
    <t>M.S. Wires, Rods, Coils, Bars</t>
  </si>
  <si>
    <t>Imports of Major Commodities from Other Countries</t>
  </si>
  <si>
    <t>*Change in NFA is derived by taking mid-July as base and minus (-) sign indicates increase.</t>
  </si>
  <si>
    <t xml:space="preserve">Middle </t>
  </si>
  <si>
    <t>Sources: http://www.eia.doe.gov/emeu/international/crude1.xls and http://www.kitco.com/gold.londonfix.html</t>
  </si>
  <si>
    <t>Outright Purchase Auction*</t>
  </si>
  <si>
    <t>Repo Auction*</t>
  </si>
  <si>
    <t>Reverse Repo Auction*</t>
  </si>
  <si>
    <t>Share Market Activities</t>
  </si>
  <si>
    <t xml:space="preserve"> Turnover Details</t>
  </si>
  <si>
    <t># Annual average weighted rate at the end of fiscal year (mid-July).</t>
  </si>
  <si>
    <t>* Weighted average discount rate.</t>
  </si>
  <si>
    <t>(Percent per Annum)</t>
  </si>
  <si>
    <t>Mid-month</t>
  </si>
  <si>
    <t>A. Policy Rates</t>
  </si>
  <si>
    <t>Bank Rate</t>
  </si>
  <si>
    <t>Refinance Rates Against Loans to:</t>
  </si>
  <si>
    <t>Sick Industries</t>
  </si>
  <si>
    <t>Rural Development Banks (RDBs)</t>
  </si>
  <si>
    <t>Export Credit in Domestic Currency</t>
  </si>
  <si>
    <t>Export Credit in Foreign Currency</t>
  </si>
  <si>
    <t>B. Government Securities</t>
  </si>
  <si>
    <t>Everest Finance Ltd</t>
  </si>
  <si>
    <t>Sunrise Bank Limited</t>
  </si>
  <si>
    <t xml:space="preserve">Kasthamandap Dev elopment Bank Ltd </t>
  </si>
  <si>
    <t xml:space="preserve"> Deprosc Laghubitta Bikas Bank Ltd</t>
  </si>
  <si>
    <t>Shangrila Bikas Bank Ltd</t>
  </si>
  <si>
    <t>2067-12-14</t>
  </si>
  <si>
    <t>Nepal SBI Bank Ltd.</t>
  </si>
  <si>
    <t>Janaki Finance Ltd.</t>
  </si>
  <si>
    <t>Prime Commercial Bank Ltd.</t>
  </si>
  <si>
    <t>Diprosc Bikas Bank Ltd.</t>
  </si>
  <si>
    <t>Imperial Finance Ltd.</t>
  </si>
  <si>
    <t>Prabhu Finance Ltd.</t>
  </si>
  <si>
    <t>3.0-6.75</t>
  </si>
  <si>
    <t>5.0-6.75</t>
  </si>
  <si>
    <t>National/Citizen SCs</t>
  </si>
  <si>
    <t>7.0-13.0</t>
  </si>
  <si>
    <t>6.0-13.0</t>
  </si>
  <si>
    <t>6.0-8.5</t>
  </si>
  <si>
    <t>6.0-8.0</t>
  </si>
  <si>
    <t>6.0-7.0</t>
  </si>
  <si>
    <t>C. Interbank Rate</t>
  </si>
  <si>
    <t>2.5-6.0</t>
  </si>
  <si>
    <t>1.75-5.0</t>
  </si>
  <si>
    <t>1.75-3.5</t>
  </si>
  <si>
    <t>1.50-4.0</t>
  </si>
  <si>
    <t>2.5-4.5</t>
  </si>
  <si>
    <t>3.0-7.0</t>
  </si>
  <si>
    <t>3.25-7.5</t>
  </si>
  <si>
    <t>3.0-6.0</t>
  </si>
  <si>
    <t>2.5-6.05</t>
  </si>
  <si>
    <t>2.5-6.4</t>
  </si>
  <si>
    <t>2.5-5.5</t>
  </si>
  <si>
    <t>8.50-14.0</t>
  </si>
  <si>
    <t>8.25-13.5</t>
  </si>
  <si>
    <t>8.0-13.5</t>
  </si>
  <si>
    <t>7.0-13.5</t>
  </si>
  <si>
    <t>10.5-14.5</t>
  </si>
  <si>
    <t>Number of Listed Shares ('000)</t>
  </si>
  <si>
    <t>***Base: August 24, 2008</t>
  </si>
  <si>
    <t>10-13</t>
  </si>
  <si>
    <t>4.0-12.5</t>
  </si>
  <si>
    <t>4.0-12.0</t>
  </si>
  <si>
    <t>5.0-11.5</t>
  </si>
  <si>
    <t>7.50-16.0</t>
  </si>
  <si>
    <t>8.0-14</t>
  </si>
  <si>
    <t>8.0-14.0</t>
  </si>
  <si>
    <t>10.0-17.0</t>
  </si>
  <si>
    <t>5-14.5</t>
  </si>
  <si>
    <t>6.5-14.5</t>
  </si>
  <si>
    <t>6.0-14.5</t>
  </si>
  <si>
    <t>Weighted Average Treasury Bills Rate (91-day)</t>
  </si>
  <si>
    <t>FY</t>
  </si>
  <si>
    <t>1991/92</t>
  </si>
  <si>
    <t>1992/93</t>
  </si>
  <si>
    <t>1993/94</t>
  </si>
  <si>
    <t>1994/95</t>
  </si>
  <si>
    <t>1995/96</t>
  </si>
  <si>
    <t>4. Reserve Money (Use)</t>
  </si>
  <si>
    <t>1.5-5.25</t>
  </si>
  <si>
    <t>1.50-5.5</t>
  </si>
  <si>
    <t>2.5-7.25</t>
  </si>
  <si>
    <t>2.75-7.75</t>
  </si>
  <si>
    <t>1996/97</t>
  </si>
  <si>
    <t>1997/98</t>
  </si>
  <si>
    <t>1998/99</t>
  </si>
  <si>
    <t>1999/00</t>
  </si>
  <si>
    <t>2000/01</t>
  </si>
  <si>
    <t>2001/02</t>
  </si>
  <si>
    <t>2002/03</t>
  </si>
  <si>
    <t>Weighted Average Treasury Bills Rate (364-day)</t>
  </si>
  <si>
    <t>Annual Average</t>
  </si>
  <si>
    <t>2.0-5.25</t>
  </si>
  <si>
    <t>1.50-6.75</t>
  </si>
  <si>
    <t>1.75-6.75</t>
  </si>
  <si>
    <t>2.25-6.75</t>
  </si>
  <si>
    <t>2067-10-26</t>
  </si>
  <si>
    <t>2.75-6.75</t>
  </si>
  <si>
    <t>6.50-14.5</t>
  </si>
  <si>
    <t>Table 30</t>
  </si>
  <si>
    <t>Table 31</t>
  </si>
  <si>
    <t>NEPSE Float Index (Closing)***</t>
  </si>
  <si>
    <t>Table 32</t>
  </si>
  <si>
    <t>Table 33</t>
  </si>
  <si>
    <t>Table 34</t>
  </si>
  <si>
    <t>Table 35</t>
  </si>
  <si>
    <t>Monetary Operations</t>
  </si>
  <si>
    <t>Outright Sale Auction</t>
  </si>
  <si>
    <t>Outright Purchase Auction</t>
  </si>
  <si>
    <t>Repo Auction</t>
  </si>
  <si>
    <t>Reverse Repo Auction</t>
  </si>
  <si>
    <t>Foreign Exchange Intervention (in NRS)</t>
  </si>
  <si>
    <t>Indian Currency Purchase</t>
  </si>
  <si>
    <t>Standing Liquidity Facility (SLF)</t>
  </si>
  <si>
    <t>Interbank Transaction and Interest Rates</t>
  </si>
  <si>
    <t>Weighted Average Interbank Transaction Rate</t>
  </si>
  <si>
    <t>Stock Market</t>
  </si>
  <si>
    <t>Prices</t>
  </si>
  <si>
    <t>National Wholesale Price Index (Monthly Series)</t>
  </si>
  <si>
    <t>Government Finance</t>
  </si>
  <si>
    <t>External Sector</t>
  </si>
  <si>
    <t>Import from India against the US Dollar Payment</t>
  </si>
  <si>
    <t xml:space="preserve">Gross Foreign Exchange Holdings of the Banking Sector in US$ </t>
  </si>
  <si>
    <t>1.5-3.75</t>
  </si>
  <si>
    <t>9.5-12</t>
  </si>
  <si>
    <t>6.50-13.5</t>
  </si>
  <si>
    <t>2.0-6.50</t>
  </si>
  <si>
    <t>2.5-5.75</t>
  </si>
  <si>
    <t>Total Paid up Value of Listed Shares (Rs. million)</t>
  </si>
  <si>
    <t>Market Capitalization (Rs. million)</t>
  </si>
  <si>
    <t xml:space="preserve">Ratio of  Market Capitalization to GDP (in %) </t>
  </si>
  <si>
    <t xml:space="preserve">Ratio of Monthly Turnover to Market Capitalization (in %) </t>
  </si>
  <si>
    <t>GDP at Current Price ( Rs. million)</t>
  </si>
  <si>
    <t>Foreign Exchange Intervention (in US$)</t>
  </si>
  <si>
    <t>Hydropower</t>
  </si>
  <si>
    <t>Mutual Fund</t>
  </si>
  <si>
    <t>Preferred Stock</t>
  </si>
  <si>
    <t>Promoter Share</t>
  </si>
  <si>
    <t>Aluminium Section</t>
  </si>
  <si>
    <t>Biscuits</t>
  </si>
  <si>
    <t>Brans</t>
  </si>
  <si>
    <t>Brooms</t>
  </si>
  <si>
    <t xml:space="preserve">   Others #</t>
  </si>
  <si>
    <t>Local Authority Accounts</t>
  </si>
  <si>
    <t>Deficit (-) Surplus (+)</t>
  </si>
  <si>
    <t xml:space="preserve">       Overdrafts++</t>
  </si>
  <si>
    <t xml:space="preserve">       Others@</t>
  </si>
  <si>
    <t>Cardamom</t>
  </si>
  <si>
    <t>Catechue</t>
  </si>
  <si>
    <t>Cattlefeed</t>
  </si>
  <si>
    <t>Chemicals</t>
  </si>
  <si>
    <t>Cinnamon</t>
  </si>
  <si>
    <t>Copper Wire Rod</t>
  </si>
  <si>
    <t>Dried Ginger</t>
  </si>
  <si>
    <t>Fruits</t>
  </si>
  <si>
    <t>G.I. pipe</t>
  </si>
  <si>
    <t>Ghee (Vegetable)</t>
  </si>
  <si>
    <t>Ghee(Clarified)</t>
  </si>
  <si>
    <t>Ginger</t>
  </si>
  <si>
    <t>Handicraft Goods</t>
  </si>
  <si>
    <t>Herbs</t>
  </si>
  <si>
    <t>Juice</t>
  </si>
  <si>
    <t>Jute Goods</t>
  </si>
  <si>
    <t>Live Animals</t>
  </si>
  <si>
    <t>M.S. Pipe</t>
  </si>
  <si>
    <t>Marble Slab</t>
  </si>
  <si>
    <t>Medicine (Ayurvedic)</t>
  </si>
  <si>
    <t>Mustard &amp; Linseed</t>
  </si>
  <si>
    <t>Noodles</t>
  </si>
  <si>
    <t>Oil Cakes</t>
  </si>
  <si>
    <t>Paper</t>
  </si>
  <si>
    <t>Particle Board</t>
  </si>
  <si>
    <t>Pashmina</t>
  </si>
  <si>
    <t>Plastic Utensils</t>
  </si>
  <si>
    <t>Polyster Yarn</t>
  </si>
  <si>
    <t>Raw Jute</t>
  </si>
  <si>
    <t>Readymade garment</t>
  </si>
  <si>
    <t>Ricebran Oil</t>
  </si>
  <si>
    <t>Rosin</t>
  </si>
  <si>
    <t>Shoes and Sandles</t>
  </si>
  <si>
    <t>Skin</t>
  </si>
  <si>
    <t>Soap</t>
  </si>
  <si>
    <t>Stone and Sand</t>
  </si>
  <si>
    <t>Tarpentine</t>
  </si>
  <si>
    <t>Textiles*</t>
  </si>
  <si>
    <t>Thread</t>
  </si>
  <si>
    <t>Tooth Paste</t>
  </si>
  <si>
    <t>Turmeric</t>
  </si>
  <si>
    <t>Vegetable</t>
  </si>
  <si>
    <t>Wire</t>
  </si>
  <si>
    <t>Zinc Oxide</t>
  </si>
  <si>
    <t>Zinc sheet</t>
  </si>
  <si>
    <t xml:space="preserve"> B. Others</t>
  </si>
  <si>
    <t xml:space="preserve"> Total(A+B)</t>
  </si>
  <si>
    <t xml:space="preserve">         (a) Hessian</t>
  </si>
  <si>
    <t xml:space="preserve">         (b) Sackings</t>
  </si>
  <si>
    <t xml:space="preserve">         (c) Twines</t>
  </si>
  <si>
    <t>Handicraft ( Metal and Wooden )</t>
  </si>
  <si>
    <t>Nepalese Paper &amp; Paper Products</t>
  </si>
  <si>
    <t>Nigerseed</t>
  </si>
  <si>
    <t>Readymade Garments</t>
  </si>
  <si>
    <t>Readymade Leather Goods</t>
  </si>
  <si>
    <t>Silverware and Jewelleries</t>
  </si>
  <si>
    <t>Tanned Skin</t>
  </si>
  <si>
    <t>Tea</t>
  </si>
  <si>
    <t>Woolen Carpet</t>
  </si>
  <si>
    <t>(US$ in million)</t>
  </si>
  <si>
    <t xml:space="preserve">    Total  (A+B)</t>
  </si>
  <si>
    <t>Agri. Equip.&amp; Parts</t>
  </si>
  <si>
    <t xml:space="preserve">   Corporate Bond</t>
  </si>
  <si>
    <t xml:space="preserve">   Government Bond</t>
  </si>
  <si>
    <t>Baby Food &amp; Milk Products</t>
  </si>
  <si>
    <t>Bitumen</t>
  </si>
  <si>
    <t>Books and Magazines</t>
  </si>
  <si>
    <t>Cement</t>
  </si>
  <si>
    <t>Chemical Fertilizer</t>
  </si>
  <si>
    <t>Coal</t>
  </si>
  <si>
    <t>Cooking Stoves</t>
  </si>
  <si>
    <t>Cosmetics</t>
  </si>
  <si>
    <t>Cuminseeds and Peppers</t>
  </si>
  <si>
    <t>Dry Cell Battery</t>
  </si>
  <si>
    <t>Electrical Equipment</t>
  </si>
  <si>
    <t>Enamel &amp; Other Paints</t>
  </si>
  <si>
    <t>Table 45</t>
  </si>
  <si>
    <t>Glass Sheet and G.Wares</t>
  </si>
  <si>
    <t>Incense Sticks</t>
  </si>
  <si>
    <t>Insecticides</t>
  </si>
  <si>
    <t>M.S. Billet</t>
  </si>
  <si>
    <t>Medicine</t>
  </si>
  <si>
    <t>Molasses Sugar</t>
  </si>
  <si>
    <t>(Based on the Ten Months' Data of  the FY 2010/11)</t>
  </si>
  <si>
    <t xml:space="preserve">Changes in the Ten months of </t>
  </si>
  <si>
    <t>Ten  Months (2010/11)</t>
  </si>
  <si>
    <t>May-Jul</t>
  </si>
  <si>
    <t>Other Machinery &amp; Parts</t>
  </si>
  <si>
    <t>Petroleum Products</t>
  </si>
  <si>
    <t>Pipe and Pipe Fittings</t>
  </si>
  <si>
    <t>Radio, TV, Deck &amp; Parts</t>
  </si>
  <si>
    <t>Raw Cotton</t>
  </si>
  <si>
    <t>Rice</t>
  </si>
  <si>
    <t>Salt</t>
  </si>
  <si>
    <t>Sanitaryware</t>
  </si>
  <si>
    <t>Shoes &amp; Sandles</t>
  </si>
  <si>
    <t>Steel Sheet</t>
  </si>
  <si>
    <t>Sugar</t>
  </si>
  <si>
    <t>Textiles</t>
  </si>
  <si>
    <t>Tobacco</t>
  </si>
  <si>
    <t>Vegetables</t>
  </si>
  <si>
    <t>Vehicles &amp; Spare Parts</t>
  </si>
  <si>
    <t>Wire Products</t>
  </si>
  <si>
    <t xml:space="preserve"> Total (A+B)</t>
  </si>
  <si>
    <t>Aircraft Spareparts</t>
  </si>
  <si>
    <t>Bags</t>
  </si>
  <si>
    <t>Betelnut</t>
  </si>
  <si>
    <t>Button</t>
  </si>
  <si>
    <t>Camera</t>
  </si>
  <si>
    <t>Cigarette Paper</t>
  </si>
  <si>
    <t>Clove</t>
  </si>
  <si>
    <t>Coconut Oil</t>
  </si>
  <si>
    <t>Copper Wire Rod,Scrapes &amp; Sheets</t>
  </si>
  <si>
    <t>Cosmetic Goods</t>
  </si>
  <si>
    <t>Crude Coconut Oil</t>
  </si>
  <si>
    <t>Total Domestic Deposits</t>
  </si>
  <si>
    <t xml:space="preserve">     1.4 Forest, Fish Farming, Slaughter</t>
  </si>
  <si>
    <t>* Since 2004/05, the repo auction of treasury bills has been used as a monetary instrument which takes place at the initiative of NRB.</t>
  </si>
  <si>
    <t>* Since 2004/05, the reverse repo auction of treasury bills has been used as a monetary instrument which takes place at the initiative of NRB.</t>
  </si>
  <si>
    <t>Public Issue Approval by SEBON</t>
  </si>
  <si>
    <t xml:space="preserve">Amount </t>
  </si>
  <si>
    <t>Permission Date</t>
  </si>
  <si>
    <t>(Rs. in million)</t>
  </si>
  <si>
    <t>Crude Palm Oil</t>
  </si>
  <si>
    <t>Crude Soyabean Oil</t>
  </si>
  <si>
    <t>Cuminseed</t>
  </si>
  <si>
    <t>Door Locks</t>
  </si>
  <si>
    <t>Drycell Battery</t>
  </si>
  <si>
    <t>Edible Oil</t>
  </si>
  <si>
    <t>Electrical Goods</t>
  </si>
  <si>
    <t>Fastener</t>
  </si>
  <si>
    <t>Flash Light</t>
  </si>
  <si>
    <t>G.I.Wire</t>
  </si>
  <si>
    <t>Glasswares</t>
  </si>
  <si>
    <t>Gold</t>
  </si>
  <si>
    <t>M.S.Wire Rod</t>
  </si>
  <si>
    <t>Medical Equip.&amp; Tools</t>
  </si>
  <si>
    <t>Office Equip.&amp; Stationary</t>
  </si>
  <si>
    <t>Other Machinary &amp; Parts</t>
  </si>
  <si>
    <t>Other Stationaries</t>
  </si>
  <si>
    <t>P.V.C.Compound</t>
  </si>
  <si>
    <t>Palm Oil</t>
  </si>
  <si>
    <t>Parafin Wax</t>
  </si>
  <si>
    <t>Pipe &amp; Pipe Fittings</t>
  </si>
  <si>
    <t>Polythene Granules</t>
  </si>
  <si>
    <t>Powder Milk</t>
  </si>
  <si>
    <t>Raw Silk</t>
  </si>
  <si>
    <t>Raw Wool</t>
  </si>
  <si>
    <t>Shoes and Sandals</t>
  </si>
  <si>
    <t>Silver</t>
  </si>
  <si>
    <t>Small Cardamom</t>
  </si>
  <si>
    <t>Steel Rod &amp; Sheet</t>
  </si>
  <si>
    <t>Storage Battery</t>
  </si>
  <si>
    <t>Synthetic &amp; Natural Rubber</t>
  </si>
  <si>
    <t>Synthetic Carpet</t>
  </si>
  <si>
    <t>Telecommunication Equip. Parts</t>
  </si>
  <si>
    <t>Tello</t>
  </si>
  <si>
    <t>Textile Dyes</t>
  </si>
  <si>
    <t>Threads</t>
  </si>
  <si>
    <t>Toys</t>
  </si>
  <si>
    <t>Transport Equip.&amp; Parts</t>
  </si>
  <si>
    <t>Tyre,Tube &amp; Flaps</t>
  </si>
  <si>
    <t>Umbrella and Parts</t>
  </si>
  <si>
    <t>Video Television &amp; Parts</t>
  </si>
  <si>
    <t>Watches &amp; Bands</t>
  </si>
  <si>
    <t>Writing &amp; Printing Paper</t>
  </si>
  <si>
    <t>X-Ray Film</t>
  </si>
  <si>
    <t xml:space="preserve">    10.2 IMF Trust Fund</t>
  </si>
  <si>
    <t xml:space="preserve">    10.3 Use of Fund Resources</t>
  </si>
  <si>
    <t xml:space="preserve">    10.4 SAF</t>
  </si>
  <si>
    <t xml:space="preserve">    10.5 ESAF</t>
  </si>
  <si>
    <t xml:space="preserve">    10.7 CSI </t>
  </si>
  <si>
    <t xml:space="preserve">         5.9 Civial Aviation Authority</t>
  </si>
  <si>
    <t>NEPAL RASTRA BANK</t>
  </si>
  <si>
    <t>(Percent per annum)</t>
  </si>
  <si>
    <t>Mid-months</t>
  </si>
  <si>
    <t>Sept.</t>
  </si>
  <si>
    <t>A. Government Securities</t>
  </si>
  <si>
    <t>Treasury Bills* (28 days)#</t>
  </si>
  <si>
    <t>Treasury Bills* (91 days)#</t>
  </si>
  <si>
    <t>Treasury Bills* (182 days)#</t>
  </si>
  <si>
    <t>Treasury Bills* (364 days)#</t>
  </si>
  <si>
    <t>National Savings Certificates</t>
  </si>
  <si>
    <t>2009                        Aug</t>
  </si>
  <si>
    <t>Sep</t>
  </si>
  <si>
    <t>6.0-9.5</t>
  </si>
  <si>
    <t>5.0-12.0</t>
  </si>
  <si>
    <t>6.5.0-12.5</t>
  </si>
  <si>
    <t>B. Nepal Rastra Bank</t>
  </si>
  <si>
    <t>Bank and Refinance Rates</t>
  </si>
  <si>
    <t>2.0-5.5</t>
  </si>
  <si>
    <t>C. Interbank Rate #</t>
  </si>
  <si>
    <t>2.75-5.0</t>
  </si>
  <si>
    <t>3.0-6.00</t>
  </si>
  <si>
    <t>3.0-5.25</t>
  </si>
  <si>
    <t>2.5-5.25</t>
  </si>
  <si>
    <t>4.0-11.0</t>
  </si>
  <si>
    <t>9-14.0</t>
  </si>
  <si>
    <t>10.0-15.5</t>
  </si>
  <si>
    <t>9.5-15.5</t>
  </si>
  <si>
    <t>D.  Financial Institution</t>
  </si>
  <si>
    <t>44.49  </t>
  </si>
  <si>
    <t>55.51  </t>
  </si>
  <si>
    <t>0.5  </t>
  </si>
  <si>
    <t>Agricultural Deveopment Bank of Nepal</t>
  </si>
  <si>
    <t xml:space="preserve">     To Cooperatives</t>
  </si>
  <si>
    <t xml:space="preserve">    To Others</t>
  </si>
  <si>
    <t>Nepal Industrial Development Corporation</t>
  </si>
  <si>
    <t>E.</t>
  </si>
  <si>
    <t>Finace Companies</t>
  </si>
  <si>
    <t>2 Years</t>
  </si>
  <si>
    <t>3 Years</t>
  </si>
  <si>
    <t>4 Years</t>
  </si>
  <si>
    <t>5 Years and above</t>
  </si>
  <si>
    <t xml:space="preserve">     Hire purchase</t>
  </si>
  <si>
    <t xml:space="preserve">     Housing</t>
  </si>
  <si>
    <t>2.0-7</t>
  </si>
  <si>
    <t>Zinc Ingot</t>
  </si>
  <si>
    <t>Table 42</t>
  </si>
  <si>
    <t>Export of Major Commodities to India</t>
  </si>
  <si>
    <t>Export of Major Commodities to Other Countries</t>
  </si>
  <si>
    <t>2.0-5.50</t>
  </si>
  <si>
    <t>1.5-6.75</t>
  </si>
  <si>
    <t>1.75-5.75</t>
  </si>
  <si>
    <t>5.0-7.5</t>
  </si>
  <si>
    <t>6.0-7.5</t>
  </si>
  <si>
    <t>2008/09</t>
  </si>
  <si>
    <t>5.0-8.0</t>
  </si>
  <si>
    <t>6.0-7.75</t>
  </si>
  <si>
    <t>Monetary and Credit Aggregates</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</si>
  <si>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</si>
  <si>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</si>
  <si>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</si>
  <si>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</si>
  <si>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</si>
  <si>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</si>
  <si>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</si>
  <si>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</si>
  <si>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&amp; Buildings</t>
  </si>
  <si>
    <t xml:space="preserve">   5.1.2 Machinary &amp; Tools</t>
  </si>
  <si>
    <t xml:space="preserve">   5.1.3 Furniture &amp; Fixture</t>
  </si>
  <si>
    <t>Navadurga Finance Ltd.</t>
  </si>
  <si>
    <t>5 Over 3</t>
  </si>
  <si>
    <t>3 Over 1</t>
  </si>
  <si>
    <t xml:space="preserve">   5.1.4 Vehicles</t>
  </si>
  <si>
    <t xml:space="preserve">   5.1.5 Other Fixed Assets</t>
  </si>
  <si>
    <t>LIBOR+.25</t>
  </si>
  <si>
    <t>Standing Liquidity Facility (SLF) Penal Rate#</t>
  </si>
  <si>
    <t>2.0-6.75</t>
  </si>
  <si>
    <t>9.5-12.0</t>
  </si>
  <si>
    <t xml:space="preserve"> 5.2 Current  Assets</t>
  </si>
  <si>
    <t xml:space="preserve">   5.2.1 Agricultural Products</t>
  </si>
  <si>
    <t xml:space="preserve">     5.2.1.1 Rice</t>
  </si>
  <si>
    <t xml:space="preserve">     5.2.1.2 Raw Jute</t>
  </si>
  <si>
    <t xml:space="preserve">     5.2.1.3 Other Agricultural Products</t>
  </si>
  <si>
    <t xml:space="preserve">     5.2.2 Other Non Agricultural Products</t>
  </si>
  <si>
    <t xml:space="preserve">       5.2.2.1 Raw Materials</t>
  </si>
  <si>
    <t xml:space="preserve">       5.2.2.2 Semi Ready Made Goods</t>
  </si>
  <si>
    <t xml:space="preserve">       5.2.2.3 Readymade Goods</t>
  </si>
  <si>
    <t xml:space="preserve">        5.2.2.3.1 Salt, Sugar, Ghee, Oil</t>
  </si>
  <si>
    <t xml:space="preserve">        5.2.2.3.2 Clothing</t>
  </si>
  <si>
    <t xml:space="preserve">        5.2.2.3.3 Other Goods</t>
  </si>
  <si>
    <t xml:space="preserve"> 6 On Bills Guarantee</t>
  </si>
  <si>
    <t xml:space="preserve">   6.1 Domestic Bills</t>
  </si>
  <si>
    <t xml:space="preserve">   6.2 Foreign Bills</t>
  </si>
  <si>
    <t xml:space="preserve">     6.2.1 Import Bill &amp; Letter of Credit</t>
  </si>
  <si>
    <t xml:space="preserve">     6.2.2 Export Bill</t>
  </si>
  <si>
    <t xml:space="preserve">     6.2.3 Against  Export Bill</t>
  </si>
  <si>
    <t xml:space="preserve">     6.2.4 Other Foreign Bills</t>
  </si>
  <si>
    <t xml:space="preserve"> 7 Guarantee</t>
  </si>
  <si>
    <t xml:space="preserve">      7.1 Government Guarantee</t>
  </si>
  <si>
    <t>Import from India Against US Dollar Payment</t>
  </si>
  <si>
    <t xml:space="preserve">         1.6 Janakpur Cigaratte Factory Ltd.</t>
  </si>
  <si>
    <t xml:space="preserve">      7.2 Institutional Guarantee</t>
  </si>
  <si>
    <t xml:space="preserve">      7.3 Personal Guarantee</t>
  </si>
  <si>
    <t xml:space="preserve">      7.4 Group Guarantee</t>
  </si>
  <si>
    <t xml:space="preserve">      7.5 On Other Guarantee</t>
  </si>
  <si>
    <t xml:space="preserve"> 8 Credit Card</t>
  </si>
  <si>
    <t xml:space="preserve"> 9 Earthquake Victim Loan</t>
  </si>
  <si>
    <t xml:space="preserve"> 10 Others</t>
  </si>
  <si>
    <t>Headings</t>
  </si>
  <si>
    <t xml:space="preserve"> 1 Agriculture</t>
  </si>
  <si>
    <t xml:space="preserve">     1.1 Farming /Farming Service</t>
  </si>
  <si>
    <t xml:space="preserve">     1.2 Tea</t>
  </si>
  <si>
    <t xml:space="preserve">     1.3 Animals Farming/Service</t>
  </si>
  <si>
    <t xml:space="preserve">     1.5 Other Agriculture &amp; Agricultural Services</t>
  </si>
  <si>
    <t xml:space="preserve"> 2 Mines</t>
  </si>
  <si>
    <t xml:space="preserve">     2.1 Metals (Iron, Lead etc.)</t>
  </si>
  <si>
    <t xml:space="preserve">     2.2 Charcoal</t>
  </si>
  <si>
    <t xml:space="preserve">     2.3 Graphite</t>
  </si>
  <si>
    <t xml:space="preserve">     2.4 Magnesite</t>
  </si>
  <si>
    <t xml:space="preserve">     2.5 Chalks</t>
  </si>
  <si>
    <t xml:space="preserve">     2.6 Oil &amp; Gas Extraction</t>
  </si>
  <si>
    <t xml:space="preserve">     2.7 About Mines Others</t>
  </si>
  <si>
    <t xml:space="preserve"> 3 Productions</t>
  </si>
  <si>
    <t xml:space="preserve">     3.1 Food Production ( Packing, Processing)</t>
  </si>
  <si>
    <t xml:space="preserve">     3.2 Sugar</t>
  </si>
  <si>
    <t xml:space="preserve">         3.3.1 Alcohol</t>
  </si>
  <si>
    <t xml:space="preserve">         3.3.2 Non-Alcohol</t>
  </si>
  <si>
    <t xml:space="preserve">     3.4 Tobaco</t>
  </si>
  <si>
    <t xml:space="preserve">     3.5 Handicrafts</t>
  </si>
  <si>
    <t xml:space="preserve">     3.6 Sunpat</t>
  </si>
  <si>
    <t xml:space="preserve">     3.7 Textile Production &amp; Ready Made Clothings</t>
  </si>
  <si>
    <t xml:space="preserve">     3.8 Loging &amp; Timber Production / Furniture</t>
  </si>
  <si>
    <t xml:space="preserve">     3.9 Paper</t>
  </si>
  <si>
    <t xml:space="preserve">     3.10 Printing &amp; Publishing</t>
  </si>
  <si>
    <t xml:space="preserve">     3.11 Industrial &amp; Agricultural</t>
  </si>
  <si>
    <t xml:space="preserve">     3.12 Medicine</t>
  </si>
  <si>
    <t xml:space="preserve">     3.13 Processed Oil &amp; Charcoal Production</t>
  </si>
  <si>
    <t xml:space="preserve">     3.14 Rasin &amp; Tarpin</t>
  </si>
  <si>
    <t xml:space="preserve">     3.15 Rubber Tyre</t>
  </si>
  <si>
    <t xml:space="preserve">     3.16 Leather</t>
  </si>
  <si>
    <t xml:space="preserve">     3.17 Plastic</t>
  </si>
  <si>
    <t xml:space="preserve">     3.18 Cement</t>
  </si>
  <si>
    <t xml:space="preserve">     3.19 Stone, Soil &amp; Lead Production</t>
  </si>
  <si>
    <t xml:space="preserve">     3.20 Metals - Basic Iron &amp; Steel Plants</t>
  </si>
  <si>
    <t xml:space="preserve">     3.21 Metals - Other Plants</t>
  </si>
  <si>
    <t xml:space="preserve">     3.22 Miscellaneous Productions</t>
  </si>
  <si>
    <t xml:space="preserve"> 4 Construction</t>
  </si>
  <si>
    <t xml:space="preserve">     4.1 Residential</t>
  </si>
  <si>
    <t xml:space="preserve">     4.2 Non Residential</t>
  </si>
  <si>
    <t xml:space="preserve">     4.3 Heavy Constructions (Highway, Bridges etc)</t>
  </si>
  <si>
    <t xml:space="preserve"> 5 Metal Productions,Machinary &amp; Electrical Tools &amp; fitting</t>
  </si>
  <si>
    <t xml:space="preserve">     5.1 Fabricated Metal Equipments</t>
  </si>
  <si>
    <t xml:space="preserve">     5.2 Machine Tools</t>
  </si>
  <si>
    <t xml:space="preserve">     5.3 Machinary - Agricultural</t>
  </si>
  <si>
    <t xml:space="preserve">     5.4 Machinary - Construction, Oil, Mines</t>
  </si>
  <si>
    <t xml:space="preserve">     5.5 Machinary - Office &amp; Computing</t>
  </si>
  <si>
    <t>Ordanary</t>
  </si>
  <si>
    <t xml:space="preserve"> Country Development Bank Ltd </t>
  </si>
  <si>
    <t>United insurance co. Ltd.</t>
  </si>
  <si>
    <t>2067-6-7</t>
  </si>
  <si>
    <t>Narayani Dev. Bank Ltd.</t>
  </si>
  <si>
    <t>DCBL Bank Ltd.</t>
  </si>
  <si>
    <t>Kumari Bank  Ltd..</t>
  </si>
  <si>
    <t>2067-6-27</t>
  </si>
  <si>
    <t xml:space="preserve">Monthly Turnover                      </t>
  </si>
  <si>
    <t>Listed Securities and Bonds in Nepal Stock Exchange Limited</t>
  </si>
  <si>
    <t xml:space="preserve">      NEPSE Sensitive Index**</t>
  </si>
  <si>
    <t xml:space="preserve"> (Rs. in million)</t>
  </si>
  <si>
    <t>Amount (Rs. in million)</t>
  </si>
  <si>
    <t>Paschimanchal Finance  Ltd.</t>
  </si>
  <si>
    <t>Zenith Finance Ltd.</t>
  </si>
  <si>
    <t>Udhyam Bikad Bank Ltd.</t>
  </si>
  <si>
    <t>Alpine Dev. Bank Ltd.</t>
  </si>
  <si>
    <t>Suryadarshan Finance Co. Ltd.</t>
  </si>
  <si>
    <t>Kumari Bank  Ltd.</t>
  </si>
  <si>
    <t>(Right) Auction</t>
  </si>
  <si>
    <t>United Insurance Co. Ltd.</t>
  </si>
  <si>
    <t xml:space="preserve">     5.6 Machinary - Others</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</si>
  <si>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</si>
  <si>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</si>
  <si>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</si>
  <si>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</si>
  <si>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</si>
  <si>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</si>
  <si>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</si>
  <si>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 xml:space="preserve"> 6 Transportation Equipment Production &amp; Fitting</t>
  </si>
  <si>
    <t xml:space="preserve">     6.1 Vehicles,Vehicle Parts</t>
  </si>
  <si>
    <t xml:space="preserve">     6.2 Jet Boat</t>
  </si>
  <si>
    <t xml:space="preserve">     6.3 Aircraft &amp; Aircraft Parts</t>
  </si>
  <si>
    <t xml:space="preserve">     6.4 Other Parts about Transportation</t>
  </si>
  <si>
    <t>Mid-May</t>
  </si>
  <si>
    <t>10 Months</t>
  </si>
  <si>
    <t>During 10 Months</t>
  </si>
  <si>
    <t>Mid-Jul To Mid-May</t>
  </si>
  <si>
    <t>May-May</t>
  </si>
  <si>
    <t xml:space="preserve"> 7 Transportation, Communications &amp; Public Services</t>
  </si>
  <si>
    <t xml:space="preserve">     7.1 Railways &amp; Passengers Vehicles</t>
  </si>
  <si>
    <t>193.0  </t>
  </si>
  <si>
    <t>181.8  </t>
  </si>
  <si>
    <t>4.7  </t>
  </si>
  <si>
    <t>138.5  </t>
  </si>
  <si>
    <t xml:space="preserve">     7.2 Truck Services &amp; Store Arrangements</t>
  </si>
  <si>
    <t xml:space="preserve">     7.3 Water Transportation</t>
  </si>
  <si>
    <t xml:space="preserve">     7.4 Pipe Lines Except Natural Gas</t>
  </si>
  <si>
    <t xml:space="preserve">     7.5 Communications</t>
  </si>
  <si>
    <t xml:space="preserve">     7.6 Electricity</t>
  </si>
  <si>
    <t xml:space="preserve">     7.7 Gas &amp; Gas Pipe Line Services</t>
  </si>
  <si>
    <t xml:space="preserve">     7.8 Other Services</t>
  </si>
  <si>
    <t xml:space="preserve"> 8 Wholesaler &amp; Retailers</t>
  </si>
  <si>
    <t xml:space="preserve">     8.1 Wholesale Business - Durable Commodities</t>
  </si>
  <si>
    <t xml:space="preserve">     8.2 Wholesale Business - Non Durable Commodities</t>
  </si>
  <si>
    <t xml:space="preserve">     8.3 Automative Dealer/ Franchise</t>
  </si>
  <si>
    <t xml:space="preserve">     8.4 Other Retail Business</t>
  </si>
  <si>
    <t xml:space="preserve">     8.5 Import Business</t>
  </si>
  <si>
    <t xml:space="preserve">     8.6 Export Business</t>
  </si>
  <si>
    <t xml:space="preserve"> 9 Finance, Insurance &amp; Fixed Assets</t>
  </si>
  <si>
    <t>Name of Companies</t>
  </si>
  <si>
    <t>Listed Securities</t>
  </si>
  <si>
    <t>Listed Date</t>
  </si>
  <si>
    <t>Pokhara Finance Ltd.</t>
  </si>
  <si>
    <t>139.6  </t>
  </si>
  <si>
    <t>154.4  </t>
  </si>
  <si>
    <t>0.7  </t>
  </si>
  <si>
    <t>156.8  </t>
  </si>
  <si>
    <t>183.8  </t>
  </si>
  <si>
    <t>1.2  </t>
  </si>
  <si>
    <t>155.8  </t>
  </si>
  <si>
    <t>176.8  </t>
  </si>
  <si>
    <t>201.2  </t>
  </si>
  <si>
    <t>130.1  </t>
  </si>
  <si>
    <t>209.6  </t>
  </si>
  <si>
    <t>180.9  </t>
  </si>
  <si>
    <t>192.5  </t>
  </si>
  <si>
    <t>1.6  </t>
  </si>
  <si>
    <t>152.6  </t>
  </si>
  <si>
    <t>177.5  </t>
  </si>
  <si>
    <t>13.5  </t>
  </si>
  <si>
    <t>16.3  </t>
  </si>
  <si>
    <t>143.1  </t>
  </si>
  <si>
    <t>150.8  </t>
  </si>
  <si>
    <t>0.9  </t>
  </si>
  <si>
    <t>149.2  </t>
  </si>
  <si>
    <t>197.2  </t>
  </si>
  <si>
    <t>4.9  </t>
  </si>
  <si>
    <t>186.2  </t>
  </si>
  <si>
    <t>215.6  </t>
  </si>
  <si>
    <t>178.9  </t>
  </si>
  <si>
    <t>216.7  </t>
  </si>
  <si>
    <t>-1.1  </t>
  </si>
  <si>
    <t>153.9  </t>
  </si>
  <si>
    <t>167.0  </t>
  </si>
  <si>
    <t>14.5  </t>
  </si>
  <si>
    <t>168.2  </t>
  </si>
  <si>
    <t>193.7  </t>
  </si>
  <si>
    <t>118.7  </t>
  </si>
  <si>
    <t>132.8  </t>
  </si>
  <si>
    <t>147.2  </t>
  </si>
  <si>
    <t>3.2  </t>
  </si>
  <si>
    <t>8.0  </t>
  </si>
  <si>
    <t>128.9  </t>
  </si>
  <si>
    <t>147.1  </t>
  </si>
  <si>
    <t>8.3  </t>
  </si>
  <si>
    <t>121.7  </t>
  </si>
  <si>
    <t>87.1  </t>
  </si>
  <si>
    <t>-13.0  </t>
  </si>
  <si>
    <t>124.0  </t>
  </si>
  <si>
    <t>121.5  </t>
  </si>
  <si>
    <t>7.1  </t>
  </si>
  <si>
    <t>133.4  </t>
  </si>
  <si>
    <t>141.3  </t>
  </si>
  <si>
    <t>159.5  </t>
  </si>
  <si>
    <t>12.2  </t>
  </si>
  <si>
    <t>157.5  </t>
  </si>
  <si>
    <t>126.9  </t>
  </si>
  <si>
    <t>136.2  </t>
  </si>
  <si>
    <t>137.7  </t>
  </si>
  <si>
    <t>149.1  </t>
  </si>
  <si>
    <t>155.4  </t>
  </si>
  <si>
    <t>177.9  </t>
  </si>
  <si>
    <t>125.3  </t>
  </si>
  <si>
    <t>129.8  </t>
  </si>
  <si>
    <t>140.5  </t>
  </si>
  <si>
    <t>157.2  </t>
  </si>
  <si>
    <t>158.1  </t>
  </si>
  <si>
    <t>16.0  </t>
  </si>
  <si>
    <t>126.6  </t>
  </si>
  <si>
    <t>133.6  </t>
  </si>
  <si>
    <t>Mar/Apr</t>
  </si>
  <si>
    <t>Bonus</t>
  </si>
  <si>
    <t>Triveni Bikas Bank Ltd.</t>
  </si>
  <si>
    <t>Ordinary</t>
  </si>
  <si>
    <t>City Development Bank Ltd.</t>
  </si>
  <si>
    <t>Agricultural Development Bank Ltd.</t>
  </si>
  <si>
    <t>Bikas Rinpatra 2072 "Ga"</t>
  </si>
  <si>
    <t>Gov. Bond</t>
  </si>
  <si>
    <t>Bank of Asia Nepal Ltd.</t>
  </si>
  <si>
    <t>Rights</t>
  </si>
  <si>
    <t>Nepal Life Insurance co. Ltd.</t>
  </si>
  <si>
    <t>Auction</t>
  </si>
  <si>
    <t>Capital Merchant Banking &amp; Finanec Ltd.</t>
  </si>
  <si>
    <t xml:space="preserve">   Foreign Grants</t>
  </si>
  <si>
    <t>6. Inter Bank Deposits</t>
  </si>
  <si>
    <t>(Percent)</t>
  </si>
  <si>
    <t>Nepal Express Finance Ltd.</t>
  </si>
  <si>
    <t>NMB Bank Ltd.</t>
  </si>
  <si>
    <t xml:space="preserve"> Chilime Hydropower Co. Ltd.Share (for the people residing in the industry affected area) </t>
  </si>
  <si>
    <t>Chilime Hydropower Co. Ltd.</t>
  </si>
  <si>
    <t>Lord Buddha Finance Co. Ltd.</t>
  </si>
  <si>
    <t>2068-1-20</t>
  </si>
  <si>
    <t>Union Finance Ltd.</t>
  </si>
  <si>
    <t>Central Finance Ltd.</t>
  </si>
  <si>
    <t>Butwal Power Co. Ltd.</t>
  </si>
  <si>
    <t>Subhechha Bikas Bank Ltd.</t>
  </si>
  <si>
    <t>Alpic Everest Finance  Ltd.</t>
  </si>
  <si>
    <t>2068-1-21</t>
  </si>
  <si>
    <t>Riliable Finance Ltd.</t>
  </si>
  <si>
    <t>Sanima Bikas Bank Ltd.</t>
  </si>
  <si>
    <t>Subhechha Bikas Bank Ltd..</t>
  </si>
  <si>
    <t xml:space="preserve">* Nepse had already approved on Falgun 2067 but these two co. had fulfilled the required conditions as per NEPSE only on Chaitra 2067.Thus the listed amt of this co is shown on Chaitra 2067 </t>
  </si>
  <si>
    <t>Mid May</t>
  </si>
  <si>
    <t>Mid  May</t>
  </si>
  <si>
    <t xml:space="preserve">     9.1 Commercial Banks</t>
  </si>
  <si>
    <t xml:space="preserve">     9.2 Finance Companies</t>
  </si>
  <si>
    <t xml:space="preserve">     9.3 Development Banks</t>
  </si>
  <si>
    <t xml:space="preserve">     9.4 Rural Development Banks</t>
  </si>
  <si>
    <t xml:space="preserve">     9.5 Saving &amp; Debt Cooperatives</t>
  </si>
  <si>
    <t xml:space="preserve">     9.6 Pension Fund &amp; Insurance Companies</t>
  </si>
  <si>
    <t xml:space="preserve">     9.7 Other Financial Institutions</t>
  </si>
  <si>
    <t>5. Govt Deposits/Overdraft*</t>
  </si>
  <si>
    <t>*Government deposits(-)/Overdraft(+)</t>
  </si>
  <si>
    <t>5.0-9.0</t>
  </si>
  <si>
    <t>6.0-10.0</t>
  </si>
  <si>
    <t>1.5-5.75</t>
  </si>
  <si>
    <t>1.50-6.5</t>
  </si>
  <si>
    <t xml:space="preserve">     9.8 Local Government ( VDC/Municipality/DDC)</t>
  </si>
  <si>
    <t xml:space="preserve">     9.9 Non Financial Government Institutions</t>
  </si>
  <si>
    <t xml:space="preserve">     9.10 Private Non Financial Institutions</t>
  </si>
  <si>
    <t>1/</t>
  </si>
  <si>
    <t>2/</t>
  </si>
  <si>
    <t>Total (1 to 13)</t>
  </si>
  <si>
    <t>1. Foreign Deposits</t>
  </si>
  <si>
    <t>3. Financial Institutions</t>
  </si>
  <si>
    <t>3.1 Deposit collection Institution</t>
  </si>
  <si>
    <t>3.2 Non-Deposit Financial Institutions</t>
  </si>
  <si>
    <t xml:space="preserve">           a. Insurance Companies</t>
  </si>
  <si>
    <t xml:space="preserve">           b. Employees Provident Fund</t>
  </si>
  <si>
    <t xml:space="preserve">          c. Citizen Investment Trust</t>
  </si>
  <si>
    <t xml:space="preserve">          d. Others</t>
  </si>
  <si>
    <t>3.3 Other Financial Institutions</t>
  </si>
  <si>
    <t>4. Govt Corporations</t>
  </si>
  <si>
    <t>5. Non Govt Corporations</t>
  </si>
  <si>
    <t>7over 4</t>
  </si>
  <si>
    <t>7. Non Profit Organisations</t>
  </si>
  <si>
    <t>p=provisional, e=estimates</t>
  </si>
  <si>
    <t>Contd…</t>
  </si>
  <si>
    <t xml:space="preserve">     9.12 Other Investment Institutions</t>
  </si>
  <si>
    <t xml:space="preserve">     10.9 Other Service Companies</t>
  </si>
  <si>
    <t>Other Stationery Goods</t>
  </si>
  <si>
    <t>* Since 2004/05, the outright purchase auction of treasury bills has been used as a monetary instrument which takes place at the initiative of NRB.</t>
  </si>
  <si>
    <t xml:space="preserve">* Since 2004/05, the outright sale auction of treasury bills has been used as a monetary instrument which takes place at the initiative of NRB. </t>
  </si>
  <si>
    <t>***Base:August 24, 2008</t>
  </si>
  <si>
    <t>p= provisional</t>
  </si>
  <si>
    <r>
      <t>2010/11</t>
    </r>
    <r>
      <rPr>
        <b/>
        <vertAlign val="superscript"/>
        <sz val="10"/>
        <rFont val="Times New Roman"/>
        <family val="1"/>
      </rPr>
      <t>p</t>
    </r>
    <r>
      <rPr>
        <b/>
        <sz val="10"/>
        <rFont val="Times New Roman"/>
        <family val="1"/>
      </rPr>
      <t xml:space="preserve"> </t>
    </r>
  </si>
  <si>
    <t xml:space="preserve">r=revised, p= provisional   </t>
  </si>
  <si>
    <t>r=revised, p=provisional</t>
  </si>
  <si>
    <t>p=provisional</t>
  </si>
  <si>
    <t>Period-end Buying Rate (NPR/USD)</t>
  </si>
  <si>
    <t>Sources: Nepal Rastra Bank and Commercial Banks' estimated.</t>
  </si>
  <si>
    <t>Exchange Rate of US Dollar (NPR/USD)</t>
  </si>
  <si>
    <t>8. Individuals</t>
  </si>
  <si>
    <t>9. Miscellaneous</t>
  </si>
  <si>
    <t xml:space="preserve"> 10 Service Industries</t>
  </si>
  <si>
    <t xml:space="preserve">     10.1 Tourism (Treaking, Mountaining, Resort, Rafting, Camping etc</t>
  </si>
  <si>
    <t xml:space="preserve">     10.2 Hotel</t>
  </si>
  <si>
    <t xml:space="preserve">     10.3 Advertising Agency</t>
  </si>
  <si>
    <t xml:space="preserve">     10.4 Automotive Services</t>
  </si>
  <si>
    <t xml:space="preserve">     10.5 Health Services</t>
  </si>
  <si>
    <t>2.0-7.5</t>
  </si>
  <si>
    <t>1.50-6.0</t>
  </si>
  <si>
    <t>1.75-7.0</t>
  </si>
  <si>
    <t>2.5-9.0</t>
  </si>
  <si>
    <t>2.75-9.5</t>
  </si>
  <si>
    <t>6.5.0-11.0</t>
  </si>
  <si>
    <t>Percent</t>
  </si>
  <si>
    <t>(y-o-y changes)</t>
  </si>
  <si>
    <t xml:space="preserve">     10.6 Hospitals, Clinic etc</t>
  </si>
  <si>
    <t xml:space="preserve">     10.7 Educational Services</t>
  </si>
  <si>
    <t>Name of Issuing Companies</t>
  </si>
  <si>
    <t>(Rs in million)</t>
  </si>
  <si>
    <t>Number of Scrips Traded</t>
  </si>
  <si>
    <t xml:space="preserve">     10.8 Entertainment, Recreation, Films</t>
  </si>
  <si>
    <t xml:space="preserve"> 11 Consumable Loan</t>
  </si>
  <si>
    <t>2.75-8.75</t>
  </si>
  <si>
    <t>8.25-13.50</t>
  </si>
  <si>
    <t xml:space="preserve">     11.1 Gold, Silver</t>
  </si>
  <si>
    <t xml:space="preserve">     11.2 Fixed A/c Receipt</t>
  </si>
  <si>
    <t xml:space="preserve">     11.3 Guarantee Bond</t>
  </si>
  <si>
    <t xml:space="preserve">     11.4 Credit Card</t>
  </si>
  <si>
    <t xml:space="preserve"> 12 Local Government</t>
  </si>
  <si>
    <t xml:space="preserve"> 13 Others</t>
  </si>
  <si>
    <t xml:space="preserve">Fresh Treasury Bills </t>
  </si>
  <si>
    <t>Weighted Average Treasury Bills Rate(364 day)</t>
  </si>
  <si>
    <t>Gross Foreign Exchange Holding of the Banking Sector</t>
  </si>
  <si>
    <t>Summary of Balance of Payments Presentation</t>
  </si>
  <si>
    <t xml:space="preserve"> </t>
  </si>
  <si>
    <t>2005/06</t>
  </si>
  <si>
    <t>2006/07</t>
  </si>
  <si>
    <t>Aug</t>
  </si>
  <si>
    <t>Amount</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</si>
  <si>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</si>
  <si>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</si>
  <si>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</si>
  <si>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</si>
  <si>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</si>
  <si>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</si>
  <si>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</si>
  <si>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</si>
  <si>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</si>
  <si>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9.11 Real Estates</t>
  </si>
  <si>
    <t>(y-o-y)</t>
  </si>
  <si>
    <t xml:space="preserve">   2.4 Loans and Advances</t>
  </si>
  <si>
    <t>Machapuchhare Bank Ltd.</t>
  </si>
  <si>
    <t>Himalaya Bank Ltd</t>
  </si>
  <si>
    <t>Royal Merchant Banking &amp; Finance Ltd.</t>
  </si>
  <si>
    <t>Gurans Life Insurance Ltd.</t>
  </si>
  <si>
    <t>3. Claims on Non-Financial Govt. Ent.</t>
  </si>
  <si>
    <t>4. Claims on Financial Institutions</t>
  </si>
  <si>
    <t xml:space="preserve">     4.1 Government </t>
  </si>
  <si>
    <t>Table 27</t>
  </si>
  <si>
    <t>Table 28</t>
  </si>
  <si>
    <t>Table 29</t>
  </si>
  <si>
    <t xml:space="preserve">     4.2 Non-government</t>
  </si>
  <si>
    <t>5. Claims on Banks</t>
  </si>
  <si>
    <t xml:space="preserve">     5.1 Refinance</t>
  </si>
  <si>
    <t>2. Borrowings from Nepal Rastra Bank</t>
  </si>
  <si>
    <t xml:space="preserve">     5.2 Repo Lending</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</si>
  <si>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</si>
  <si>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</si>
  <si>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</si>
  <si>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</si>
  <si>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</si>
  <si>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</si>
  <si>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</si>
  <si>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</si>
  <si>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</si>
  <si>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</si>
  <si>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</si>
  <si>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11. Capital and Reserve</t>
  </si>
  <si>
    <t>12. Other Liabilities</t>
  </si>
  <si>
    <t>NFA</t>
  </si>
  <si>
    <t>NDA</t>
  </si>
  <si>
    <t>47.26  </t>
  </si>
  <si>
    <t>Loans to Government Enterprises</t>
  </si>
  <si>
    <t>National Urban Consumer Price Index (New Series)</t>
  </si>
  <si>
    <t>52.74  </t>
  </si>
  <si>
    <t>Other Items, net</t>
  </si>
  <si>
    <t>1. Total Deposits</t>
  </si>
  <si>
    <t xml:space="preserve">   1.1. Demand Deposits</t>
  </si>
  <si>
    <t>Jul  (p)</t>
  </si>
  <si>
    <t>percent</t>
  </si>
  <si>
    <t xml:space="preserve">          a.  Domestic Deposits</t>
  </si>
  <si>
    <t xml:space="preserve">          b. Foreign Deposits</t>
  </si>
  <si>
    <t xml:space="preserve">   1.2. Saving Deposits</t>
  </si>
  <si>
    <t xml:space="preserve">   1.3. Fixed Deposits</t>
  </si>
  <si>
    <t xml:space="preserve">   1.4. Margin Deposits</t>
  </si>
  <si>
    <t>3. Foreign Liabilities</t>
  </si>
  <si>
    <t>4. Other Liabilities</t>
  </si>
  <si>
    <t xml:space="preserve">     4.1 Paid-up Capital</t>
  </si>
  <si>
    <t xml:space="preserve">     4.2 General Reserves</t>
  </si>
  <si>
    <t xml:space="preserve">     4.3 Other Liabilities</t>
  </si>
  <si>
    <t>6. Liquid Funds</t>
  </si>
  <si>
    <t xml:space="preserve">   6.1. Cash in Hand</t>
  </si>
  <si>
    <t xml:space="preserve">   6.2. Balance with Rastra Bank</t>
  </si>
  <si>
    <t xml:space="preserve">   6.3. Foreign Currency in Hand</t>
  </si>
  <si>
    <t xml:space="preserve">   6.4. Balance Held Abroad</t>
  </si>
  <si>
    <t xml:space="preserve">   6.5. Cash in Transit</t>
  </si>
  <si>
    <t>7. Loans and Advances</t>
  </si>
  <si>
    <t xml:space="preserve">   7.1. Claims on Government</t>
  </si>
  <si>
    <t>179.5  </t>
  </si>
  <si>
    <t>142.6  </t>
  </si>
  <si>
    <t>0.3  </t>
  </si>
  <si>
    <t>Import of Major Commodities from India</t>
  </si>
  <si>
    <t>Import of Major Commodities from Other Countries</t>
  </si>
  <si>
    <t>Number of Shares ('000)</t>
  </si>
  <si>
    <t>Amount (Rs. million)</t>
  </si>
  <si>
    <t xml:space="preserve"> (2005/06=100) </t>
  </si>
  <si>
    <t xml:space="preserve">   7.2. Claims on  Non-Financial Govt. Ent.</t>
  </si>
  <si>
    <t xml:space="preserve">   7.3. Claims on Financial Ent.</t>
  </si>
  <si>
    <t xml:space="preserve">           a.  Principal</t>
  </si>
  <si>
    <t xml:space="preserve">           b.  Interest Accrued</t>
  </si>
  <si>
    <t xml:space="preserve">   7.5. Foreign Bills Purchased &amp; Discounted</t>
  </si>
  <si>
    <t>Credit Deposit Ratio</t>
  </si>
  <si>
    <t>Liquidity Deposit Ratio</t>
  </si>
  <si>
    <t>Total Foreign Deposits</t>
  </si>
  <si>
    <t>Table 2</t>
  </si>
  <si>
    <t>Table 3</t>
  </si>
  <si>
    <t>Weight</t>
  </si>
  <si>
    <t>%</t>
  </si>
  <si>
    <t>Over 3</t>
  </si>
  <si>
    <t>Over 4</t>
  </si>
  <si>
    <t>Over 5</t>
  </si>
  <si>
    <t>Over 7</t>
  </si>
  <si>
    <t>Pulses</t>
  </si>
  <si>
    <t>Table No.</t>
  </si>
  <si>
    <t>2067-5-13</t>
  </si>
  <si>
    <t>2067-5-30</t>
  </si>
  <si>
    <t xml:space="preserve"> Prabhu Finance Ltd </t>
  </si>
  <si>
    <t>2067-6-4</t>
  </si>
  <si>
    <t>T-bills (28 days)*</t>
  </si>
  <si>
    <t>T-bills (91 days)*</t>
  </si>
  <si>
    <t>T-bills (182 days)*</t>
  </si>
  <si>
    <t>T-bills (364 days)*</t>
  </si>
  <si>
    <t xml:space="preserve"> Sanima Bikas Bank Ltd </t>
  </si>
  <si>
    <t>2067-6-10</t>
  </si>
  <si>
    <t xml:space="preserve"> Prime Commercial Bank Ltd </t>
  </si>
  <si>
    <t>2067-6-13</t>
  </si>
  <si>
    <t xml:space="preserve"> Reliable Finance Ltd </t>
  </si>
  <si>
    <t>2067-6-14</t>
  </si>
  <si>
    <t xml:space="preserve"> Miteri Dev elopment Bank Ltd </t>
  </si>
  <si>
    <t>2067-6-19</t>
  </si>
  <si>
    <t>Mahakali Bikas Bank Ltd 1</t>
  </si>
  <si>
    <t>2067-7-9</t>
  </si>
  <si>
    <t>2067-6-11</t>
  </si>
  <si>
    <t>2067-6-12</t>
  </si>
  <si>
    <t>2067-6-15</t>
  </si>
  <si>
    <t>2067-6-26</t>
  </si>
  <si>
    <t>Nepal Finance Ltd.</t>
  </si>
  <si>
    <t>2067-7-18</t>
  </si>
  <si>
    <t>Bank of Kathmandu Ltd.</t>
  </si>
  <si>
    <t>2067-7-25</t>
  </si>
  <si>
    <t>2067-7-8</t>
  </si>
  <si>
    <t>Sunrise Bank Ltd.</t>
  </si>
  <si>
    <t>128.6  </t>
  </si>
  <si>
    <t>136.0  </t>
  </si>
  <si>
    <t>117.8  </t>
  </si>
  <si>
    <t>National Urban Consumer Price Index (Monthly Series)</t>
  </si>
  <si>
    <t xml:space="preserve"> Shikhar Finance Ltd </t>
  </si>
  <si>
    <t xml:space="preserve"> Royal Merchant Banking &amp; Finance Ltd </t>
  </si>
  <si>
    <t>Nirdhan Utthan Bank Ltd.</t>
  </si>
  <si>
    <t>Kumari Bank Ltd.</t>
  </si>
  <si>
    <t>* * After adjusting exchange valuation gain/loss</t>
  </si>
  <si>
    <t>1.50-5.75</t>
  </si>
  <si>
    <t>1.75-6.25</t>
  </si>
  <si>
    <t>2.5-7.50</t>
  </si>
  <si>
    <t>2.75-8.0</t>
  </si>
  <si>
    <t>9.5-13.0</t>
  </si>
  <si>
    <t>6.5.0-11.5</t>
  </si>
  <si>
    <t>2048/49</t>
  </si>
  <si>
    <t>2049/50</t>
  </si>
  <si>
    <t>2050/51</t>
  </si>
  <si>
    <t>2051/52</t>
  </si>
  <si>
    <t>2052/53</t>
  </si>
  <si>
    <t>2053/54</t>
  </si>
  <si>
    <t>2054/55</t>
  </si>
  <si>
    <t>2055/56</t>
  </si>
  <si>
    <t>2056/57</t>
  </si>
  <si>
    <t>2057/58</t>
  </si>
  <si>
    <t>2058/59</t>
  </si>
  <si>
    <t>2059/60</t>
  </si>
  <si>
    <t>2060/61</t>
  </si>
  <si>
    <t>2061/62</t>
  </si>
  <si>
    <t>2062/63</t>
  </si>
  <si>
    <t>Loan to Government Enterprises</t>
  </si>
  <si>
    <t>Listed Companies and Market Capitalization</t>
  </si>
  <si>
    <t>Table 7</t>
  </si>
  <si>
    <t>Table 1</t>
  </si>
  <si>
    <t>Monetary Aggregates</t>
  </si>
  <si>
    <t>1. Foreign Assets, Net</t>
  </si>
  <si>
    <t xml:space="preserve">     1.1.  Foreign Assets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</si>
  <si>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</si>
  <si>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</si>
  <si>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</si>
  <si>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</si>
  <si>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</si>
  <si>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</si>
  <si>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c. Claims on Financial Institutions</t>
  </si>
  <si>
    <t xml:space="preserve">              i. Government </t>
  </si>
  <si>
    <t xml:space="preserve">              ii. Non-government</t>
  </si>
  <si>
    <t xml:space="preserve"> #  Change in outstanding amount disbursed to VDC/DDC remaining unspent.</t>
  </si>
  <si>
    <t xml:space="preserve">       d. Claims on Private Sector</t>
  </si>
  <si>
    <t xml:space="preserve">   2.2. Net Non-monetary Liabilities</t>
  </si>
  <si>
    <t>3. Broad Money (M2)</t>
  </si>
  <si>
    <t xml:space="preserve">  3.1. Money Supply (M1)</t>
  </si>
  <si>
    <t xml:space="preserve">        a. Currency</t>
  </si>
  <si>
    <t xml:space="preserve">         b. Demand Deposits</t>
  </si>
  <si>
    <t xml:space="preserve">  3.2. Time Deposits</t>
  </si>
  <si>
    <t>4. Broad Money Liquidity (M3)</t>
  </si>
  <si>
    <t>May (e)</t>
  </si>
  <si>
    <t>diff</t>
  </si>
  <si>
    <t xml:space="preserve">     1.2 Foreign Currency Deposits</t>
  </si>
  <si>
    <t xml:space="preserve">     1.3 Other Foreign Liabilities</t>
  </si>
  <si>
    <t>million</t>
  </si>
  <si>
    <t>GAIN (+Ve)  Loss (-Ve)</t>
  </si>
  <si>
    <t>EVGL</t>
  </si>
  <si>
    <t>TOTAL</t>
  </si>
  <si>
    <t>NRB</t>
  </si>
  <si>
    <t>COMM BANKS</t>
  </si>
  <si>
    <t xml:space="preserve"> 1/ Adjusting the exchange valuation loss of  Rs. 13397.72 million</t>
  </si>
  <si>
    <t xml:space="preserve"> 2/ Adjusting the exchange valuation gain of Rs .1702.37 million</t>
  </si>
  <si>
    <t xml:space="preserve"> 1/ Adjusting the exchange valuation loss of Rs.</t>
  </si>
  <si>
    <t xml:space="preserve"> 2/ Adjusting the exchange valuation gain of Rs. </t>
  </si>
  <si>
    <t xml:space="preserve"> Changes in the Ten Months of </t>
  </si>
  <si>
    <t xml:space="preserve"> 1/ Adjusting the exchange valuation gain of  Rs. </t>
  </si>
  <si>
    <t xml:space="preserve"> 2/ Adjusting the exchange valuation gain of Rs.</t>
  </si>
  <si>
    <t xml:space="preserve"> Changes in theTen Months of </t>
  </si>
  <si>
    <t>Ten Months</t>
  </si>
  <si>
    <t xml:space="preserve"> +     Based on data reported by 8 offices of NRB, 59 out of total 65 branches of Rastriya Banijya Bank Limited, 33 out of total 43 branches of Nepal Bank Limited, 5 branches of Everest Bank Limited and 1-1 branch each from Nepal Bangladesh Bank Limited and Global Bank Limited conducting government transactions.</t>
  </si>
  <si>
    <t>Reserve Money</t>
  </si>
  <si>
    <t>Money Multiplier (M1)</t>
  </si>
  <si>
    <t>Money Multiplier (M2)</t>
  </si>
  <si>
    <t>6.Change in NFA (before adj. ex. val.)*</t>
  </si>
  <si>
    <t xml:space="preserve">7.Exchange Valuation </t>
  </si>
  <si>
    <t>8.Change in NFA (6+7)**</t>
  </si>
  <si>
    <t>Table 43</t>
  </si>
  <si>
    <t>–</t>
  </si>
  <si>
    <t xml:space="preserve"> Exports of Major Commodities to India</t>
  </si>
  <si>
    <t xml:space="preserve"> Exports of Major Commodities to Other Countries</t>
  </si>
  <si>
    <t>Table 8</t>
  </si>
  <si>
    <t xml:space="preserve">     2005/06P</t>
  </si>
  <si>
    <t>INDEX</t>
  </si>
  <si>
    <t>%CHANGES</t>
  </si>
  <si>
    <t>Average</t>
  </si>
  <si>
    <t>Table 9</t>
  </si>
  <si>
    <t>Nepal Rastra Bank</t>
  </si>
  <si>
    <t>National Wholesale Price Index</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</si>
  <si>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</si>
  <si>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</si>
  <si>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</si>
  <si>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</si>
  <si>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</si>
  <si>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</si>
  <si>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</si>
  <si>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</si>
  <si>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</si>
  <si>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</si>
  <si>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</si>
  <si>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</si>
  <si>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</si>
  <si>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</si>
  <si>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</si>
  <si>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</si>
  <si>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</si>
  <si>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r>
      <t>2009/10</t>
    </r>
    <r>
      <rPr>
        <b/>
        <vertAlign val="superscript"/>
        <sz val="9"/>
        <rFont val="Times New Roman"/>
        <family val="1"/>
      </rPr>
      <t>R</t>
    </r>
  </si>
  <si>
    <r>
      <t>2009/10</t>
    </r>
    <r>
      <rPr>
        <b/>
        <vertAlign val="superscript"/>
        <sz val="10"/>
        <rFont val="Times New Roman"/>
        <family val="1"/>
      </rPr>
      <t>R</t>
    </r>
  </si>
  <si>
    <t>Rs   in    million</t>
  </si>
  <si>
    <t>(Base year:2005/06=100)</t>
  </si>
  <si>
    <t xml:space="preserve">        Electric and Electronic Goods</t>
  </si>
  <si>
    <t>Source: http://www.nepalstock.com/reports/monthly.php</t>
  </si>
  <si>
    <t xml:space="preserve">        Drugs and Medicine</t>
  </si>
  <si>
    <t>Table 37</t>
  </si>
  <si>
    <t>Table 38</t>
  </si>
  <si>
    <t>Table 39</t>
  </si>
  <si>
    <t>R=Revised, P=provisional</t>
  </si>
  <si>
    <t xml:space="preserve">        Textile-Related Products</t>
  </si>
  <si>
    <t xml:space="preserve">        Others</t>
  </si>
  <si>
    <t>Table 10</t>
  </si>
  <si>
    <t>National Salary and Wage Rate Index</t>
  </si>
  <si>
    <t>(2004/05=100)</t>
  </si>
  <si>
    <t>S.No.</t>
  </si>
  <si>
    <t>Groups/Sub-groups</t>
  </si>
  <si>
    <t>Mid-Jul</t>
  </si>
  <si>
    <t>1.3  </t>
  </si>
  <si>
    <t>1.1  </t>
  </si>
  <si>
    <t>139.0  </t>
  </si>
  <si>
    <t>121.2  </t>
  </si>
  <si>
    <t>135.8  </t>
  </si>
  <si>
    <t>89.7  </t>
  </si>
  <si>
    <t>155.3  </t>
  </si>
  <si>
    <t xml:space="preserve">General Finance Ltd </t>
  </si>
  <si>
    <t xml:space="preserve">Swabalamban Laghubitta Bikas Bank Ltd </t>
  </si>
  <si>
    <t>Api Finance Ltd</t>
  </si>
  <si>
    <t>141.2  </t>
  </si>
  <si>
    <t>154.5  </t>
  </si>
  <si>
    <t>8.8  </t>
  </si>
  <si>
    <t>9.5  </t>
  </si>
  <si>
    <t>158.6  </t>
  </si>
  <si>
    <t>184.0  </t>
  </si>
  <si>
    <t>11.3  </t>
  </si>
  <si>
    <t>139.1  </t>
  </si>
  <si>
    <t>156.0  </t>
  </si>
  <si>
    <t>177.1  </t>
  </si>
  <si>
    <t>170.6  </t>
  </si>
  <si>
    <t>199.1  </t>
  </si>
  <si>
    <t>189.9  </t>
  </si>
  <si>
    <t>16.7  </t>
  </si>
  <si>
    <t>-4.6  </t>
  </si>
  <si>
    <t>142.8  </t>
  </si>
  <si>
    <t>137.4  </t>
  </si>
  <si>
    <t>203.7  </t>
  </si>
  <si>
    <t>-3.8  </t>
  </si>
  <si>
    <t>5.6  </t>
  </si>
  <si>
    <t>48.3  </t>
  </si>
  <si>
    <t>-2.8  </t>
  </si>
  <si>
    <t>155.6  </t>
  </si>
  <si>
    <t>181.0  </t>
  </si>
  <si>
    <t>191.5  </t>
  </si>
  <si>
    <t>5.8  </t>
  </si>
  <si>
    <t>-0.5  </t>
  </si>
  <si>
    <t>135.3  </t>
  </si>
  <si>
    <t>152.9  </t>
  </si>
  <si>
    <t>180.6  </t>
  </si>
  <si>
    <t>13.0  </t>
  </si>
  <si>
    <t>18.1  </t>
  </si>
  <si>
    <t>1.7  </t>
  </si>
  <si>
    <t>145.2  </t>
  </si>
  <si>
    <t>150.5  </t>
  </si>
  <si>
    <t>-0.2  </t>
  </si>
  <si>
    <t>143.4  </t>
  </si>
  <si>
    <t>163.6  </t>
  </si>
  <si>
    <t>209.8  </t>
  </si>
  <si>
    <t>14.0  </t>
  </si>
  <si>
    <t>9.6  </t>
  </si>
  <si>
    <t>28.3  </t>
  </si>
  <si>
    <t>143.2  </t>
  </si>
  <si>
    <t>175.3  </t>
  </si>
  <si>
    <t>214.2  </t>
  </si>
  <si>
    <t>22.4  </t>
  </si>
  <si>
    <t>-5.8  </t>
  </si>
  <si>
    <t>22.2  </t>
  </si>
  <si>
    <t>-0.6  </t>
  </si>
  <si>
    <t>141.8  </t>
  </si>
  <si>
    <t>182.9  </t>
  </si>
  <si>
    <t>217.0  </t>
  </si>
  <si>
    <t>29.0  </t>
  </si>
  <si>
    <t>2.2  </t>
  </si>
  <si>
    <t>18.7  </t>
  </si>
  <si>
    <t>136.7  </t>
  </si>
  <si>
    <t>156.5  </t>
  </si>
  <si>
    <t>167.4  </t>
  </si>
  <si>
    <t>6.9  </t>
  </si>
  <si>
    <t>123.4  </t>
  </si>
  <si>
    <t>136.8  </t>
  </si>
  <si>
    <t>10.9  </t>
  </si>
  <si>
    <t>141.7  </t>
  </si>
  <si>
    <t>9.8  </t>
  </si>
  <si>
    <t>1.5  </t>
  </si>
  <si>
    <t>171.9  </t>
  </si>
  <si>
    <t>195.1  </t>
  </si>
  <si>
    <t>21.4  </t>
  </si>
  <si>
    <t>119.3  </t>
  </si>
  <si>
    <t>127.6  </t>
  </si>
  <si>
    <t>132.9  </t>
  </si>
  <si>
    <t>4.2  </t>
  </si>
  <si>
    <t>127.5  </t>
  </si>
  <si>
    <t>15.4  </t>
  </si>
  <si>
    <t>130.6  </t>
  </si>
  <si>
    <t>134.2  </t>
  </si>
  <si>
    <t>9.7  </t>
  </si>
  <si>
    <t>2.7  </t>
  </si>
  <si>
    <t>130.7  </t>
  </si>
  <si>
    <t>140.6  </t>
  </si>
  <si>
    <t>7.6  </t>
  </si>
  <si>
    <t>3.5  </t>
  </si>
  <si>
    <t>115.4  </t>
  </si>
  <si>
    <t>125.8  </t>
  </si>
  <si>
    <t>10.1  </t>
  </si>
  <si>
    <t>117.4  </t>
  </si>
  <si>
    <t>121.8  </t>
  </si>
  <si>
    <t>6.0  </t>
  </si>
  <si>
    <t>-2.1  </t>
  </si>
  <si>
    <t>117.3  </t>
  </si>
  <si>
    <t>134.0  </t>
  </si>
  <si>
    <t>9.9  </t>
  </si>
  <si>
    <t>3.9  </t>
  </si>
  <si>
    <t>132.6  </t>
  </si>
  <si>
    <t>159.9  </t>
  </si>
  <si>
    <t>1.4  </t>
  </si>
  <si>
    <t>11.6  </t>
  </si>
  <si>
    <t>145.8  </t>
  </si>
  <si>
    <t>160.0  </t>
  </si>
  <si>
    <t>189.3  </t>
  </si>
  <si>
    <t>18.3  </t>
  </si>
  <si>
    <t>120.8  </t>
  </si>
  <si>
    <t>128.4  </t>
  </si>
  <si>
    <t>128.3  </t>
  </si>
  <si>
    <t>148.9  </t>
  </si>
  <si>
    <t>156.6  </t>
  </si>
  <si>
    <t>13.1  </t>
  </si>
  <si>
    <t>-0.4  </t>
  </si>
  <si>
    <t>118.6  </t>
  </si>
  <si>
    <t>126.7  </t>
  </si>
  <si>
    <t>130.0  </t>
  </si>
  <si>
    <t>6.8  </t>
  </si>
  <si>
    <t>2.6  </t>
  </si>
  <si>
    <t>128.8  </t>
  </si>
  <si>
    <t>142.3  </t>
  </si>
  <si>
    <t>157.7  </t>
  </si>
  <si>
    <t>10.5  </t>
  </si>
  <si>
    <t>10.8  </t>
  </si>
  <si>
    <t>141.1  </t>
  </si>
  <si>
    <t>160.4  </t>
  </si>
  <si>
    <t>189.4  </t>
  </si>
  <si>
    <t>13.7  </t>
  </si>
  <si>
    <t>128.0  </t>
  </si>
  <si>
    <t>133.8  </t>
  </si>
  <si>
    <t>7.8  </t>
  </si>
  <si>
    <t>4.5  </t>
  </si>
  <si>
    <t>Mid-May 2011</t>
  </si>
  <si>
    <t>Apr/May</t>
  </si>
  <si>
    <t>Nerude Lagubitta Bikas Bank Ltd.</t>
  </si>
  <si>
    <t>Bikas Rinpatra 2072 "Gha"</t>
  </si>
  <si>
    <t>Grand Total</t>
  </si>
  <si>
    <t>Kamana Bikas Bank Ltd Share Development Bank                                        70000000                           2067/06/11</t>
  </si>
  <si>
    <t xml:space="preserve"> Gurans Lif e Insurance Co</t>
  </si>
  <si>
    <t>Multipurpose Finance Co. Ltd</t>
  </si>
  <si>
    <t>Hama Merchan &amp; Finance Ltd</t>
  </si>
  <si>
    <t>Chhimek Bikas Bank Ltd.</t>
  </si>
  <si>
    <t>2067-9-26</t>
  </si>
  <si>
    <t>Nabil Bank Ltd.</t>
  </si>
  <si>
    <t>NMB Bank Ltd</t>
  </si>
  <si>
    <t>Garima Bikas Bank Ltd.</t>
  </si>
  <si>
    <t>2067-9-1</t>
  </si>
  <si>
    <t>Kankai Bikas Bank Ltd.</t>
  </si>
  <si>
    <t>Karnali Bikas Bank Ltd.</t>
  </si>
  <si>
    <t>Biswo Bikas Bank Ltd.</t>
  </si>
  <si>
    <t>Jyoti Bikas Bank Ltd.</t>
  </si>
  <si>
    <t>Lumbini Bank Ltd.</t>
  </si>
  <si>
    <t>Mechant Finance Ltd.</t>
  </si>
  <si>
    <t>Gandaki Bikas Bank Ltd.</t>
  </si>
  <si>
    <t>Siddhartha Bank Ltd.</t>
  </si>
  <si>
    <t>5 over 3</t>
  </si>
  <si>
    <t>5 over 4</t>
  </si>
  <si>
    <t>8 over 5</t>
  </si>
  <si>
    <t>8 over 7</t>
  </si>
  <si>
    <t>Overall Index</t>
  </si>
  <si>
    <t>Salary Index</t>
  </si>
  <si>
    <t>Officers</t>
  </si>
  <si>
    <t>Non Officers</t>
  </si>
  <si>
    <t>Civil Service</t>
  </si>
  <si>
    <t>Public Corporations</t>
  </si>
  <si>
    <t>Bank &amp; Financial Institutions</t>
  </si>
  <si>
    <t>Education</t>
  </si>
  <si>
    <t>Wage Rate Index</t>
  </si>
  <si>
    <t>Agricultural Labourer</t>
  </si>
  <si>
    <t>Male</t>
  </si>
  <si>
    <t>Female</t>
  </si>
  <si>
    <t>Industrial Labourer</t>
  </si>
  <si>
    <t>High Skilled</t>
  </si>
  <si>
    <t>Skilled</t>
  </si>
  <si>
    <t>Semi Skilled</t>
  </si>
  <si>
    <t>Unskilled</t>
  </si>
  <si>
    <t>Construction Labourer</t>
  </si>
  <si>
    <t>Mason</t>
  </si>
  <si>
    <t>Carpenter</t>
  </si>
  <si>
    <t>Table 11</t>
  </si>
  <si>
    <t>Table 12</t>
  </si>
  <si>
    <t>(On Cash Basis)</t>
  </si>
  <si>
    <t>Heads</t>
  </si>
  <si>
    <t>Sanctioned Expenditure</t>
  </si>
  <si>
    <t xml:space="preserve">   Recurrent</t>
  </si>
  <si>
    <t xml:space="preserve">   Capital</t>
  </si>
  <si>
    <t xml:space="preserve"> p=provisional, e = estimates</t>
  </si>
  <si>
    <t xml:space="preserve">         2.6 The Timbre Corporation of Nepal</t>
  </si>
  <si>
    <t xml:space="preserve">         5.3 Janak Educationa Material Center Ltd.</t>
  </si>
  <si>
    <t>Chhimek Laghubitta Bikas Bank Ltd</t>
  </si>
  <si>
    <t>Bank of Asia Nepal Ltd</t>
  </si>
  <si>
    <t>Kaski Finance Ltd</t>
  </si>
  <si>
    <t>Pathibhara Bikas Bank Ltd</t>
  </si>
  <si>
    <t>Biratlaxmi Bikas Bank Ltd</t>
  </si>
  <si>
    <t>Corporate Development Bank Ltd</t>
  </si>
  <si>
    <t>Guheswori Mer. Banking &amp; Finance</t>
  </si>
  <si>
    <t>2067-11-17</t>
  </si>
  <si>
    <t>Arun Valley Hydropower Co. Ltd</t>
  </si>
  <si>
    <t>NDEP Dev. Bank Ltd.</t>
  </si>
  <si>
    <t>Valley Finance Ltd</t>
  </si>
  <si>
    <t>2067-11-9</t>
  </si>
  <si>
    <t>Western Dev Bank Ltd</t>
  </si>
  <si>
    <t>Himalaya Finance Ltd</t>
  </si>
  <si>
    <t>Araniko Dev Bank Ltd.</t>
  </si>
  <si>
    <t>Tinau Bikas Bank Ltd</t>
  </si>
  <si>
    <t>Narayani National Finance Ltd.</t>
  </si>
  <si>
    <t>Global Bank Ltd</t>
  </si>
  <si>
    <t>Gorkha Finance Ltd.</t>
  </si>
  <si>
    <t>Miteri Dev Bank Ltd</t>
  </si>
  <si>
    <t xml:space="preserve">       a.Domestic Resources &amp; Loans </t>
  </si>
  <si>
    <t>49.67  </t>
  </si>
  <si>
    <t>50.33  </t>
  </si>
  <si>
    <t xml:space="preserve">   Principal Repayment</t>
  </si>
  <si>
    <t>Unspent Government Balance</t>
  </si>
  <si>
    <t xml:space="preserve">   Revenue</t>
  </si>
  <si>
    <t xml:space="preserve">   Non-Budgetary Receipts,net</t>
  </si>
  <si>
    <t xml:space="preserve">   V.A.T.</t>
  </si>
  <si>
    <t>Sources of Financing</t>
  </si>
  <si>
    <t xml:space="preserve">   Internal Loans</t>
  </si>
  <si>
    <t xml:space="preserve">     Domestic Borrowings</t>
  </si>
  <si>
    <t xml:space="preserve">       d. Citizen Saving Certificates</t>
  </si>
  <si>
    <t xml:space="preserve"> ++ Minus (-) indicates surplus.</t>
  </si>
  <si>
    <t>Table 13</t>
  </si>
  <si>
    <t>No.</t>
  </si>
  <si>
    <t xml:space="preserve"> Name of Bonds/Ownership</t>
  </si>
  <si>
    <t xml:space="preserve"> Treasury Bills</t>
  </si>
  <si>
    <t xml:space="preserve">2009/10 </t>
  </si>
  <si>
    <t xml:space="preserve">   Educational Service Tax</t>
  </si>
  <si>
    <t>a. Banking Sector</t>
  </si>
  <si>
    <t xml:space="preserve">   i. Nepal Rastra Bank</t>
  </si>
  <si>
    <t xml:space="preserve">  ii. Commercial Banks</t>
  </si>
  <si>
    <t>b. Non-Banking Sector</t>
  </si>
  <si>
    <t xml:space="preserve"> Development Bonds</t>
  </si>
  <si>
    <t xml:space="preserve">   i. Nepal Rastra Bank </t>
  </si>
  <si>
    <t xml:space="preserve">b. Non-Banking Sector </t>
  </si>
  <si>
    <t xml:space="preserve"> National Saving Certificates</t>
  </si>
  <si>
    <r>
      <t>2010/11</t>
    </r>
    <r>
      <rPr>
        <b/>
        <vertAlign val="superscript"/>
        <sz val="10"/>
        <rFont val="Times New Roman"/>
        <family val="1"/>
      </rPr>
      <t>P</t>
    </r>
  </si>
  <si>
    <r>
      <t>2010/11</t>
    </r>
    <r>
      <rPr>
        <b/>
        <vertAlign val="superscript"/>
        <sz val="9"/>
        <rFont val="Times New Roman"/>
        <family val="1"/>
      </rPr>
      <t>P</t>
    </r>
  </si>
  <si>
    <r>
      <t>2010/11</t>
    </r>
    <r>
      <rPr>
        <vertAlign val="superscript"/>
        <sz val="10"/>
        <rFont val="Times New Roman"/>
        <family val="1"/>
      </rPr>
      <t xml:space="preserve"> P</t>
    </r>
  </si>
  <si>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</si>
  <si>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</si>
  <si>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</si>
  <si>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</si>
  <si>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</si>
  <si>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</si>
  <si>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</si>
  <si>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</si>
  <si>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</si>
  <si>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</si>
  <si>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Sept</t>
  </si>
  <si>
    <t>Oct</t>
  </si>
  <si>
    <t>Nov</t>
  </si>
  <si>
    <t>Dec</t>
  </si>
  <si>
    <t>Jan</t>
  </si>
  <si>
    <t>Feb</t>
  </si>
  <si>
    <t>Mar</t>
  </si>
  <si>
    <t>Apr</t>
  </si>
  <si>
    <t>May</t>
  </si>
  <si>
    <t>June</t>
  </si>
  <si>
    <t>July</t>
  </si>
  <si>
    <t xml:space="preserve">Particulars                                                                    </t>
  </si>
  <si>
    <t>% Change</t>
  </si>
  <si>
    <t>Total</t>
  </si>
  <si>
    <t xml:space="preserve">Total </t>
  </si>
  <si>
    <t>Share %</t>
  </si>
  <si>
    <t>Manufacturing &amp; Processing</t>
  </si>
  <si>
    <t>Hotel</t>
  </si>
  <si>
    <t>Trading</t>
  </si>
  <si>
    <t>Others</t>
  </si>
  <si>
    <t>Financial Institutions</t>
  </si>
  <si>
    <t>Market Days</t>
  </si>
  <si>
    <t>Number of Transactions</t>
  </si>
  <si>
    <t>Table 4</t>
  </si>
  <si>
    <t>Group</t>
  </si>
  <si>
    <t>Closing</t>
  </si>
  <si>
    <t>High</t>
  </si>
  <si>
    <t>Low</t>
  </si>
  <si>
    <t xml:space="preserve">2010/11 </t>
  </si>
  <si>
    <t xml:space="preserve">Consumer Price Index : Kathmandu Valley </t>
  </si>
  <si>
    <t xml:space="preserve">Consumer Price Index : Terai </t>
  </si>
  <si>
    <t xml:space="preserve">Consumer Price Index : Hill </t>
  </si>
  <si>
    <t>4 over 1</t>
  </si>
  <si>
    <t>Commercial Banks</t>
  </si>
  <si>
    <t>Development Banks</t>
  </si>
  <si>
    <t>Share Units ('000)</t>
  </si>
  <si>
    <t>% Share of Value</t>
  </si>
  <si>
    <t>Table 5</t>
  </si>
  <si>
    <t>Table 6</t>
  </si>
  <si>
    <t xml:space="preserve">Current Macroeconomic Situation </t>
  </si>
  <si>
    <t>Monetary Survey</t>
  </si>
  <si>
    <t>Monetary Authorities' Account</t>
  </si>
  <si>
    <t>1. Ratio of export to  import</t>
  </si>
  <si>
    <t>Condensed Assets and Liabilities of Commercial Banks</t>
  </si>
  <si>
    <t>Government Budgetary Operation</t>
  </si>
  <si>
    <t>Direction of Foreign Trade</t>
  </si>
  <si>
    <t>Gross Foreign Exchange Holdings of the Banking Sector</t>
  </si>
  <si>
    <t>TOTAL EXPORTS</t>
  </si>
  <si>
    <t>To India</t>
  </si>
  <si>
    <t>To Other Countries</t>
  </si>
  <si>
    <t>TOTAL IMPORTS</t>
  </si>
  <si>
    <t>From India</t>
  </si>
  <si>
    <t>From Other Countries</t>
  </si>
  <si>
    <t>TOTAL TRADE BALANCE</t>
  </si>
  <si>
    <t>With India</t>
  </si>
  <si>
    <t>With Other Countries</t>
  </si>
  <si>
    <t>TOTAL FOREIGN TRADE</t>
  </si>
  <si>
    <t>India</t>
  </si>
  <si>
    <t>Other Countries</t>
  </si>
  <si>
    <t>Export</t>
  </si>
  <si>
    <t>2067-4-19</t>
  </si>
  <si>
    <t>2067-4-31</t>
  </si>
  <si>
    <t>2067-4-20</t>
  </si>
  <si>
    <t>2067-4-7</t>
  </si>
  <si>
    <t xml:space="preserve">Listed Amount </t>
  </si>
  <si>
    <t>(in thousand)</t>
  </si>
  <si>
    <t>Import</t>
  </si>
  <si>
    <t>Table 14</t>
  </si>
  <si>
    <t>Table 15</t>
  </si>
  <si>
    <t>Table 16</t>
  </si>
  <si>
    <t>Table 17</t>
  </si>
  <si>
    <t>Table 18</t>
  </si>
  <si>
    <t>Convertible</t>
  </si>
  <si>
    <t>Inconvertible</t>
  </si>
  <si>
    <t>Commercial Bank</t>
  </si>
  <si>
    <t>Total Reserve</t>
  </si>
  <si>
    <t>Pashupati Development Bank Ltd.</t>
  </si>
  <si>
    <t xml:space="preserve">      Share in total (in percent)</t>
  </si>
  <si>
    <t>Import Capacity(Equivalent Months)</t>
  </si>
  <si>
    <t>Merchandise</t>
  </si>
  <si>
    <t>Merchandise and Services</t>
  </si>
  <si>
    <t>1.Gross Foreign Exchange Reserve</t>
  </si>
  <si>
    <t>Groups &amp; Sub-groups</t>
  </si>
  <si>
    <t>Weight %</t>
  </si>
  <si>
    <t>Column</t>
  </si>
  <si>
    <t xml:space="preserve">Overall Index </t>
  </si>
  <si>
    <t>100.00  </t>
  </si>
  <si>
    <t>1. Food and Beverage</t>
  </si>
  <si>
    <t>46.82  </t>
  </si>
  <si>
    <t>      Cereals Grains &amp; their products</t>
  </si>
  <si>
    <t>14.81  </t>
  </si>
  <si>
    <t>142.4  </t>
  </si>
  <si>
    <t>      Legume Varieties</t>
  </si>
  <si>
    <t>2.01  </t>
  </si>
  <si>
    <t>      Vegetables</t>
  </si>
  <si>
    <t>5.65  </t>
  </si>
  <si>
    <t>      Meat &amp; Fish</t>
  </si>
  <si>
    <t>5.70  </t>
  </si>
  <si>
    <t>      Milk Products and Egg</t>
  </si>
  <si>
    <t>5.01  </t>
  </si>
  <si>
    <t>0.0  </t>
  </si>
  <si>
    <t>      Ghee and Oil</t>
  </si>
  <si>
    <t>2.70  </t>
  </si>
  <si>
    <t>      Fruits</t>
  </si>
  <si>
    <t>2.23  </t>
  </si>
  <si>
    <t>      Sugar &amp; Sweets</t>
  </si>
  <si>
    <t>1.36  </t>
  </si>
  <si>
    <t>      Spices</t>
  </si>
  <si>
    <t>1.46  </t>
  </si>
  <si>
    <t>      Soft Drinks</t>
  </si>
  <si>
    <t>0.96  </t>
  </si>
  <si>
    <t>      Hard Drinks</t>
  </si>
  <si>
    <t>1.72  </t>
  </si>
  <si>
    <t>      Tobacco Products</t>
  </si>
  <si>
    <t>0.85  </t>
  </si>
  <si>
    <t>      Restaurant &amp; Hotel</t>
  </si>
  <si>
    <t>2.35  </t>
  </si>
  <si>
    <t>2. Non-Food and Services</t>
  </si>
  <si>
    <t>53.18  </t>
  </si>
  <si>
    <t>      Clothing &amp; Footwear</t>
  </si>
  <si>
    <t>8.49  </t>
  </si>
  <si>
    <t>      Housing &amp; Utilities</t>
  </si>
  <si>
    <t>10.87  </t>
  </si>
  <si>
    <t>0.2  </t>
  </si>
  <si>
    <t>      Furnishing &amp; Household Equipment</t>
  </si>
  <si>
    <t>4.89  </t>
  </si>
  <si>
    <t>      Health</t>
  </si>
  <si>
    <t>3.25  </t>
  </si>
  <si>
    <t>      Transport</t>
  </si>
  <si>
    <t>6.01  </t>
  </si>
  <si>
    <t>      Communication</t>
  </si>
  <si>
    <t>3.64  </t>
  </si>
  <si>
    <t>100.1  </t>
  </si>
  <si>
    <t>      Recreation and Culture</t>
  </si>
  <si>
    <t>5.39  </t>
  </si>
  <si>
    <t>      Education</t>
  </si>
  <si>
    <t>8.46  </t>
  </si>
  <si>
    <t>      Miscellaneous Goods &amp; Services</t>
  </si>
  <si>
    <t>2.17  </t>
  </si>
  <si>
    <t>2.Gold,SDR,IMF Gold Tranche</t>
  </si>
  <si>
    <t>3.Gross Foreign Assets(1+2)</t>
  </si>
  <si>
    <t>4.Foreign Liabilities</t>
  </si>
  <si>
    <t>5.Net Foreign Assets(3-4)</t>
  </si>
  <si>
    <t>6.0-9.75</t>
  </si>
  <si>
    <t xml:space="preserve">   c. Other Deposits</t>
  </si>
  <si>
    <t>5.0-9.5</t>
  </si>
  <si>
    <t xml:space="preserve">   This fully collateralised lending facility takes place at the initiative of commercial banks.</t>
  </si>
  <si>
    <t>Table 20</t>
  </si>
  <si>
    <t xml:space="preserve">FY </t>
  </si>
  <si>
    <t>Mid-Month</t>
  </si>
  <si>
    <t>Month End*</t>
  </si>
  <si>
    <t>Monthly Average*</t>
  </si>
  <si>
    <t>Buying</t>
  </si>
  <si>
    <t>Selling</t>
  </si>
  <si>
    <t>Jun</t>
  </si>
  <si>
    <t>Jul</t>
  </si>
  <si>
    <t>Price of Oil and Gold in the International Market</t>
  </si>
  <si>
    <t>Mid-July</t>
  </si>
  <si>
    <t>Jul-Jul</t>
  </si>
  <si>
    <t>Oil ($/barrel)*</t>
  </si>
  <si>
    <t>*Crude Oil Brent</t>
  </si>
  <si>
    <t>Table 36</t>
  </si>
  <si>
    <t>Direction of Foreign Trade*</t>
  </si>
  <si>
    <t>Exchange Rate of US Dollar</t>
  </si>
  <si>
    <t>Particulars</t>
  </si>
  <si>
    <t>Table 19</t>
  </si>
  <si>
    <t>2007/08</t>
  </si>
  <si>
    <t xml:space="preserve">    10.2 PRGF</t>
  </si>
  <si>
    <t>3 Over 2</t>
  </si>
  <si>
    <t>NEPSE Index (Closing)*</t>
  </si>
  <si>
    <t>NEPSE Sensitive Index (Closing)**</t>
  </si>
  <si>
    <t xml:space="preserve">Number of Listed  Companies  </t>
  </si>
  <si>
    <t>Twelve Months Rolling Standard Deviation</t>
  </si>
  <si>
    <t>2 Over 1</t>
  </si>
  <si>
    <t>Banking Sub-Index</t>
  </si>
  <si>
    <t xml:space="preserve">Number of Listed Companies </t>
  </si>
  <si>
    <t xml:space="preserve">    Commercial Banks</t>
  </si>
  <si>
    <t xml:space="preserve">    Development Banks</t>
  </si>
  <si>
    <t xml:space="preserve">    Finance Companies</t>
  </si>
  <si>
    <t xml:space="preserve">    Insurance Companies</t>
  </si>
  <si>
    <t>7 over 4</t>
  </si>
  <si>
    <t>Insurance Companies</t>
  </si>
  <si>
    <t>Finance Companies</t>
  </si>
  <si>
    <t>Hydro Power</t>
  </si>
  <si>
    <t>NEPSE Overall Index*</t>
  </si>
  <si>
    <t>Share Unit</t>
  </si>
  <si>
    <t xml:space="preserve"> Share Amount </t>
  </si>
  <si>
    <t>5 over 2</t>
  </si>
  <si>
    <t>* Base: February 12, 1994</t>
  </si>
  <si>
    <t>2010/11</t>
  </si>
  <si>
    <t>(Of which Foreign Employment Bond)</t>
  </si>
  <si>
    <t>** Base: July 16, 2006</t>
  </si>
  <si>
    <t>Index</t>
  </si>
  <si>
    <t>Resources</t>
  </si>
  <si>
    <t>2009                 sep</t>
  </si>
  <si>
    <t>2009             Oct</t>
  </si>
  <si>
    <t>2009             Nov</t>
  </si>
  <si>
    <t>LIBOR+0.25</t>
  </si>
  <si>
    <t>6.0-10</t>
  </si>
  <si>
    <t>2.0-7.25</t>
  </si>
  <si>
    <t>2.0-8.0</t>
  </si>
  <si>
    <t>2.0-12.0</t>
  </si>
  <si>
    <t>1.5-7.25</t>
  </si>
  <si>
    <t>1.75-7.25</t>
  </si>
  <si>
    <t>1.75-8.0</t>
  </si>
  <si>
    <t>1.5-6.5</t>
  </si>
  <si>
    <t>1.5-9.5</t>
  </si>
  <si>
    <t>1.75-9.5</t>
  </si>
  <si>
    <t>1.75-8.75</t>
  </si>
  <si>
    <t>1.75-9.75</t>
  </si>
  <si>
    <t>2.75-10.0</t>
  </si>
  <si>
    <t>2.50-9.0</t>
  </si>
  <si>
    <t>2.5-10.0</t>
  </si>
  <si>
    <t>2.5-11.0</t>
  </si>
  <si>
    <t>3.5-11.5</t>
  </si>
  <si>
    <t>4.75-11.5</t>
  </si>
  <si>
    <t>2.75-9.50</t>
  </si>
  <si>
    <t>2.75-10.5</t>
  </si>
  <si>
    <t>* As per Nepalese Calendar</t>
  </si>
  <si>
    <t>2.75-11.5</t>
  </si>
  <si>
    <t>2.75-13.0</t>
  </si>
  <si>
    <t>4.0-13.0</t>
  </si>
  <si>
    <t>5.0-13.0</t>
  </si>
  <si>
    <t>6.5-12.5</t>
  </si>
  <si>
    <t>4.0-18.0</t>
  </si>
  <si>
    <t>6.5-13.50</t>
  </si>
  <si>
    <t>6.5-18.0</t>
  </si>
  <si>
    <t>7.0-18.0</t>
  </si>
  <si>
    <t xml:space="preserve"># The SLF rate is determined at the penal rate added to the weighted average discount rate of  91-day Treasury Bills of the preceding week </t>
  </si>
  <si>
    <t>or the Bank Rate whichever is higher.</t>
  </si>
  <si>
    <t>Amount Change</t>
  </si>
  <si>
    <t xml:space="preserve">   ii. Commercial Banks</t>
  </si>
  <si>
    <t>** Refers to past London historical fix.</t>
  </si>
  <si>
    <t>Gold ($/ounce)**</t>
  </si>
  <si>
    <t>5. Assets =  Liabilities</t>
  </si>
  <si>
    <t>Stock Market Indicators</t>
  </si>
  <si>
    <t>Market Capitalization of Listed Companies (Rs in million)</t>
  </si>
  <si>
    <t>Rs  in              million</t>
  </si>
  <si>
    <t>Rs               in million</t>
  </si>
  <si>
    <t>Mid-Months</t>
  </si>
  <si>
    <t xml:space="preserve">   Others (Freeze Account)</t>
  </si>
  <si>
    <t>Share Market Activities and Turnover Details</t>
  </si>
  <si>
    <t>Outstanding Domestic Debt of the GON</t>
  </si>
  <si>
    <t xml:space="preserve">          a.  Government</t>
  </si>
  <si>
    <t xml:space="preserve">          b.  Non Government</t>
  </si>
  <si>
    <t xml:space="preserve">   7.4  Claims on Private Sector</t>
  </si>
  <si>
    <t>** Base; July 16, 2006</t>
  </si>
  <si>
    <t>8. Other Assets</t>
  </si>
  <si>
    <t>Factors Affecting Reserve Money</t>
  </si>
  <si>
    <t xml:space="preserve">1. Net Foreign Assets </t>
  </si>
  <si>
    <t xml:space="preserve">    a. Foreign Assets</t>
  </si>
  <si>
    <t xml:space="preserve">    b. Foreign Liabilities</t>
  </si>
  <si>
    <t xml:space="preserve">2. Net Domestic Assets </t>
  </si>
  <si>
    <t>2.1 Domestic Credit</t>
  </si>
  <si>
    <t xml:space="preserve">  a. Claims on Govt.,Net</t>
  </si>
  <si>
    <t xml:space="preserve">            Claims on Govt.</t>
  </si>
  <si>
    <t xml:space="preserve">            Govt. Deposits</t>
  </si>
  <si>
    <t xml:space="preserve">   b. Claims on Govt. Ent.</t>
  </si>
  <si>
    <t xml:space="preserve">  d. Claims on Banks</t>
  </si>
  <si>
    <t xml:space="preserve">  e. Claims on Pvt. Sector</t>
  </si>
  <si>
    <t xml:space="preserve">   a.   Currency Outside NRB</t>
  </si>
  <si>
    <t>2.2 Other Items, Net</t>
  </si>
  <si>
    <t xml:space="preserve">   c. Claims on Non-Gov Fin.Ent</t>
  </si>
  <si>
    <t xml:space="preserve">   b.  Deposits of Com. Banks</t>
  </si>
  <si>
    <t>Table 21</t>
  </si>
  <si>
    <t>Table 22</t>
  </si>
  <si>
    <t>Table 23</t>
  </si>
  <si>
    <t>Table 24</t>
  </si>
  <si>
    <t>Table 26</t>
  </si>
  <si>
    <t xml:space="preserve">3. Reserve Money </t>
  </si>
  <si>
    <t>Composition</t>
  </si>
  <si>
    <t xml:space="preserve">   Value Added Tax</t>
  </si>
  <si>
    <t xml:space="preserve">   Customs</t>
  </si>
  <si>
    <t xml:space="preserve">   Income Tax</t>
  </si>
  <si>
    <t xml:space="preserve">   Excise</t>
  </si>
  <si>
    <t xml:space="preserve">   Registration Fee</t>
  </si>
  <si>
    <t xml:space="preserve">   Vechile Tax</t>
  </si>
  <si>
    <t xml:space="preserve">   Non-Tax Revenue</t>
  </si>
  <si>
    <t>Total  Revenue</t>
  </si>
  <si>
    <t>Table 25</t>
  </si>
  <si>
    <t>-</t>
  </si>
  <si>
    <t>Name of Corporation</t>
  </si>
  <si>
    <t xml:space="preserve">     1. Industrial</t>
  </si>
  <si>
    <t xml:space="preserve">         1.1 Agricultural Lime Industries Ltd.</t>
  </si>
  <si>
    <t xml:space="preserve">         1.2 Birjung Sugar Mills Ltd.</t>
  </si>
  <si>
    <t xml:space="preserve">         1.3 Dairy Development Corporation</t>
  </si>
  <si>
    <t xml:space="preserve">         1.4 Herbs Production and Processing Center Ltd.</t>
  </si>
  <si>
    <t xml:space="preserve">         1.5 Hetauda Cement Industries Ltd.</t>
  </si>
  <si>
    <t xml:space="preserve">         1.7 Limbini Sugar Mills Ltd.</t>
  </si>
  <si>
    <t xml:space="preserve">         1.8 Nepal Rosin and Terpentine Ltd.</t>
  </si>
  <si>
    <t xml:space="preserve">         1.9 Royal Drugs LTd.</t>
  </si>
  <si>
    <t xml:space="preserve">         1.10 Udaypur Cement Industries Ltd.</t>
  </si>
  <si>
    <t xml:space="preserve">         1.11 Nepal Orient and Magnesite Pvt. LTd.</t>
  </si>
  <si>
    <t xml:space="preserve">         1.12 Himal Cement Company</t>
  </si>
  <si>
    <t xml:space="preserve">         1.13 Hetauda Textile Industries Ltd.</t>
  </si>
  <si>
    <t xml:space="preserve">         1.14 Bhaktapur Brick Factory</t>
  </si>
  <si>
    <t xml:space="preserve">         1.15 Others</t>
  </si>
  <si>
    <t xml:space="preserve">     3.3 Drinking Materials (Bear, Alcohol, Soda etc)</t>
  </si>
  <si>
    <t>Ocotber</t>
  </si>
  <si>
    <t xml:space="preserve">     2 Trading</t>
  </si>
  <si>
    <t xml:space="preserve">         2.1 Agriculture Input Corporation</t>
  </si>
  <si>
    <t>-0.1  </t>
  </si>
  <si>
    <t>145.6  </t>
  </si>
  <si>
    <t>136.1  </t>
  </si>
  <si>
    <t>153.3  </t>
  </si>
  <si>
    <t>192.1  </t>
  </si>
  <si>
    <t>126.1  </t>
  </si>
  <si>
    <t>193.4  </t>
  </si>
  <si>
    <t>208.4  </t>
  </si>
  <si>
    <t>191.8  </t>
  </si>
  <si>
    <t>168.3  </t>
  </si>
  <si>
    <t>149.4  </t>
  </si>
  <si>
    <t>187.9  </t>
  </si>
  <si>
    <t>5.7  </t>
  </si>
  <si>
    <t>217.5  </t>
  </si>
  <si>
    <t>133.9  </t>
  </si>
  <si>
    <t>219.0  </t>
  </si>
  <si>
    <t>165.5  </t>
  </si>
  <si>
    <t>15.3  </t>
  </si>
  <si>
    <t>125.7  </t>
  </si>
  <si>
    <t>132.4  </t>
  </si>
  <si>
    <t>119.1  </t>
  </si>
  <si>
    <t>121.4  </t>
  </si>
  <si>
    <t>0.1  </t>
  </si>
  <si>
    <t>-2.0  </t>
  </si>
  <si>
    <t>133.0  </t>
  </si>
  <si>
    <t>159.2  </t>
  </si>
  <si>
    <t>187.4  </t>
  </si>
  <si>
    <t>136.3  </t>
  </si>
  <si>
    <t>148.1  </t>
  </si>
  <si>
    <t>176.0  </t>
  </si>
  <si>
    <t>129.4  </t>
  </si>
  <si>
    <t>185.1  </t>
  </si>
  <si>
    <t>132.7  </t>
  </si>
  <si>
    <t>Feb/Mar</t>
  </si>
  <si>
    <t>135.2  </t>
  </si>
  <si>
    <t>124.4  </t>
  </si>
  <si>
    <t>119.0  </t>
  </si>
  <si>
    <t>121.6  </t>
  </si>
  <si>
    <t>11.8  </t>
  </si>
  <si>
    <t>126.2  </t>
  </si>
  <si>
    <t>188.4  </t>
  </si>
  <si>
    <t>147.5  </t>
  </si>
  <si>
    <t>175.8  </t>
  </si>
  <si>
    <t>125.9  </t>
  </si>
  <si>
    <t>6.4  </t>
  </si>
  <si>
    <t xml:space="preserve">         2.2 Cottage Indutries Development Corporation</t>
  </si>
  <si>
    <t xml:space="preserve">         2.3 National Trading Ltd.</t>
  </si>
  <si>
    <t xml:space="preserve">         2.4 Nepal Food Corporation</t>
  </si>
  <si>
    <t xml:space="preserve">         2.5 Nepal Oil Corporation</t>
  </si>
  <si>
    <t xml:space="preserve">         2.7 Others</t>
  </si>
  <si>
    <t xml:space="preserve">     3 Financial</t>
  </si>
  <si>
    <t xml:space="preserve">         3.1 Agriculture Development Bank</t>
  </si>
  <si>
    <t xml:space="preserve">         3.2 Nepal Industrial Development Corporation</t>
  </si>
  <si>
    <t>2009/10</t>
  </si>
  <si>
    <t xml:space="preserve">         3.3 Rastria Banijya Bank</t>
  </si>
  <si>
    <t xml:space="preserve">         3.4 Credit Insurance and Loan Guarantee Corp. Pvt. Ltd.</t>
  </si>
  <si>
    <t xml:space="preserve">         3.5 Nepal Housing Development Finance Company</t>
  </si>
  <si>
    <t xml:space="preserve">         3.6 Nepal Stock Exchange</t>
  </si>
  <si>
    <t xml:space="preserve">         3.7 Citizen Investment Fund</t>
  </si>
  <si>
    <t xml:space="preserve">         3.8 National Insurance Corporation</t>
  </si>
  <si>
    <t xml:space="preserve">         3.9 Others</t>
  </si>
  <si>
    <t xml:space="preserve">     4 Service Oriented</t>
  </si>
  <si>
    <t xml:space="preserve">         4.1 Insutrial Area Management Ltd.</t>
  </si>
  <si>
    <t xml:space="preserve">         4.2 National Construction Company Nepal Ltd.</t>
  </si>
  <si>
    <t xml:space="preserve">         4.3 Nepal Traportaion and Warehouse Management Co. Ltd.</t>
  </si>
  <si>
    <t xml:space="preserve">         4.4 Nepal Engineering Consultancy Service Center Ltd.</t>
  </si>
  <si>
    <t xml:space="preserve">         4.5 Nepal Airlines Corporation</t>
  </si>
  <si>
    <t xml:space="preserve">         4.6 National Productivity and Economic Development Center Ltd.</t>
  </si>
  <si>
    <t xml:space="preserve">         4.7 Nepal Transportation Corporation</t>
  </si>
  <si>
    <t>2067-9-11</t>
  </si>
  <si>
    <t>2067-9-16</t>
  </si>
  <si>
    <t>2067-10-24</t>
  </si>
  <si>
    <t>2067-10-27</t>
  </si>
  <si>
    <t>2067-11-11</t>
  </si>
  <si>
    <t>2067-11-12</t>
  </si>
  <si>
    <t>2067-11-20</t>
  </si>
  <si>
    <t>2067-11-25</t>
  </si>
  <si>
    <t>2067-12-01</t>
  </si>
  <si>
    <t>2067-12-15</t>
  </si>
  <si>
    <t>2068-01-04</t>
  </si>
  <si>
    <t>2068-01-07</t>
  </si>
  <si>
    <t>2068-01-14</t>
  </si>
  <si>
    <t>2067-09-13</t>
  </si>
  <si>
    <t>2067-09-18</t>
  </si>
  <si>
    <t>2067-12-18</t>
  </si>
  <si>
    <t>2068--01-12</t>
  </si>
  <si>
    <t>2068-01-29</t>
  </si>
  <si>
    <t xml:space="preserve">         4.8 Others</t>
  </si>
  <si>
    <t xml:space="preserve">     5 Other Government Corporations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</si>
</sst>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_)"/>
    <numFmt numFmtId="167" formatCode="0_)"/>
    <numFmt numFmtId="168" formatCode="0.00_)"/>
    <numFmt numFmtId="169" formatCode="0.000"/>
    <numFmt numFmtId="170" formatCode="0.000_)"/>
    <numFmt numFmtId="171" formatCode="0.0000000000000"/>
    <numFmt numFmtId="172" formatCode="0.000000000000"/>
    <numFmt numFmtId="173" formatCode="0.00000000000"/>
    <numFmt numFmtId="174" formatCode="0.0000000000"/>
    <numFmt numFmtId="175" formatCode="#,##0.0"/>
    <numFmt numFmtId="176" formatCode="_-* #,##0.0_-;\-* #,##0.0_-;_-* &quot;-&quot;??_-;_-@_-"/>
    <numFmt numFmtId="177" formatCode="_-* #,##0.00_-;\-* #,##0.00_-;_-* &quot;-&quot;??_-;_-@_-"/>
    <numFmt numFmtId="178" formatCode="_-* #,##0.0000_-;\-* #,##0.0000_-;_-* &quot;-&quot;??_-;_-@_-"/>
    <numFmt numFmtId="179" formatCode="_(* #,##0.000_);_(* \(#,##0.000\);_(* &quot;-&quot;??_);_(@_)"/>
    <numFmt numFmtId="180" formatCode="_(* #,##0.0_);_(* \(#,##0.0\);_(* &quot;-&quot;??_);_(@_)"/>
    <numFmt numFmtId="181" formatCode="0.0000"/>
    <numFmt numFmtId="182" formatCode="_-* #,##0.000_-;\-* #,##0.000_-;_-* &quot;-&quot;??_-;_-@_-"/>
    <numFmt numFmtId="183" formatCode="0.000000"/>
    <numFmt numFmtId="184" formatCode="0.00000"/>
    <numFmt numFmtId="185" formatCode="0.000000000"/>
    <numFmt numFmtId="186" formatCode="0.00000000"/>
    <numFmt numFmtId="187" formatCode="0.0000000"/>
  </numFmts>
  <fonts count="34">
    <font>
      <sz val="10"/>
      <name val="Arial"/>
      <family val="0"/>
    </font>
    <font>
      <b/>
      <sz val="10"/>
      <name val="Times New Roman"/>
      <family val="1"/>
    </font>
    <font>
      <sz val="10"/>
      <name val="Times New Roman"/>
      <family val="1"/>
    </font>
    <font>
      <b/>
      <u val="single"/>
      <sz val="10"/>
      <name val="Times New Roman"/>
      <family val="1"/>
    </font>
    <font>
      <sz val="10"/>
      <name val="Courier"/>
      <family val="0"/>
    </font>
    <font>
      <b/>
      <sz val="12"/>
      <name val="Times New Roman"/>
      <family val="1"/>
    </font>
    <font>
      <b/>
      <sz val="8"/>
      <name val="Times New Roman"/>
      <family val="1"/>
    </font>
    <font>
      <sz val="9"/>
      <name val="Times New Roman"/>
      <family val="1"/>
    </font>
    <font>
      <sz val="9"/>
      <name val="Arial"/>
      <family val="2"/>
    </font>
    <font>
      <sz val="8"/>
      <name val="Times New Roman"/>
      <family val="1"/>
    </font>
    <font>
      <sz val="12"/>
      <name val="Times New Roman"/>
      <family val="1"/>
    </font>
    <font>
      <u val="single"/>
      <sz val="10"/>
      <color indexed="12"/>
      <name val="Arial"/>
      <family val="0"/>
    </font>
    <font>
      <u val="single"/>
      <sz val="10"/>
      <color indexed="36"/>
      <name val="Arial"/>
      <family val="0"/>
    </font>
    <font>
      <i/>
      <sz val="10"/>
      <name val="Times New Roman"/>
      <family val="1"/>
    </font>
    <font>
      <b/>
      <sz val="9"/>
      <name val="Times New Roman"/>
      <family val="1"/>
    </font>
    <font>
      <sz val="10"/>
      <color indexed="10"/>
      <name val="Times New Roman"/>
      <family val="1"/>
    </font>
    <font>
      <i/>
      <sz val="9"/>
      <name val="Times New Roman"/>
      <family val="1"/>
    </font>
    <font>
      <b/>
      <sz val="10"/>
      <name val="Arial"/>
      <family val="2"/>
    </font>
    <font>
      <sz val="10"/>
      <color indexed="10"/>
      <name val="Arial"/>
      <family val="2"/>
    </font>
    <font>
      <b/>
      <sz val="16"/>
      <color indexed="8"/>
      <name val="Times New Roman"/>
      <family val="1"/>
    </font>
    <font>
      <i/>
      <sz val="12"/>
      <name val="Times New Roman"/>
      <family val="1"/>
    </font>
    <font>
      <sz val="12"/>
      <name val="Helv"/>
      <family val="0"/>
    </font>
    <font>
      <b/>
      <i/>
      <sz val="12"/>
      <name val="Times New Roman"/>
      <family val="1"/>
    </font>
    <font>
      <b/>
      <i/>
      <sz val="10"/>
      <name val="Times New Roman"/>
      <family val="1"/>
    </font>
    <font>
      <vertAlign val="superscript"/>
      <sz val="10"/>
      <name val="Times New Roman"/>
      <family val="1"/>
    </font>
    <font>
      <b/>
      <vertAlign val="superscript"/>
      <sz val="10"/>
      <name val="Times New Roman"/>
      <family val="1"/>
    </font>
    <font>
      <sz val="10"/>
      <name val="Helv"/>
      <family val="0"/>
    </font>
    <font>
      <u val="single"/>
      <sz val="10"/>
      <name val="Times New Roman"/>
      <family val="1"/>
    </font>
    <font>
      <b/>
      <vertAlign val="superscript"/>
      <sz val="9"/>
      <name val="Times New Roman"/>
      <family val="1"/>
    </font>
    <font>
      <sz val="8"/>
      <name val="Arial"/>
      <family val="0"/>
    </font>
    <font>
      <sz val="7"/>
      <name val="Arial"/>
      <family val="2"/>
    </font>
    <font>
      <i/>
      <sz val="8"/>
      <name val="Times New Roman"/>
      <family val="1"/>
    </font>
    <font>
      <b/>
      <sz val="10"/>
      <color indexed="48"/>
      <name val="Times New Roman"/>
      <family val="1"/>
    </font>
    <font>
      <sz val="7"/>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108">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double"/>
      <right style="thin"/>
      <top>
        <color indexed="63"/>
      </top>
      <bottom>
        <color indexed="63"/>
      </bottom>
    </border>
    <border>
      <left style="thin"/>
      <right style="thin"/>
      <top style="double"/>
      <bottom>
        <color indexed="63"/>
      </bottom>
    </border>
    <border>
      <left style="thin"/>
      <right style="double"/>
      <top>
        <color indexed="63"/>
      </top>
      <bottom style="thin"/>
    </border>
    <border>
      <left style="thin"/>
      <right style="thin"/>
      <top>
        <color indexed="63"/>
      </top>
      <bottom style="double"/>
    </border>
    <border>
      <left style="thin"/>
      <right style="thin"/>
      <top style="thin"/>
      <bottom style="double"/>
    </border>
    <border>
      <left style="double"/>
      <right style="thin"/>
      <top style="double"/>
      <bottom>
        <color indexed="63"/>
      </bottom>
    </border>
    <border>
      <left style="double"/>
      <right style="thin"/>
      <top style="thin"/>
      <bottom>
        <color indexed="63"/>
      </bottom>
    </border>
    <border>
      <left style="thin"/>
      <right style="double"/>
      <top style="thin"/>
      <bottom>
        <color indexed="63"/>
      </bottom>
    </border>
    <border>
      <left style="thin"/>
      <right style="double"/>
      <top>
        <color indexed="63"/>
      </top>
      <bottom>
        <color indexed="63"/>
      </bottom>
    </border>
    <border>
      <left style="thin"/>
      <right style="thin"/>
      <top>
        <color indexed="63"/>
      </top>
      <bottom style="medium"/>
    </border>
    <border>
      <left style="double"/>
      <right style="thin"/>
      <top style="thin"/>
      <bottom style="double"/>
    </border>
    <border>
      <left style="thin"/>
      <right style="double"/>
      <top style="thin"/>
      <bottom style="double"/>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style="double"/>
      <top style="thin"/>
      <bottom style="thin"/>
    </border>
    <border>
      <left style="double"/>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double"/>
      <top>
        <color indexed="63"/>
      </top>
      <bottom style="double"/>
    </border>
    <border>
      <left style="double"/>
      <right style="thin"/>
      <top>
        <color indexed="63"/>
      </top>
      <bottom style="thin"/>
    </border>
    <border>
      <left style="double"/>
      <right style="thin"/>
      <top style="thin"/>
      <bottom style="thin"/>
    </border>
    <border>
      <left style="double"/>
      <right style="thin"/>
      <top>
        <color indexed="63"/>
      </top>
      <bottom style="double"/>
    </border>
    <border>
      <left>
        <color indexed="63"/>
      </left>
      <right>
        <color indexed="63"/>
      </right>
      <top>
        <color indexed="63"/>
      </top>
      <bottom style="double"/>
    </border>
    <border>
      <left style="thin"/>
      <right>
        <color indexed="63"/>
      </right>
      <top style="thin"/>
      <bottom style="double"/>
    </border>
    <border>
      <left style="double"/>
      <right>
        <color indexed="63"/>
      </right>
      <top style="double"/>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style="thin"/>
      <right>
        <color indexed="63"/>
      </right>
      <top style="double"/>
      <bottom>
        <color indexed="63"/>
      </bottom>
    </border>
    <border>
      <left>
        <color indexed="63"/>
      </left>
      <right style="thin"/>
      <top style="double"/>
      <bottom style="thin"/>
    </border>
    <border>
      <left>
        <color indexed="63"/>
      </left>
      <right>
        <color indexed="63"/>
      </right>
      <top style="double"/>
      <bottom style="thin"/>
    </border>
    <border>
      <left style="medium"/>
      <right style="thin"/>
      <top style="thin"/>
      <bottom style="double"/>
    </border>
    <border>
      <left style="double"/>
      <right style="thin"/>
      <top style="double"/>
      <bottom style="thin"/>
    </border>
    <border>
      <left style="thin"/>
      <right style="thin"/>
      <top style="double"/>
      <bottom style="thin"/>
    </border>
    <border>
      <left>
        <color indexed="63"/>
      </left>
      <right style="thin"/>
      <top style="thin"/>
      <bottom style="double"/>
    </border>
    <border>
      <left>
        <color indexed="63"/>
      </left>
      <right>
        <color indexed="63"/>
      </right>
      <top style="thin"/>
      <bottom style="double"/>
    </border>
    <border>
      <left style="thin"/>
      <right style="double"/>
      <top style="double"/>
      <bottom style="thin"/>
    </border>
    <border>
      <left>
        <color indexed="63"/>
      </left>
      <right style="double"/>
      <top style="double"/>
      <bottom>
        <color indexed="63"/>
      </bottom>
    </border>
    <border>
      <left style="double"/>
      <right>
        <color indexed="63"/>
      </right>
      <top style="double"/>
      <bottom style="thin"/>
    </border>
    <border>
      <left style="thin"/>
      <right style="double"/>
      <top>
        <color indexed="63"/>
      </top>
      <bottom style="medium"/>
    </border>
    <border>
      <left style="thin"/>
      <right style="medium"/>
      <top style="double"/>
      <bottom>
        <color indexed="63"/>
      </bottom>
    </border>
    <border>
      <left style="thin"/>
      <right style="medium"/>
      <top>
        <color indexed="63"/>
      </top>
      <bottom>
        <color indexed="63"/>
      </bottom>
    </border>
    <border>
      <left style="thin"/>
      <right style="medium"/>
      <top>
        <color indexed="63"/>
      </top>
      <bottom style="double"/>
    </border>
    <border>
      <left style="thin"/>
      <right style="medium"/>
      <top>
        <color indexed="63"/>
      </top>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thin"/>
      <right style="double"/>
      <top style="double"/>
      <bottom>
        <color indexed="63"/>
      </bottom>
    </border>
    <border>
      <left>
        <color indexed="63"/>
      </left>
      <right style="double"/>
      <top>
        <color indexed="63"/>
      </top>
      <bottom style="double"/>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double"/>
      <right>
        <color indexed="63"/>
      </right>
      <top style="thin"/>
      <bottom style="double"/>
    </border>
    <border>
      <left>
        <color indexed="63"/>
      </left>
      <right style="double"/>
      <top style="thin"/>
      <bottom style="thin"/>
    </border>
    <border>
      <left style="thin"/>
      <right>
        <color indexed="63"/>
      </right>
      <top style="double"/>
      <bottom style="thin"/>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thin">
        <color indexed="8"/>
      </top>
      <bottom style="double">
        <color indexed="8"/>
      </bottom>
    </border>
    <border>
      <left style="double">
        <color indexed="8"/>
      </left>
      <right style="thin">
        <color indexed="8"/>
      </right>
      <top style="double">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double">
        <color indexed="8"/>
      </top>
      <bottom>
        <color indexed="63"/>
      </bottom>
    </border>
    <border>
      <left style="double"/>
      <right style="thin"/>
      <top style="medium"/>
      <bottom>
        <color indexed="63"/>
      </bottom>
    </border>
    <border>
      <left style="thin"/>
      <right style="thin"/>
      <top style="medium"/>
      <bottom>
        <color indexed="63"/>
      </bottom>
    </border>
    <border>
      <left style="thin"/>
      <right style="double"/>
      <top style="medium"/>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right style="medium"/>
      <top style="thin"/>
      <bottom style="thin"/>
    </border>
    <border>
      <left>
        <color indexed="63"/>
      </left>
      <right style="double"/>
      <top style="thin"/>
      <bottom style="double"/>
    </border>
    <border>
      <left style="double"/>
      <right style="thin"/>
      <top>
        <color indexed="63"/>
      </top>
      <bottom style="medium"/>
    </border>
    <border>
      <left>
        <color indexed="63"/>
      </left>
      <right style="double"/>
      <top style="double"/>
      <bottom style="thin"/>
    </border>
    <border>
      <left>
        <color indexed="63"/>
      </left>
      <right>
        <color indexed="63"/>
      </right>
      <top>
        <color indexed="63"/>
      </top>
      <bottom style="double">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right style="medium"/>
      <top style="double"/>
      <bottom style="thin"/>
    </border>
    <border>
      <left style="double"/>
      <right>
        <color indexed="63"/>
      </right>
      <top>
        <color indexed="63"/>
      </top>
      <bottom style="medium"/>
    </border>
    <border>
      <left style="medium"/>
      <right style="medium"/>
      <top style="double"/>
      <bottom>
        <color indexed="63"/>
      </bottom>
    </border>
    <border>
      <left style="medium"/>
      <right style="medium"/>
      <top>
        <color indexed="63"/>
      </top>
      <bottom style="medium"/>
    </border>
    <border>
      <left style="medium"/>
      <right style="thin"/>
      <top style="double"/>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165" fontId="4" fillId="0" borderId="0">
      <alignment/>
      <protection/>
    </xf>
    <xf numFmtId="0" fontId="0" fillId="0" borderId="0">
      <alignment/>
      <protection/>
    </xf>
    <xf numFmtId="165" fontId="4" fillId="0" borderId="0">
      <alignment/>
      <protection/>
    </xf>
    <xf numFmtId="0" fontId="2" fillId="0" borderId="0">
      <alignment/>
      <protection/>
    </xf>
    <xf numFmtId="165" fontId="4" fillId="0" borderId="0">
      <alignment/>
      <protection/>
    </xf>
    <xf numFmtId="0" fontId="0" fillId="0" borderId="0">
      <alignment/>
      <protection/>
    </xf>
    <xf numFmtId="0" fontId="0" fillId="0" borderId="0">
      <alignment/>
      <protection/>
    </xf>
    <xf numFmtId="166" fontId="21" fillId="0" borderId="0">
      <alignment/>
      <protection/>
    </xf>
    <xf numFmtId="166" fontId="21" fillId="0" borderId="0">
      <alignment/>
      <protection/>
    </xf>
    <xf numFmtId="9" fontId="0" fillId="0" borderId="0" applyFont="0" applyFill="0" applyBorder="0" applyAlignment="0" applyProtection="0"/>
  </cellStyleXfs>
  <cellXfs count="1618">
    <xf numFmtId="0" fontId="0" fillId="0" borderId="0" xfId="0" applyAlignment="1">
      <alignment/>
    </xf>
    <xf numFmtId="164" fontId="2" fillId="0" borderId="0" xfId="0" applyNumberFormat="1" applyFont="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164" fontId="2" fillId="0" borderId="3" xfId="0" applyNumberFormat="1" applyFont="1" applyBorder="1" applyAlignment="1">
      <alignment/>
    </xf>
    <xf numFmtId="164" fontId="2" fillId="0" borderId="4"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165" fontId="2" fillId="0" borderId="0" xfId="21" applyFont="1">
      <alignment/>
      <protection/>
    </xf>
    <xf numFmtId="165" fontId="1" fillId="0" borderId="0" xfId="21" applyFont="1" applyBorder="1" applyAlignment="1" quotePrefix="1">
      <alignment horizontal="center"/>
      <protection/>
    </xf>
    <xf numFmtId="165" fontId="2" fillId="0" borderId="5" xfId="21" applyNumberFormat="1" applyFont="1" applyBorder="1" applyAlignment="1" applyProtection="1">
      <alignment horizontal="centerContinuous"/>
      <protection/>
    </xf>
    <xf numFmtId="165" fontId="2" fillId="0" borderId="6" xfId="21" applyFont="1" applyBorder="1" applyAlignment="1">
      <alignment horizontal="centerContinuous"/>
      <protection/>
    </xf>
    <xf numFmtId="165" fontId="2" fillId="0" borderId="4" xfId="21" applyNumberFormat="1" applyFont="1" applyBorder="1" applyAlignment="1" applyProtection="1">
      <alignment horizontal="center"/>
      <protection/>
    </xf>
    <xf numFmtId="165" fontId="2" fillId="0" borderId="0" xfId="21" applyNumberFormat="1" applyFont="1" applyAlignment="1" applyProtection="1">
      <alignment horizontal="left"/>
      <protection/>
    </xf>
    <xf numFmtId="164" fontId="2" fillId="0" borderId="0" xfId="21" applyNumberFormat="1" applyFont="1">
      <alignment/>
      <protection/>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vertical="center"/>
    </xf>
    <xf numFmtId="164" fontId="2" fillId="0" borderId="0" xfId="0" applyNumberFormat="1" applyFont="1" applyBorder="1" applyAlignment="1">
      <alignment vertical="center"/>
    </xf>
    <xf numFmtId="165" fontId="2" fillId="0" borderId="0" xfId="21" applyNumberFormat="1" applyFont="1" applyBorder="1" applyAlignment="1" applyProtection="1">
      <alignment horizontal="center" vertical="center"/>
      <protection/>
    </xf>
    <xf numFmtId="164" fontId="2" fillId="0" borderId="0" xfId="0" applyNumberFormat="1" applyFont="1" applyBorder="1" applyAlignment="1">
      <alignment/>
    </xf>
    <xf numFmtId="164" fontId="1" fillId="0" borderId="0" xfId="0" applyNumberFormat="1" applyFont="1" applyBorder="1" applyAlignment="1">
      <alignment/>
    </xf>
    <xf numFmtId="164" fontId="2" fillId="0" borderId="0" xfId="0" applyNumberFormat="1" applyFont="1" applyBorder="1" applyAlignment="1">
      <alignment horizontal="right"/>
    </xf>
    <xf numFmtId="164" fontId="2" fillId="0" borderId="7" xfId="0" applyNumberFormat="1" applyFont="1" applyBorder="1" applyAlignment="1">
      <alignment/>
    </xf>
    <xf numFmtId="0" fontId="2" fillId="0" borderId="0" xfId="0" applyFont="1" applyAlignment="1">
      <alignment horizontal="right"/>
    </xf>
    <xf numFmtId="0" fontId="1" fillId="0" borderId="0" xfId="0" applyFont="1" applyAlignment="1">
      <alignment/>
    </xf>
    <xf numFmtId="0" fontId="1"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2" fontId="2" fillId="0" borderId="0" xfId="0" applyNumberFormat="1" applyFont="1" applyFill="1" applyBorder="1" applyAlignment="1">
      <alignment horizontal="center"/>
    </xf>
    <xf numFmtId="165" fontId="2" fillId="0" borderId="0" xfId="25" applyFont="1">
      <alignment/>
      <protection/>
    </xf>
    <xf numFmtId="165" fontId="2" fillId="0" borderId="0" xfId="21" applyFont="1" applyBorder="1">
      <alignment/>
      <protection/>
    </xf>
    <xf numFmtId="2" fontId="2" fillId="0" borderId="0" xfId="0" applyNumberFormat="1" applyFont="1" applyAlignment="1">
      <alignment/>
    </xf>
    <xf numFmtId="0" fontId="5" fillId="0" borderId="0" xfId="0" applyFont="1" applyBorder="1" applyAlignment="1">
      <alignment horizontal="center"/>
    </xf>
    <xf numFmtId="0" fontId="10" fillId="0" borderId="0" xfId="0" applyFont="1" applyAlignment="1">
      <alignment/>
    </xf>
    <xf numFmtId="0" fontId="5" fillId="0" borderId="0" xfId="0" applyFont="1" applyBorder="1" applyAlignment="1">
      <alignment/>
    </xf>
    <xf numFmtId="0" fontId="10"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7" fillId="0" borderId="0" xfId="0" applyFont="1" applyAlignment="1">
      <alignment horizontal="right"/>
    </xf>
    <xf numFmtId="0" fontId="2" fillId="0" borderId="0" xfId="0" applyFont="1" applyFill="1" applyBorder="1" applyAlignment="1">
      <alignment/>
    </xf>
    <xf numFmtId="164" fontId="2" fillId="0" borderId="8" xfId="0" applyNumberFormat="1" applyFont="1" applyBorder="1" applyAlignment="1">
      <alignment/>
    </xf>
    <xf numFmtId="0" fontId="10" fillId="0" borderId="0" xfId="0" applyFont="1" applyBorder="1" applyAlignment="1">
      <alignment horizontal="center"/>
    </xf>
    <xf numFmtId="164" fontId="2" fillId="0" borderId="0" xfId="0" applyNumberFormat="1" applyFont="1" applyFill="1" applyBorder="1" applyAlignment="1">
      <alignment/>
    </xf>
    <xf numFmtId="0" fontId="2" fillId="0" borderId="9" xfId="0" applyFont="1" applyBorder="1" applyAlignment="1">
      <alignment/>
    </xf>
    <xf numFmtId="0" fontId="2" fillId="0" borderId="0" xfId="0" applyFont="1" applyFill="1" applyAlignment="1">
      <alignment/>
    </xf>
    <xf numFmtId="164" fontId="1" fillId="0" borderId="9" xfId="0" applyNumberFormat="1" applyFont="1" applyBorder="1" applyAlignment="1">
      <alignment/>
    </xf>
    <xf numFmtId="164" fontId="2" fillId="0" borderId="9" xfId="0" applyNumberFormat="1"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0" xfId="0" applyFont="1" applyAlignment="1">
      <alignment/>
    </xf>
    <xf numFmtId="0" fontId="1" fillId="0" borderId="0" xfId="0" applyFont="1" applyAlignment="1">
      <alignment horizontal="right"/>
    </xf>
    <xf numFmtId="0" fontId="0" fillId="0" borderId="0" xfId="0" applyFont="1" applyBorder="1" applyAlignment="1">
      <alignment/>
    </xf>
    <xf numFmtId="39" fontId="14" fillId="0" borderId="0" xfId="0" applyNumberFormat="1" applyFont="1" applyAlignment="1" applyProtection="1">
      <alignment horizontal="center"/>
      <protection/>
    </xf>
    <xf numFmtId="0" fontId="2" fillId="0" borderId="0" xfId="0" applyFont="1" applyAlignment="1">
      <alignment horizontal="center" vertical="center"/>
    </xf>
    <xf numFmtId="0" fontId="1" fillId="0" borderId="0" xfId="0" applyFont="1" applyAlignment="1">
      <alignment vertical="center"/>
    </xf>
    <xf numFmtId="0" fontId="8"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18" fillId="0" borderId="0" xfId="0" applyFont="1" applyFill="1" applyAlignment="1">
      <alignment/>
    </xf>
    <xf numFmtId="0" fontId="2" fillId="0" borderId="7" xfId="0" applyFont="1" applyFill="1" applyBorder="1" applyAlignment="1">
      <alignment horizontal="center"/>
    </xf>
    <xf numFmtId="0" fontId="2" fillId="0" borderId="1" xfId="0" applyFont="1" applyFill="1" applyBorder="1" applyAlignment="1">
      <alignment horizontal="center"/>
    </xf>
    <xf numFmtId="0" fontId="2" fillId="0" borderId="8" xfId="0" applyFont="1" applyFill="1" applyBorder="1" applyAlignment="1">
      <alignment horizontal="center"/>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164" fontId="1" fillId="0" borderId="12" xfId="0" applyNumberFormat="1" applyFont="1" applyBorder="1" applyAlignment="1">
      <alignment/>
    </xf>
    <xf numFmtId="0" fontId="2" fillId="0" borderId="0" xfId="0" applyFont="1" applyAlignment="1" applyProtection="1">
      <alignment horizontal="center" vertical="center"/>
      <protection/>
    </xf>
    <xf numFmtId="0" fontId="5" fillId="0" borderId="0" xfId="0" applyFont="1" applyBorder="1" applyAlignment="1">
      <alignment horizontal="left"/>
    </xf>
    <xf numFmtId="0" fontId="10" fillId="0" borderId="0" xfId="0" applyFont="1" applyFill="1" applyBorder="1" applyAlignment="1">
      <alignment/>
    </xf>
    <xf numFmtId="43" fontId="2" fillId="0" borderId="9" xfId="15" applyNumberFormat="1" applyFont="1" applyBorder="1" applyAlignment="1">
      <alignment/>
    </xf>
    <xf numFmtId="43" fontId="2" fillId="0" borderId="3" xfId="15" applyNumberFormat="1" applyFont="1" applyBorder="1" applyAlignment="1">
      <alignment/>
    </xf>
    <xf numFmtId="43" fontId="2" fillId="0" borderId="3" xfId="15" applyNumberFormat="1" applyFont="1" applyFill="1" applyBorder="1" applyAlignment="1">
      <alignment/>
    </xf>
    <xf numFmtId="43" fontId="2" fillId="0" borderId="11" xfId="15" applyNumberFormat="1" applyFont="1" applyBorder="1" applyAlignment="1">
      <alignment/>
    </xf>
    <xf numFmtId="43" fontId="2" fillId="0" borderId="11" xfId="15" applyNumberFormat="1" applyFont="1" applyFill="1" applyBorder="1" applyAlignment="1">
      <alignment/>
    </xf>
    <xf numFmtId="177" fontId="14" fillId="0" borderId="0" xfId="0" applyNumberFormat="1" applyFont="1" applyFill="1" applyBorder="1" applyAlignment="1">
      <alignment vertical="center"/>
    </xf>
    <xf numFmtId="164" fontId="2" fillId="0" borderId="0" xfId="0" applyNumberFormat="1" applyFont="1" applyAlignment="1">
      <alignment horizontal="center"/>
    </xf>
    <xf numFmtId="164" fontId="2" fillId="0" borderId="0" xfId="0" applyNumberFormat="1" applyFont="1" applyFill="1" applyAlignment="1">
      <alignment/>
    </xf>
    <xf numFmtId="0" fontId="1" fillId="2" borderId="9" xfId="0" applyFont="1" applyFill="1" applyBorder="1" applyAlignment="1">
      <alignment horizontal="center"/>
    </xf>
    <xf numFmtId="0" fontId="20" fillId="0" borderId="0" xfId="0" applyFont="1" applyAlignment="1">
      <alignment/>
    </xf>
    <xf numFmtId="0" fontId="1" fillId="0" borderId="0" xfId="0" applyFont="1" applyFill="1" applyBorder="1" applyAlignment="1">
      <alignment vertical="center"/>
    </xf>
    <xf numFmtId="166" fontId="1" fillId="0" borderId="13" xfId="0" applyNumberFormat="1" applyFont="1" applyFill="1" applyBorder="1" applyAlignment="1" applyProtection="1">
      <alignment horizontal="right" vertical="center"/>
      <protection/>
    </xf>
    <xf numFmtId="166" fontId="2" fillId="0" borderId="3" xfId="0" applyNumberFormat="1" applyFont="1" applyBorder="1" applyAlignment="1">
      <alignment horizontal="right"/>
    </xf>
    <xf numFmtId="166" fontId="2" fillId="0" borderId="3" xfId="0" applyNumberFormat="1" applyFont="1" applyFill="1" applyBorder="1" applyAlignment="1" applyProtection="1">
      <alignment horizontal="right" vertical="center"/>
      <protection/>
    </xf>
    <xf numFmtId="166" fontId="2" fillId="0" borderId="4" xfId="0" applyNumberFormat="1" applyFont="1" applyFill="1" applyBorder="1" applyAlignment="1" applyProtection="1">
      <alignment horizontal="right" vertical="center"/>
      <protection/>
    </xf>
    <xf numFmtId="166" fontId="1" fillId="0" borderId="3" xfId="0" applyNumberFormat="1" applyFont="1" applyFill="1" applyBorder="1" applyAlignment="1" applyProtection="1">
      <alignment horizontal="right" vertical="center"/>
      <protection/>
    </xf>
    <xf numFmtId="166" fontId="1" fillId="0" borderId="2" xfId="0" applyNumberFormat="1" applyFont="1" applyBorder="1" applyAlignment="1">
      <alignment horizontal="right"/>
    </xf>
    <xf numFmtId="166" fontId="1" fillId="0" borderId="2" xfId="0" applyNumberFormat="1" applyFont="1" applyFill="1" applyBorder="1" applyAlignment="1" applyProtection="1">
      <alignment horizontal="right" vertical="center"/>
      <protection/>
    </xf>
    <xf numFmtId="166" fontId="1" fillId="0" borderId="7" xfId="0" applyNumberFormat="1" applyFont="1" applyBorder="1" applyAlignment="1">
      <alignment horizontal="right"/>
    </xf>
    <xf numFmtId="166" fontId="2" fillId="0" borderId="0" xfId="0" applyNumberFormat="1" applyFont="1" applyBorder="1" applyAlignment="1">
      <alignment horizontal="right"/>
    </xf>
    <xf numFmtId="166" fontId="2" fillId="0" borderId="1" xfId="0" applyNumberFormat="1" applyFont="1" applyBorder="1" applyAlignment="1">
      <alignment horizontal="right"/>
    </xf>
    <xf numFmtId="166" fontId="2" fillId="0" borderId="4" xfId="0" applyNumberFormat="1" applyFont="1" applyBorder="1" applyAlignment="1">
      <alignment horizontal="right"/>
    </xf>
    <xf numFmtId="166" fontId="1" fillId="0" borderId="0" xfId="0" applyNumberFormat="1" applyFont="1" applyBorder="1" applyAlignment="1">
      <alignment horizontal="right"/>
    </xf>
    <xf numFmtId="166" fontId="1" fillId="0" borderId="3" xfId="0" applyNumberFormat="1" applyFont="1" applyBorder="1" applyAlignment="1">
      <alignment horizontal="right"/>
    </xf>
    <xf numFmtId="166" fontId="1" fillId="0" borderId="14" xfId="0" applyNumberFormat="1" applyFont="1" applyBorder="1" applyAlignment="1">
      <alignment horizontal="right"/>
    </xf>
    <xf numFmtId="166" fontId="1" fillId="0" borderId="6" xfId="0" applyNumberFormat="1" applyFont="1" applyBorder="1" applyAlignment="1">
      <alignment horizontal="right"/>
    </xf>
    <xf numFmtId="0" fontId="2" fillId="0" borderId="0" xfId="26" applyFont="1">
      <alignment/>
      <protection/>
    </xf>
    <xf numFmtId="164" fontId="1" fillId="0" borderId="9" xfId="26" applyNumberFormat="1" applyFont="1" applyBorder="1">
      <alignment/>
      <protection/>
    </xf>
    <xf numFmtId="164" fontId="2" fillId="0" borderId="9" xfId="26" applyNumberFormat="1" applyFont="1" applyBorder="1">
      <alignment/>
      <protection/>
    </xf>
    <xf numFmtId="164" fontId="2" fillId="0" borderId="11" xfId="26" applyNumberFormat="1" applyFont="1" applyBorder="1">
      <alignment/>
      <protection/>
    </xf>
    <xf numFmtId="0" fontId="2" fillId="0" borderId="0" xfId="26" applyFont="1" applyAlignment="1">
      <alignment horizontal="right"/>
      <protection/>
    </xf>
    <xf numFmtId="164" fontId="2" fillId="0" borderId="10" xfId="26" applyNumberFormat="1" applyFont="1" applyBorder="1">
      <alignment/>
      <protection/>
    </xf>
    <xf numFmtId="164" fontId="2" fillId="0" borderId="4" xfId="26" applyNumberFormat="1" applyFont="1" applyBorder="1">
      <alignment/>
      <protection/>
    </xf>
    <xf numFmtId="164" fontId="2" fillId="0" borderId="9" xfId="0" applyNumberFormat="1" applyFont="1" applyBorder="1" applyAlignment="1">
      <alignment horizontal="right"/>
    </xf>
    <xf numFmtId="164" fontId="2" fillId="0" borderId="15" xfId="0" applyNumberFormat="1" applyFont="1" applyBorder="1" applyAlignment="1">
      <alignment/>
    </xf>
    <xf numFmtId="0" fontId="1" fillId="0" borderId="0" xfId="0" applyFont="1" applyFill="1" applyAlignment="1">
      <alignment/>
    </xf>
    <xf numFmtId="0" fontId="0" fillId="0" borderId="0" xfId="0" applyFont="1" applyFill="1" applyBorder="1" applyAlignment="1">
      <alignment/>
    </xf>
    <xf numFmtId="164" fontId="2" fillId="0" borderId="11" xfId="0" applyNumberFormat="1" applyFont="1" applyBorder="1" applyAlignment="1">
      <alignment horizontal="right"/>
    </xf>
    <xf numFmtId="0" fontId="5" fillId="0" borderId="0" xfId="0" applyFont="1" applyFill="1" applyAlignment="1" quotePrefix="1">
      <alignment horizontal="centerContinuous"/>
    </xf>
    <xf numFmtId="0" fontId="1" fillId="2" borderId="9" xfId="0" applyFont="1" applyFill="1" applyBorder="1" applyAlignment="1" quotePrefix="1">
      <alignment horizontal="center"/>
    </xf>
    <xf numFmtId="167" fontId="1" fillId="2" borderId="9" xfId="0" applyNumberFormat="1" applyFont="1" applyFill="1" applyBorder="1" applyAlignment="1" quotePrefix="1">
      <alignment horizontal="center"/>
    </xf>
    <xf numFmtId="167" fontId="1" fillId="2" borderId="8" xfId="0" applyNumberFormat="1" applyFont="1" applyFill="1" applyBorder="1" applyAlignment="1" quotePrefix="1">
      <alignment horizontal="center"/>
    </xf>
    <xf numFmtId="0" fontId="2" fillId="0" borderId="2" xfId="0" applyFont="1" applyBorder="1" applyAlignment="1">
      <alignment/>
    </xf>
    <xf numFmtId="0" fontId="3" fillId="0" borderId="3" xfId="0" applyFont="1" applyBorder="1" applyAlignment="1">
      <alignment/>
    </xf>
    <xf numFmtId="164" fontId="1" fillId="0" borderId="9" xfId="0" applyNumberFormat="1" applyFont="1" applyBorder="1" applyAlignment="1">
      <alignment horizontal="right"/>
    </xf>
    <xf numFmtId="0" fontId="2" fillId="0" borderId="3" xfId="0" applyFont="1" applyBorder="1" applyAlignment="1" quotePrefix="1">
      <alignment horizontal="left"/>
    </xf>
    <xf numFmtId="164" fontId="2" fillId="0" borderId="10" xfId="0" applyNumberFormat="1" applyFont="1" applyFill="1" applyBorder="1" applyAlignment="1">
      <alignment horizontal="right"/>
    </xf>
    <xf numFmtId="164" fontId="2" fillId="0" borderId="9" xfId="0" applyNumberFormat="1" applyFont="1" applyFill="1" applyBorder="1" applyAlignment="1">
      <alignment horizontal="right"/>
    </xf>
    <xf numFmtId="0" fontId="2" fillId="0" borderId="3" xfId="0" applyFont="1" applyFill="1" applyBorder="1" applyAlignment="1">
      <alignment/>
    </xf>
    <xf numFmtId="0" fontId="2" fillId="0" borderId="4" xfId="0" applyFont="1" applyFill="1" applyBorder="1" applyAlignment="1">
      <alignment/>
    </xf>
    <xf numFmtId="0" fontId="2" fillId="0" borderId="1" xfId="0" applyFont="1" applyFill="1" applyBorder="1" applyAlignment="1">
      <alignment/>
    </xf>
    <xf numFmtId="0" fontId="10" fillId="0" borderId="3" xfId="0" applyFont="1" applyBorder="1" applyAlignment="1">
      <alignment/>
    </xf>
    <xf numFmtId="0" fontId="2" fillId="0" borderId="0" xfId="0" applyFont="1" applyBorder="1" applyAlignment="1" quotePrefix="1">
      <alignment/>
    </xf>
    <xf numFmtId="168" fontId="2" fillId="0" borderId="0" xfId="0" applyNumberFormat="1" applyFont="1" applyAlignment="1">
      <alignment/>
    </xf>
    <xf numFmtId="0" fontId="1" fillId="2" borderId="8" xfId="0" applyFont="1" applyFill="1" applyBorder="1" applyAlignment="1">
      <alignment horizontal="center"/>
    </xf>
    <xf numFmtId="0" fontId="2" fillId="0" borderId="0" xfId="0" applyFont="1" applyAlignment="1" quotePrefix="1">
      <alignment/>
    </xf>
    <xf numFmtId="164" fontId="1" fillId="0" borderId="12" xfId="0" applyNumberFormat="1" applyFont="1" applyFill="1" applyBorder="1" applyAlignment="1">
      <alignment/>
    </xf>
    <xf numFmtId="0" fontId="2" fillId="0" borderId="9" xfId="0" applyFont="1" applyFill="1" applyBorder="1" applyAlignment="1">
      <alignment/>
    </xf>
    <xf numFmtId="164" fontId="1" fillId="0" borderId="6" xfId="0" applyNumberFormat="1" applyFont="1" applyFill="1" applyBorder="1" applyAlignment="1">
      <alignment/>
    </xf>
    <xf numFmtId="164" fontId="7" fillId="0" borderId="0" xfId="0" applyNumberFormat="1" applyFont="1" applyFill="1" applyBorder="1" applyAlignment="1">
      <alignment/>
    </xf>
    <xf numFmtId="164" fontId="0" fillId="0" borderId="0" xfId="0" applyNumberFormat="1" applyAlignment="1">
      <alignment/>
    </xf>
    <xf numFmtId="0" fontId="1" fillId="0" borderId="0" xfId="0" applyFont="1" applyAlignment="1">
      <alignment horizontal="center"/>
    </xf>
    <xf numFmtId="0" fontId="1" fillId="0" borderId="0" xfId="0" applyFont="1" applyFill="1" applyBorder="1" applyAlignment="1">
      <alignment horizontal="center"/>
    </xf>
    <xf numFmtId="0" fontId="0" fillId="0" borderId="0" xfId="0" applyFill="1" applyAlignment="1">
      <alignment/>
    </xf>
    <xf numFmtId="0" fontId="10" fillId="0" borderId="0" xfId="0" applyFont="1" applyFill="1" applyAlignment="1">
      <alignment/>
    </xf>
    <xf numFmtId="0" fontId="2" fillId="0" borderId="11" xfId="0" applyFont="1" applyFill="1" applyBorder="1" applyAlignment="1">
      <alignment horizontal="center"/>
    </xf>
    <xf numFmtId="164" fontId="1" fillId="0" borderId="0" xfId="0" applyNumberFormat="1" applyFont="1" applyFill="1" applyAlignment="1">
      <alignment/>
    </xf>
    <xf numFmtId="164" fontId="2" fillId="0" borderId="9" xfId="0" applyNumberFormat="1" applyFont="1" applyFill="1" applyBorder="1" applyAlignment="1">
      <alignment horizontal="center"/>
    </xf>
    <xf numFmtId="164" fontId="1" fillId="0" borderId="14" xfId="0" applyNumberFormat="1" applyFont="1" applyFill="1" applyBorder="1" applyAlignment="1">
      <alignment/>
    </xf>
    <xf numFmtId="0" fontId="1" fillId="0" borderId="0" xfId="0" applyFont="1" applyFill="1" applyAlignment="1">
      <alignment horizontal="center"/>
    </xf>
    <xf numFmtId="0" fontId="0" fillId="0" borderId="0" xfId="0" applyFont="1" applyFill="1" applyAlignment="1">
      <alignment/>
    </xf>
    <xf numFmtId="0" fontId="2" fillId="0" borderId="10" xfId="0" applyFont="1" applyFill="1" applyBorder="1" applyAlignment="1">
      <alignment horizontal="center"/>
    </xf>
    <xf numFmtId="0" fontId="2" fillId="0" borderId="13" xfId="0" applyFont="1" applyFill="1" applyBorder="1" applyAlignment="1">
      <alignment horizontal="center"/>
    </xf>
    <xf numFmtId="0" fontId="2" fillId="0" borderId="2" xfId="0" applyFont="1" applyFill="1" applyBorder="1" applyAlignment="1">
      <alignment horizontal="center"/>
    </xf>
    <xf numFmtId="0" fontId="2" fillId="0" borderId="15" xfId="0" applyFont="1" applyFill="1" applyBorder="1" applyAlignment="1">
      <alignment horizontal="center"/>
    </xf>
    <xf numFmtId="0" fontId="2" fillId="0" borderId="4" xfId="0" applyFont="1" applyFill="1" applyBorder="1" applyAlignment="1">
      <alignment horizontal="center"/>
    </xf>
    <xf numFmtId="0" fontId="2" fillId="0" borderId="7" xfId="0" applyFont="1" applyBorder="1" applyAlignment="1">
      <alignment/>
    </xf>
    <xf numFmtId="0" fontId="2" fillId="0" borderId="8" xfId="0" applyFont="1" applyFill="1" applyBorder="1" applyAlignment="1">
      <alignment/>
    </xf>
    <xf numFmtId="2" fontId="2" fillId="0" borderId="9" xfId="0" applyNumberFormat="1" applyFont="1" applyFill="1" applyBorder="1" applyAlignment="1">
      <alignment horizontal="center"/>
    </xf>
    <xf numFmtId="2" fontId="2" fillId="0" borderId="8" xfId="0" applyNumberFormat="1" applyFont="1" applyFill="1" applyBorder="1" applyAlignment="1">
      <alignment horizontal="center"/>
    </xf>
    <xf numFmtId="2" fontId="2" fillId="0" borderId="3" xfId="0" applyNumberFormat="1" applyFont="1" applyFill="1" applyBorder="1" applyAlignment="1">
      <alignment horizontal="center"/>
    </xf>
    <xf numFmtId="43" fontId="2" fillId="0" borderId="9" xfId="15" applyFont="1" applyFill="1" applyBorder="1" applyAlignment="1">
      <alignment horizontal="center"/>
    </xf>
    <xf numFmtId="0" fontId="2" fillId="0" borderId="9" xfId="0" applyFont="1" applyFill="1" applyBorder="1" applyAlignment="1">
      <alignment horizontal="center"/>
    </xf>
    <xf numFmtId="0" fontId="2" fillId="0" borderId="3" xfId="0" applyFont="1" applyFill="1" applyBorder="1" applyAlignment="1">
      <alignment horizontal="center"/>
    </xf>
    <xf numFmtId="164" fontId="2" fillId="0" borderId="9" xfId="0" applyNumberFormat="1" applyFont="1" applyBorder="1" applyAlignment="1">
      <alignment horizontal="center"/>
    </xf>
    <xf numFmtId="164" fontId="2" fillId="0" borderId="8" xfId="0" applyNumberFormat="1" applyFont="1" applyFill="1" applyBorder="1" applyAlignment="1">
      <alignment horizontal="center"/>
    </xf>
    <xf numFmtId="164" fontId="2" fillId="0" borderId="3" xfId="0" applyNumberFormat="1" applyFont="1" applyFill="1" applyBorder="1" applyAlignment="1">
      <alignment horizontal="center"/>
    </xf>
    <xf numFmtId="169" fontId="2" fillId="0" borderId="12" xfId="0" applyNumberFormat="1" applyFont="1" applyFill="1" applyBorder="1" applyAlignment="1">
      <alignment horizontal="center"/>
    </xf>
    <xf numFmtId="169" fontId="2" fillId="0" borderId="14" xfId="0" applyNumberFormat="1" applyFont="1" applyFill="1" applyBorder="1" applyAlignment="1">
      <alignment horizontal="center"/>
    </xf>
    <xf numFmtId="169" fontId="2" fillId="0" borderId="5" xfId="0" applyNumberFormat="1" applyFont="1" applyFill="1" applyBorder="1" applyAlignment="1">
      <alignment horizontal="center"/>
    </xf>
    <xf numFmtId="169" fontId="2" fillId="0" borderId="6" xfId="0" applyNumberFormat="1" applyFont="1" applyFill="1" applyBorder="1" applyAlignment="1">
      <alignment horizontal="center"/>
    </xf>
    <xf numFmtId="164" fontId="1" fillId="0" borderId="5" xfId="0" applyNumberFormat="1" applyFont="1" applyFill="1" applyBorder="1" applyAlignment="1">
      <alignment/>
    </xf>
    <xf numFmtId="0" fontId="5" fillId="0" borderId="0" xfId="0" applyFont="1" applyFill="1" applyAlignment="1">
      <alignment horizontal="centerContinuous"/>
    </xf>
    <xf numFmtId="0" fontId="1" fillId="0" borderId="0" xfId="0" applyFont="1" applyFill="1" applyAlignment="1" quotePrefix="1">
      <alignment horizontal="centerContinuous"/>
    </xf>
    <xf numFmtId="0" fontId="2" fillId="0" borderId="8" xfId="0" applyFont="1" applyBorder="1" applyAlignment="1" applyProtection="1">
      <alignment horizontal="center" vertical="center"/>
      <protection/>
    </xf>
    <xf numFmtId="0" fontId="2" fillId="0" borderId="8" xfId="0" applyFont="1" applyBorder="1" applyAlignment="1">
      <alignment horizontal="center" vertical="center"/>
    </xf>
    <xf numFmtId="0" fontId="2" fillId="0" borderId="15" xfId="0" applyNumberFormat="1" applyFont="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9" fillId="0" borderId="8" xfId="0" applyNumberFormat="1" applyFont="1" applyBorder="1" applyAlignment="1" applyProtection="1">
      <alignment horizontal="center" vertical="center"/>
      <protection/>
    </xf>
    <xf numFmtId="0" fontId="9" fillId="0" borderId="15" xfId="0" applyNumberFormat="1" applyFont="1" applyBorder="1" applyAlignment="1" applyProtection="1">
      <alignment horizontal="center" vertical="center"/>
      <protection/>
    </xf>
    <xf numFmtId="0" fontId="14" fillId="0" borderId="0" xfId="0" applyFont="1" applyAlignment="1">
      <alignment horizontal="center" vertical="center"/>
    </xf>
    <xf numFmtId="165" fontId="2" fillId="0" borderId="0" xfId="21" applyFont="1" applyFill="1">
      <alignment/>
      <protection/>
    </xf>
    <xf numFmtId="0" fontId="13" fillId="0" borderId="0" xfId="0" applyFont="1" applyAlignment="1">
      <alignment horizontal="right"/>
    </xf>
    <xf numFmtId="0" fontId="7" fillId="0" borderId="16" xfId="0" applyFont="1" applyBorder="1" applyAlignment="1">
      <alignment/>
    </xf>
    <xf numFmtId="0" fontId="8" fillId="0" borderId="0" xfId="0" applyFont="1" applyFill="1" applyAlignment="1">
      <alignment/>
    </xf>
    <xf numFmtId="164" fontId="1" fillId="2" borderId="6" xfId="0" applyNumberFormat="1" applyFont="1" applyFill="1" applyBorder="1" applyAlignment="1">
      <alignment horizontal="center"/>
    </xf>
    <xf numFmtId="164" fontId="2" fillId="0" borderId="10" xfId="0" applyNumberFormat="1" applyFont="1" applyBorder="1" applyAlignment="1">
      <alignment/>
    </xf>
    <xf numFmtId="164" fontId="2" fillId="0" borderId="9" xfId="0" applyNumberFormat="1" applyFont="1" applyBorder="1" applyAlignment="1">
      <alignment/>
    </xf>
    <xf numFmtId="164" fontId="2" fillId="0" borderId="11" xfId="0" applyNumberFormat="1" applyFont="1" applyBorder="1" applyAlignment="1">
      <alignment/>
    </xf>
    <xf numFmtId="164" fontId="2" fillId="0" borderId="14" xfId="0" applyNumberFormat="1" applyFont="1" applyBorder="1" applyAlignment="1">
      <alignment/>
    </xf>
    <xf numFmtId="164" fontId="2" fillId="0" borderId="12" xfId="0" applyNumberFormat="1" applyFont="1" applyBorder="1" applyAlignment="1">
      <alignment/>
    </xf>
    <xf numFmtId="169" fontId="2" fillId="0" borderId="9" xfId="0" applyNumberFormat="1" applyFont="1" applyBorder="1" applyAlignment="1">
      <alignment/>
    </xf>
    <xf numFmtId="1" fontId="1" fillId="2" borderId="9" xfId="0" applyNumberFormat="1" applyFont="1" applyFill="1" applyBorder="1" applyAlignment="1">
      <alignment horizontal="center"/>
    </xf>
    <xf numFmtId="164" fontId="2" fillId="0" borderId="13" xfId="0" applyNumberFormat="1" applyFont="1" applyBorder="1" applyAlignment="1">
      <alignment/>
    </xf>
    <xf numFmtId="1" fontId="1" fillId="2" borderId="10" xfId="0" applyNumberFormat="1" applyFont="1" applyFill="1" applyBorder="1" applyAlignment="1" applyProtection="1">
      <alignment horizontal="center" vertical="center"/>
      <protection/>
    </xf>
    <xf numFmtId="166" fontId="1" fillId="0" borderId="0" xfId="0" applyNumberFormat="1" applyFont="1" applyFill="1" applyBorder="1" applyAlignment="1" applyProtection="1">
      <alignment vertical="center"/>
      <protection/>
    </xf>
    <xf numFmtId="0" fontId="2" fillId="0" borderId="0" xfId="0" applyFont="1" applyFill="1" applyAlignment="1">
      <alignment horizontal="center"/>
    </xf>
    <xf numFmtId="164" fontId="14" fillId="0" borderId="12" xfId="0" applyNumberFormat="1" applyFont="1" applyFill="1" applyBorder="1" applyAlignment="1">
      <alignment vertical="center"/>
    </xf>
    <xf numFmtId="0" fontId="13" fillId="0" borderId="0" xfId="0" applyFont="1" applyFill="1" applyAlignment="1">
      <alignment horizontal="right" vertical="center"/>
    </xf>
    <xf numFmtId="0" fontId="13" fillId="0" borderId="0" xfId="0" applyFont="1" applyFill="1" applyAlignment="1">
      <alignment horizontal="right"/>
    </xf>
    <xf numFmtId="164" fontId="1" fillId="2" borderId="15" xfId="0" applyNumberFormat="1" applyFont="1" applyFill="1" applyBorder="1" applyAlignment="1">
      <alignment horizontal="center"/>
    </xf>
    <xf numFmtId="164" fontId="1" fillId="2" borderId="1" xfId="0" applyNumberFormat="1" applyFont="1" applyFill="1" applyBorder="1" applyAlignment="1">
      <alignment horizontal="center"/>
    </xf>
    <xf numFmtId="164" fontId="1" fillId="2" borderId="4" xfId="0" applyNumberFormat="1" applyFont="1" applyFill="1" applyBorder="1" applyAlignment="1">
      <alignment horizontal="center"/>
    </xf>
    <xf numFmtId="0" fontId="1" fillId="2" borderId="12" xfId="0" applyFont="1" applyFill="1" applyBorder="1" applyAlignment="1">
      <alignment horizontal="center"/>
    </xf>
    <xf numFmtId="43" fontId="2" fillId="0" borderId="0" xfId="15" applyNumberFormat="1" applyFont="1" applyFill="1" applyBorder="1" applyAlignment="1">
      <alignment horizontal="center"/>
    </xf>
    <xf numFmtId="43" fontId="2" fillId="0" borderId="0" xfId="15" applyNumberFormat="1" applyFont="1" applyFill="1" applyBorder="1" applyAlignment="1">
      <alignment/>
    </xf>
    <xf numFmtId="43" fontId="2" fillId="0" borderId="0" xfId="15" applyNumberFormat="1" applyFont="1" applyFill="1" applyBorder="1" applyAlignment="1">
      <alignment horizontal="right"/>
    </xf>
    <xf numFmtId="43" fontId="2" fillId="0" borderId="15" xfId="15" applyNumberFormat="1" applyFont="1" applyFill="1" applyBorder="1" applyAlignment="1">
      <alignment/>
    </xf>
    <xf numFmtId="43" fontId="2" fillId="0" borderId="9" xfId="15" applyNumberFormat="1" applyFont="1" applyFill="1" applyBorder="1" applyAlignment="1">
      <alignment/>
    </xf>
    <xf numFmtId="43" fontId="2" fillId="0" borderId="9" xfId="15" applyNumberFormat="1" applyFont="1" applyFill="1" applyBorder="1" applyAlignment="1">
      <alignment/>
    </xf>
    <xf numFmtId="0" fontId="1" fillId="2" borderId="11" xfId="0" applyFont="1" applyFill="1" applyBorder="1" applyAlignment="1" applyProtection="1">
      <alignment horizontal="center"/>
      <protection locked="0"/>
    </xf>
    <xf numFmtId="0" fontId="1" fillId="2" borderId="11" xfId="0" applyFont="1" applyFill="1" applyBorder="1" applyAlignment="1">
      <alignment horizontal="center"/>
    </xf>
    <xf numFmtId="166" fontId="1" fillId="0" borderId="9" xfId="0" applyNumberFormat="1" applyFont="1" applyBorder="1" applyAlignment="1" applyProtection="1">
      <alignment horizontal="right"/>
      <protection locked="0"/>
    </xf>
    <xf numFmtId="166" fontId="1" fillId="0" borderId="10" xfId="0" applyNumberFormat="1" applyFont="1" applyBorder="1" applyAlignment="1" applyProtection="1">
      <alignment horizontal="right"/>
      <protection locked="0"/>
    </xf>
    <xf numFmtId="166" fontId="0" fillId="0" borderId="0" xfId="0" applyNumberFormat="1" applyAlignment="1">
      <alignment/>
    </xf>
    <xf numFmtId="166" fontId="2" fillId="0" borderId="9" xfId="0" applyNumberFormat="1" applyFont="1" applyBorder="1" applyAlignment="1" applyProtection="1">
      <alignment horizontal="right"/>
      <protection locked="0"/>
    </xf>
    <xf numFmtId="166" fontId="2" fillId="0" borderId="9" xfId="0" applyNumberFormat="1" applyFont="1" applyBorder="1" applyAlignment="1">
      <alignment horizontal="right"/>
    </xf>
    <xf numFmtId="166" fontId="1" fillId="0" borderId="9" xfId="0" applyNumberFormat="1" applyFont="1" applyBorder="1" applyAlignment="1">
      <alignment horizontal="right"/>
    </xf>
    <xf numFmtId="166" fontId="2" fillId="0" borderId="9" xfId="0" applyNumberFormat="1" applyFont="1" applyBorder="1" applyAlignment="1" applyProtection="1">
      <alignment horizontal="right"/>
      <protection/>
    </xf>
    <xf numFmtId="166" fontId="1" fillId="0" borderId="9" xfId="0" applyNumberFormat="1" applyFont="1" applyBorder="1" applyAlignment="1" applyProtection="1">
      <alignment horizontal="right"/>
      <protection/>
    </xf>
    <xf numFmtId="166" fontId="23" fillId="0" borderId="9" xfId="0" applyNumberFormat="1" applyFont="1" applyBorder="1" applyAlignment="1" applyProtection="1">
      <alignment horizontal="right"/>
      <protection locked="0"/>
    </xf>
    <xf numFmtId="166" fontId="13" fillId="0" borderId="9" xfId="0" applyNumberFormat="1" applyFont="1" applyBorder="1" applyAlignment="1" applyProtection="1">
      <alignment horizontal="right"/>
      <protection/>
    </xf>
    <xf numFmtId="166" fontId="13" fillId="0" borderId="9" xfId="0" applyNumberFormat="1" applyFont="1" applyBorder="1" applyAlignment="1" applyProtection="1">
      <alignment horizontal="right"/>
      <protection locked="0"/>
    </xf>
    <xf numFmtId="166" fontId="2" fillId="0" borderId="9" xfId="0" applyNumberFormat="1" applyFont="1" applyFill="1" applyBorder="1" applyAlignment="1">
      <alignment horizontal="right"/>
    </xf>
    <xf numFmtId="0" fontId="8" fillId="0" borderId="0" xfId="0" applyFont="1" applyFill="1" applyAlignment="1">
      <alignment/>
    </xf>
    <xf numFmtId="0" fontId="1" fillId="2" borderId="17" xfId="0" applyFont="1" applyFill="1" applyBorder="1" applyAlignment="1">
      <alignment horizontal="center" vertical="center"/>
    </xf>
    <xf numFmtId="0" fontId="1" fillId="2" borderId="18" xfId="0" applyFont="1" applyFill="1" applyBorder="1" applyAlignment="1">
      <alignment horizontal="center"/>
    </xf>
    <xf numFmtId="1" fontId="1" fillId="0" borderId="16" xfId="0" applyNumberFormat="1" applyFont="1" applyBorder="1" applyAlignment="1" applyProtection="1">
      <alignment horizontal="center"/>
      <protection locked="0"/>
    </xf>
    <xf numFmtId="1" fontId="2" fillId="0" borderId="16" xfId="0" applyNumberFormat="1" applyFont="1" applyBorder="1" applyAlignment="1" applyProtection="1">
      <alignment horizontal="center"/>
      <protection locked="0"/>
    </xf>
    <xf numFmtId="1" fontId="13" fillId="0" borderId="16" xfId="0" applyNumberFormat="1" applyFont="1" applyBorder="1" applyAlignment="1" applyProtection="1">
      <alignment horizontal="center"/>
      <protection locked="0"/>
    </xf>
    <xf numFmtId="1" fontId="2" fillId="0" borderId="16" xfId="0" applyNumberFormat="1" applyFont="1" applyBorder="1" applyAlignment="1" applyProtection="1">
      <alignment/>
      <protection locked="0"/>
    </xf>
    <xf numFmtId="1" fontId="13" fillId="0" borderId="16" xfId="0" applyNumberFormat="1" applyFont="1" applyBorder="1" applyAlignment="1" applyProtection="1">
      <alignment/>
      <protection locked="0"/>
    </xf>
    <xf numFmtId="164" fontId="2" fillId="0" borderId="19" xfId="0" applyNumberFormat="1" applyFont="1" applyBorder="1" applyAlignment="1">
      <alignment/>
    </xf>
    <xf numFmtId="164" fontId="1" fillId="0" borderId="20" xfId="0" applyNumberFormat="1" applyFont="1" applyFill="1" applyBorder="1" applyAlignment="1">
      <alignment/>
    </xf>
    <xf numFmtId="164" fontId="1" fillId="0" borderId="20" xfId="0" applyNumberFormat="1" applyFont="1" applyBorder="1" applyAlignment="1">
      <alignment/>
    </xf>
    <xf numFmtId="164" fontId="2" fillId="0" borderId="0" xfId="0" applyNumberFormat="1" applyFont="1" applyBorder="1" applyAlignment="1" applyProtection="1">
      <alignment horizontal="right"/>
      <protection/>
    </xf>
    <xf numFmtId="164" fontId="13" fillId="0" borderId="0" xfId="0" applyNumberFormat="1" applyFont="1" applyBorder="1" applyAlignment="1" applyProtection="1">
      <alignment/>
      <protection/>
    </xf>
    <xf numFmtId="164" fontId="13" fillId="0" borderId="0" xfId="0" applyNumberFormat="1" applyFont="1" applyBorder="1" applyAlignment="1" applyProtection="1">
      <alignment horizontal="right"/>
      <protection/>
    </xf>
    <xf numFmtId="1" fontId="24" fillId="0" borderId="0" xfId="0" applyNumberFormat="1" applyFont="1" applyBorder="1" applyAlignment="1" applyProtection="1">
      <alignment horizontal="left"/>
      <protection/>
    </xf>
    <xf numFmtId="164" fontId="2" fillId="0" borderId="0" xfId="0" applyNumberFormat="1" applyFont="1" applyBorder="1" applyAlignment="1" applyProtection="1">
      <alignment/>
      <protection/>
    </xf>
    <xf numFmtId="164" fontId="23" fillId="0" borderId="0" xfId="0" applyNumberFormat="1" applyFont="1" applyBorder="1" applyAlignment="1">
      <alignment/>
    </xf>
    <xf numFmtId="164" fontId="23" fillId="0" borderId="0" xfId="0" applyNumberFormat="1" applyFont="1" applyBorder="1" applyAlignment="1" applyProtection="1">
      <alignment horizontal="right"/>
      <protection/>
    </xf>
    <xf numFmtId="164" fontId="1" fillId="0" borderId="0" xfId="0" applyNumberFormat="1" applyFont="1" applyBorder="1" applyAlignment="1" applyProtection="1">
      <alignment horizontal="right"/>
      <protection/>
    </xf>
    <xf numFmtId="164" fontId="1" fillId="0" borderId="0" xfId="0" applyNumberFormat="1" applyFont="1" applyBorder="1" applyAlignment="1" applyProtection="1">
      <alignment/>
      <protection/>
    </xf>
    <xf numFmtId="0" fontId="1" fillId="2" borderId="21" xfId="0" applyFont="1" applyFill="1" applyBorder="1" applyAlignment="1">
      <alignment/>
    </xf>
    <xf numFmtId="0" fontId="1" fillId="2" borderId="17" xfId="0" applyFont="1" applyFill="1" applyBorder="1" applyAlignment="1">
      <alignment/>
    </xf>
    <xf numFmtId="0" fontId="1" fillId="2" borderId="16" xfId="0" applyFont="1" applyFill="1" applyBorder="1" applyAlignment="1">
      <alignment/>
    </xf>
    <xf numFmtId="0" fontId="2" fillId="0" borderId="22" xfId="0" applyFont="1" applyBorder="1" applyAlignment="1">
      <alignment/>
    </xf>
    <xf numFmtId="164" fontId="2" fillId="0" borderId="10" xfId="0" applyNumberFormat="1" applyFont="1" applyBorder="1" applyAlignment="1">
      <alignment horizontal="center"/>
    </xf>
    <xf numFmtId="164" fontId="2" fillId="0" borderId="23" xfId="0" applyNumberFormat="1" applyFont="1" applyBorder="1" applyAlignment="1">
      <alignment horizontal="center"/>
    </xf>
    <xf numFmtId="0" fontId="2" fillId="0" borderId="16" xfId="0" applyFont="1" applyBorder="1" applyAlignment="1">
      <alignment/>
    </xf>
    <xf numFmtId="164" fontId="2" fillId="0" borderId="24" xfId="0" applyNumberFormat="1" applyFont="1" applyBorder="1" applyAlignment="1">
      <alignment horizontal="center"/>
    </xf>
    <xf numFmtId="164" fontId="1" fillId="0" borderId="25" xfId="0" applyNumberFormat="1" applyFont="1" applyBorder="1" applyAlignment="1">
      <alignment/>
    </xf>
    <xf numFmtId="0" fontId="1" fillId="0" borderId="26" xfId="0" applyFont="1" applyBorder="1" applyAlignment="1">
      <alignment/>
    </xf>
    <xf numFmtId="164" fontId="1" fillId="0" borderId="20" xfId="0" applyNumberFormat="1" applyFont="1" applyFill="1" applyBorder="1" applyAlignment="1">
      <alignment horizontal="center"/>
    </xf>
    <xf numFmtId="164" fontId="1" fillId="0" borderId="20" xfId="0" applyNumberFormat="1" applyFont="1" applyBorder="1" applyAlignment="1">
      <alignment horizontal="center"/>
    </xf>
    <xf numFmtId="164" fontId="1" fillId="0" borderId="27" xfId="0" applyNumberFormat="1" applyFont="1" applyBorder="1" applyAlignment="1">
      <alignment horizontal="center"/>
    </xf>
    <xf numFmtId="0" fontId="5" fillId="0" borderId="0" xfId="0" applyFont="1" applyFill="1" applyBorder="1" applyAlignment="1">
      <alignment horizontal="center"/>
    </xf>
    <xf numFmtId="164" fontId="1" fillId="2" borderId="21" xfId="0" applyNumberFormat="1" applyFont="1" applyFill="1" applyBorder="1" applyAlignment="1">
      <alignment/>
    </xf>
    <xf numFmtId="1" fontId="1" fillId="2" borderId="17" xfId="0" applyNumberFormat="1" applyFont="1" applyFill="1" applyBorder="1" applyAlignment="1">
      <alignment/>
    </xf>
    <xf numFmtId="164" fontId="1" fillId="2" borderId="16" xfId="0" applyNumberFormat="1" applyFont="1" applyFill="1" applyBorder="1" applyAlignment="1">
      <alignment/>
    </xf>
    <xf numFmtId="164" fontId="1" fillId="0" borderId="28" xfId="0" applyNumberFormat="1" applyFont="1" applyBorder="1" applyAlignment="1">
      <alignment/>
    </xf>
    <xf numFmtId="164" fontId="25" fillId="0" borderId="3" xfId="0" applyNumberFormat="1" applyFont="1" applyBorder="1" applyAlignment="1">
      <alignment horizontal="right"/>
    </xf>
    <xf numFmtId="164" fontId="2" fillId="0" borderId="28" xfId="0" applyNumberFormat="1" applyFont="1" applyBorder="1" applyAlignment="1">
      <alignment/>
    </xf>
    <xf numFmtId="164" fontId="24" fillId="0" borderId="3" xfId="0" applyNumberFormat="1" applyFont="1" applyBorder="1" applyAlignment="1">
      <alignment horizontal="right"/>
    </xf>
    <xf numFmtId="164" fontId="2" fillId="0" borderId="24" xfId="0" applyNumberFormat="1" applyFont="1" applyBorder="1" applyAlignment="1">
      <alignment/>
    </xf>
    <xf numFmtId="164" fontId="2" fillId="0" borderId="29" xfId="0" applyNumberFormat="1" applyFont="1" applyBorder="1" applyAlignment="1">
      <alignment/>
    </xf>
    <xf numFmtId="164" fontId="24" fillId="0" borderId="4" xfId="0" applyNumberFormat="1" applyFont="1" applyBorder="1" applyAlignment="1">
      <alignment horizontal="right"/>
    </xf>
    <xf numFmtId="164" fontId="2" fillId="0" borderId="18" xfId="0" applyNumberFormat="1" applyFont="1" applyBorder="1" applyAlignment="1">
      <alignment/>
    </xf>
    <xf numFmtId="164" fontId="1" fillId="0" borderId="9" xfId="0" applyNumberFormat="1" applyFont="1" applyBorder="1" applyAlignment="1">
      <alignment/>
    </xf>
    <xf numFmtId="164" fontId="1" fillId="0" borderId="8" xfId="0" applyNumberFormat="1" applyFont="1" applyBorder="1" applyAlignment="1">
      <alignment/>
    </xf>
    <xf numFmtId="164" fontId="1" fillId="0" borderId="24" xfId="0" applyNumberFormat="1" applyFont="1" applyBorder="1" applyAlignment="1">
      <alignment/>
    </xf>
    <xf numFmtId="164" fontId="1" fillId="0" borderId="30" xfId="0" applyNumberFormat="1" applyFont="1" applyFill="1" applyBorder="1" applyAlignment="1">
      <alignment/>
    </xf>
    <xf numFmtId="164" fontId="25" fillId="0" borderId="6" xfId="0" applyNumberFormat="1" applyFont="1" applyFill="1" applyBorder="1" applyAlignment="1">
      <alignment horizontal="right"/>
    </xf>
    <xf numFmtId="164" fontId="1" fillId="0" borderId="31" xfId="0" applyNumberFormat="1" applyFont="1" applyFill="1" applyBorder="1" applyAlignment="1">
      <alignment/>
    </xf>
    <xf numFmtId="169" fontId="2" fillId="0" borderId="8" xfId="0" applyNumberFormat="1" applyFont="1" applyBorder="1" applyAlignment="1">
      <alignment/>
    </xf>
    <xf numFmtId="169" fontId="24" fillId="0" borderId="3" xfId="0" applyNumberFormat="1" applyFont="1" applyBorder="1" applyAlignment="1">
      <alignment horizontal="right"/>
    </xf>
    <xf numFmtId="169" fontId="2" fillId="0" borderId="24" xfId="0" applyNumberFormat="1" applyFont="1" applyBorder="1" applyAlignment="1">
      <alignment/>
    </xf>
    <xf numFmtId="164" fontId="2" fillId="0" borderId="32" xfId="0" applyNumberFormat="1" applyFont="1" applyBorder="1" applyAlignment="1">
      <alignment/>
    </xf>
    <xf numFmtId="169" fontId="2" fillId="0" borderId="19" xfId="0" applyNumberFormat="1" applyFont="1" applyBorder="1" applyAlignment="1">
      <alignment/>
    </xf>
    <xf numFmtId="169" fontId="2" fillId="0" borderId="33" xfId="0" applyNumberFormat="1" applyFont="1" applyBorder="1" applyAlignment="1">
      <alignment/>
    </xf>
    <xf numFmtId="169" fontId="24" fillId="0" borderId="34" xfId="0" applyNumberFormat="1" applyFont="1" applyBorder="1" applyAlignment="1">
      <alignment horizontal="right"/>
    </xf>
    <xf numFmtId="169" fontId="2" fillId="0" borderId="35" xfId="0" applyNumberFormat="1" applyFont="1" applyBorder="1" applyAlignment="1">
      <alignment/>
    </xf>
    <xf numFmtId="164" fontId="1" fillId="2" borderId="17" xfId="0" applyNumberFormat="1" applyFont="1" applyFill="1" applyBorder="1" applyAlignment="1">
      <alignment/>
    </xf>
    <xf numFmtId="164" fontId="1" fillId="2" borderId="36" xfId="0" applyNumberFormat="1" applyFont="1" applyFill="1" applyBorder="1" applyAlignment="1">
      <alignment/>
    </xf>
    <xf numFmtId="164" fontId="2" fillId="0" borderId="22" xfId="0" applyNumberFormat="1" applyFont="1" applyBorder="1" applyAlignment="1">
      <alignment/>
    </xf>
    <xf numFmtId="164" fontId="2" fillId="0" borderId="23" xfId="0" applyNumberFormat="1" applyFont="1" applyBorder="1" applyAlignment="1">
      <alignment/>
    </xf>
    <xf numFmtId="164" fontId="2" fillId="0" borderId="16" xfId="0" applyNumberFormat="1" applyFont="1" applyBorder="1" applyAlignment="1">
      <alignment/>
    </xf>
    <xf numFmtId="164" fontId="2" fillId="0" borderId="36" xfId="0" applyNumberFormat="1" applyFont="1" applyBorder="1" applyAlignment="1">
      <alignment/>
    </xf>
    <xf numFmtId="164" fontId="2" fillId="0" borderId="37" xfId="0" applyNumberFormat="1" applyFont="1" applyBorder="1" applyAlignment="1">
      <alignment/>
    </xf>
    <xf numFmtId="164" fontId="2" fillId="0" borderId="31" xfId="0" applyNumberFormat="1" applyFont="1" applyBorder="1" applyAlignment="1">
      <alignment/>
    </xf>
    <xf numFmtId="164" fontId="2" fillId="0" borderId="8" xfId="0" applyNumberFormat="1" applyFont="1" applyFill="1" applyBorder="1" applyAlignment="1">
      <alignment/>
    </xf>
    <xf numFmtId="164" fontId="2" fillId="0" borderId="3" xfId="0" applyNumberFormat="1" applyFont="1" applyFill="1" applyBorder="1" applyAlignment="1">
      <alignment/>
    </xf>
    <xf numFmtId="164" fontId="2" fillId="0" borderId="24" xfId="0" applyNumberFormat="1" applyFont="1" applyFill="1" applyBorder="1" applyAlignment="1">
      <alignment/>
    </xf>
    <xf numFmtId="164" fontId="2" fillId="0" borderId="38" xfId="0" applyNumberFormat="1" applyFont="1" applyBorder="1" applyAlignment="1">
      <alignment/>
    </xf>
    <xf numFmtId="164" fontId="2" fillId="0" borderId="33" xfId="0" applyNumberFormat="1" applyFont="1" applyFill="1" applyBorder="1" applyAlignment="1">
      <alignment/>
    </xf>
    <xf numFmtId="164" fontId="2" fillId="0" borderId="34" xfId="0" applyNumberFormat="1" applyFont="1" applyFill="1" applyBorder="1" applyAlignment="1">
      <alignment/>
    </xf>
    <xf numFmtId="164" fontId="2" fillId="0" borderId="39" xfId="0" applyNumberFormat="1" applyFont="1" applyFill="1" applyBorder="1" applyAlignment="1">
      <alignment/>
    </xf>
    <xf numFmtId="164" fontId="2" fillId="0" borderId="35" xfId="0" applyNumberFormat="1" applyFont="1" applyFill="1" applyBorder="1" applyAlignment="1">
      <alignment/>
    </xf>
    <xf numFmtId="1" fontId="1" fillId="2" borderId="11" xfId="0" applyNumberFormat="1" applyFont="1" applyFill="1" applyBorder="1" applyAlignment="1">
      <alignment horizontal="center"/>
    </xf>
    <xf numFmtId="1" fontId="1" fillId="2" borderId="11" xfId="0" applyNumberFormat="1" applyFont="1" applyFill="1" applyBorder="1" applyAlignment="1">
      <alignment horizontal="center" vertical="center" wrapText="1"/>
    </xf>
    <xf numFmtId="1" fontId="1" fillId="2" borderId="23" xfId="0" applyNumberFormat="1" applyFont="1" applyFill="1" applyBorder="1" applyAlignment="1" applyProtection="1">
      <alignment horizontal="center" vertical="center"/>
      <protection/>
    </xf>
    <xf numFmtId="0" fontId="1" fillId="0" borderId="22" xfId="0" applyFont="1" applyBorder="1" applyAlignment="1">
      <alignment/>
    </xf>
    <xf numFmtId="164" fontId="1" fillId="0" borderId="23" xfId="0" applyNumberFormat="1" applyFont="1" applyBorder="1" applyAlignment="1">
      <alignment/>
    </xf>
    <xf numFmtId="164" fontId="2" fillId="0" borderId="24" xfId="0" applyNumberFormat="1" applyFont="1" applyBorder="1" applyAlignment="1">
      <alignment/>
    </xf>
    <xf numFmtId="0" fontId="2" fillId="0" borderId="36" xfId="0" applyFont="1" applyBorder="1" applyAlignment="1">
      <alignment/>
    </xf>
    <xf numFmtId="0" fontId="1" fillId="0" borderId="16" xfId="0" applyFont="1" applyBorder="1" applyAlignment="1">
      <alignment/>
    </xf>
    <xf numFmtId="164" fontId="1" fillId="0" borderId="24" xfId="0" applyNumberFormat="1" applyFont="1" applyBorder="1" applyAlignment="1">
      <alignment/>
    </xf>
    <xf numFmtId="0" fontId="1" fillId="0" borderId="36" xfId="0" applyFont="1" applyBorder="1" applyAlignment="1">
      <alignment/>
    </xf>
    <xf numFmtId="164" fontId="1" fillId="0" borderId="18" xfId="0" applyNumberFormat="1" applyFont="1" applyBorder="1" applyAlignment="1">
      <alignment/>
    </xf>
    <xf numFmtId="0" fontId="1" fillId="0" borderId="37" xfId="0" applyFont="1" applyBorder="1" applyAlignment="1">
      <alignment/>
    </xf>
    <xf numFmtId="164" fontId="1" fillId="0" borderId="31" xfId="0" applyNumberFormat="1" applyFont="1" applyBorder="1" applyAlignment="1">
      <alignment/>
    </xf>
    <xf numFmtId="164" fontId="1" fillId="0" borderId="40" xfId="0" applyNumberFormat="1" applyFont="1" applyBorder="1" applyAlignment="1">
      <alignment/>
    </xf>
    <xf numFmtId="166" fontId="2" fillId="0" borderId="33" xfId="0" applyNumberFormat="1" applyFont="1" applyFill="1" applyBorder="1" applyAlignment="1" applyProtection="1">
      <alignment vertical="center"/>
      <protection/>
    </xf>
    <xf numFmtId="0" fontId="2" fillId="0" borderId="34" xfId="0" applyFont="1" applyBorder="1" applyAlignment="1">
      <alignment/>
    </xf>
    <xf numFmtId="0" fontId="2" fillId="0" borderId="39" xfId="0" applyFont="1" applyBorder="1" applyAlignment="1">
      <alignment/>
    </xf>
    <xf numFmtId="164" fontId="1" fillId="0" borderId="27" xfId="0" applyNumberFormat="1" applyFont="1" applyBorder="1" applyAlignment="1">
      <alignment/>
    </xf>
    <xf numFmtId="164" fontId="1" fillId="2" borderId="41" xfId="0" applyNumberFormat="1" applyFont="1" applyFill="1" applyBorder="1" applyAlignment="1">
      <alignment/>
    </xf>
    <xf numFmtId="164" fontId="1" fillId="2" borderId="28" xfId="0" applyNumberFormat="1" applyFont="1" applyFill="1" applyBorder="1" applyAlignment="1">
      <alignment/>
    </xf>
    <xf numFmtId="164" fontId="1" fillId="2" borderId="42" xfId="0" applyNumberFormat="1" applyFont="1" applyFill="1" applyBorder="1" applyAlignment="1">
      <alignment horizontal="center"/>
    </xf>
    <xf numFmtId="164" fontId="2" fillId="0" borderId="30" xfId="0" applyNumberFormat="1" applyFont="1" applyBorder="1" applyAlignment="1">
      <alignment/>
    </xf>
    <xf numFmtId="164" fontId="2" fillId="0" borderId="43" xfId="0" applyNumberFormat="1" applyFont="1" applyBorder="1" applyAlignment="1">
      <alignment/>
    </xf>
    <xf numFmtId="164" fontId="2" fillId="0" borderId="43" xfId="0" applyNumberFormat="1" applyFont="1" applyFill="1" applyBorder="1" applyAlignment="1">
      <alignment/>
    </xf>
    <xf numFmtId="164" fontId="2" fillId="0" borderId="2" xfId="0" applyNumberFormat="1" applyFont="1" applyFill="1" applyBorder="1" applyAlignment="1">
      <alignment/>
    </xf>
    <xf numFmtId="164" fontId="2" fillId="0" borderId="39" xfId="0" applyNumberFormat="1" applyFont="1" applyBorder="1" applyAlignment="1">
      <alignment/>
    </xf>
    <xf numFmtId="164" fontId="2" fillId="0" borderId="34" xfId="0" applyNumberFormat="1" applyFont="1" applyBorder="1" applyAlignment="1">
      <alignment/>
    </xf>
    <xf numFmtId="164" fontId="2" fillId="0" borderId="35" xfId="0" applyNumberFormat="1" applyFont="1" applyBorder="1" applyAlignment="1">
      <alignment/>
    </xf>
    <xf numFmtId="2" fontId="2" fillId="0" borderId="0" xfId="0" applyNumberFormat="1" applyFont="1" applyFill="1" applyAlignment="1">
      <alignment/>
    </xf>
    <xf numFmtId="164" fontId="1" fillId="2" borderId="21" xfId="0" applyNumberFormat="1" applyFont="1" applyFill="1" applyBorder="1" applyAlignment="1" applyProtection="1">
      <alignment horizontal="left"/>
      <protection/>
    </xf>
    <xf numFmtId="164" fontId="1" fillId="2" borderId="16" xfId="0" applyNumberFormat="1" applyFont="1" applyFill="1" applyBorder="1" applyAlignment="1" applyProtection="1">
      <alignment horizontal="left"/>
      <protection/>
    </xf>
    <xf numFmtId="164" fontId="1" fillId="2" borderId="36" xfId="0" applyNumberFormat="1" applyFont="1" applyFill="1" applyBorder="1" applyAlignment="1">
      <alignment horizontal="center"/>
    </xf>
    <xf numFmtId="164" fontId="1" fillId="2" borderId="11" xfId="15" applyNumberFormat="1" applyFont="1" applyFill="1" applyBorder="1" applyAlignment="1" quotePrefix="1">
      <alignment horizontal="center"/>
    </xf>
    <xf numFmtId="164" fontId="1" fillId="2" borderId="14" xfId="15" applyNumberFormat="1" applyFont="1" applyFill="1" applyBorder="1" applyAlignment="1">
      <alignment horizontal="center"/>
    </xf>
    <xf numFmtId="2" fontId="1" fillId="2" borderId="2" xfId="15" applyNumberFormat="1" applyFont="1" applyFill="1" applyBorder="1" applyAlignment="1">
      <alignment/>
    </xf>
    <xf numFmtId="2" fontId="1" fillId="2" borderId="44" xfId="15" applyNumberFormat="1" applyFont="1" applyFill="1" applyBorder="1" applyAlignment="1">
      <alignment/>
    </xf>
    <xf numFmtId="164" fontId="2" fillId="0" borderId="16" xfId="0" applyNumberFormat="1" applyFont="1" applyFill="1" applyBorder="1" applyAlignment="1" applyProtection="1">
      <alignment horizontal="left"/>
      <protection/>
    </xf>
    <xf numFmtId="164" fontId="2" fillId="0" borderId="8" xfId="15" applyNumberFormat="1" applyFont="1" applyFill="1" applyBorder="1" applyAlignment="1">
      <alignment/>
    </xf>
    <xf numFmtId="164" fontId="2" fillId="0" borderId="13" xfId="15" applyNumberFormat="1" applyFont="1" applyFill="1" applyBorder="1" applyAlignment="1">
      <alignment/>
    </xf>
    <xf numFmtId="164" fontId="2" fillId="0" borderId="15" xfId="15" applyNumberFormat="1" applyFont="1" applyFill="1" applyBorder="1" applyAlignment="1">
      <alignment/>
    </xf>
    <xf numFmtId="164" fontId="2" fillId="0" borderId="22" xfId="0" applyNumberFormat="1" applyFont="1" applyFill="1" applyBorder="1" applyAlignment="1" applyProtection="1">
      <alignment horizontal="left"/>
      <protection/>
    </xf>
    <xf numFmtId="164" fontId="2" fillId="0" borderId="36" xfId="0" applyNumberFormat="1" applyFont="1" applyFill="1" applyBorder="1" applyAlignment="1" applyProtection="1">
      <alignment horizontal="left"/>
      <protection/>
    </xf>
    <xf numFmtId="164" fontId="1" fillId="0" borderId="26" xfId="0" applyNumberFormat="1" applyFont="1" applyFill="1" applyBorder="1" applyAlignment="1" applyProtection="1">
      <alignment horizontal="left"/>
      <protection/>
    </xf>
    <xf numFmtId="164" fontId="1" fillId="0" borderId="40" xfId="15" applyNumberFormat="1" applyFont="1" applyFill="1" applyBorder="1" applyAlignment="1">
      <alignment/>
    </xf>
    <xf numFmtId="164" fontId="1" fillId="0" borderId="0" xfId="15" applyNumberFormat="1" applyFont="1" applyFill="1" applyBorder="1" applyAlignment="1">
      <alignment/>
    </xf>
    <xf numFmtId="2" fontId="1" fillId="0" borderId="0" xfId="15" applyNumberFormat="1" applyFont="1" applyFill="1" applyBorder="1" applyAlignment="1">
      <alignment/>
    </xf>
    <xf numFmtId="2" fontId="2" fillId="0" borderId="0" xfId="15" applyNumberFormat="1" applyFont="1" applyFill="1" applyBorder="1" applyAlignment="1">
      <alignment/>
    </xf>
    <xf numFmtId="164" fontId="13" fillId="0" borderId="0" xfId="0" applyNumberFormat="1" applyFont="1" applyFill="1" applyAlignment="1">
      <alignment/>
    </xf>
    <xf numFmtId="2" fontId="13" fillId="0" borderId="0" xfId="0" applyNumberFormat="1" applyFont="1" applyFill="1" applyAlignment="1">
      <alignment/>
    </xf>
    <xf numFmtId="2" fontId="13" fillId="0" borderId="0" xfId="15" applyNumberFormat="1" applyFont="1" applyFill="1" applyBorder="1" applyAlignment="1">
      <alignment/>
    </xf>
    <xf numFmtId="0" fontId="1" fillId="2" borderId="21" xfId="0" applyFont="1" applyFill="1" applyBorder="1" applyAlignment="1">
      <alignment horizontal="center"/>
    </xf>
    <xf numFmtId="0" fontId="1" fillId="2" borderId="16" xfId="0" applyFont="1" applyFill="1" applyBorder="1" applyAlignment="1">
      <alignment horizontal="center"/>
    </xf>
    <xf numFmtId="0" fontId="2" fillId="2" borderId="36" xfId="0" applyFont="1" applyFill="1" applyBorder="1" applyAlignment="1">
      <alignment horizontal="center"/>
    </xf>
    <xf numFmtId="0" fontId="1" fillId="2" borderId="31" xfId="0" applyFont="1" applyFill="1" applyBorder="1" applyAlignment="1">
      <alignment horizontal="center"/>
    </xf>
    <xf numFmtId="0" fontId="1" fillId="0" borderId="37" xfId="0" applyFont="1" applyFill="1" applyBorder="1" applyAlignment="1">
      <alignment/>
    </xf>
    <xf numFmtId="164" fontId="1" fillId="0" borderId="12" xfId="0" applyNumberFormat="1" applyFont="1" applyFill="1" applyBorder="1" applyAlignment="1">
      <alignment vertical="center"/>
    </xf>
    <xf numFmtId="164" fontId="1" fillId="0" borderId="31" xfId="0" applyNumberFormat="1" applyFont="1" applyFill="1" applyBorder="1" applyAlignment="1">
      <alignment vertical="center"/>
    </xf>
    <xf numFmtId="0" fontId="2" fillId="0" borderId="22" xfId="0" applyFont="1" applyFill="1" applyBorder="1" applyAlignment="1">
      <alignment/>
    </xf>
    <xf numFmtId="164" fontId="2" fillId="0" borderId="10" xfId="0" applyNumberFormat="1" applyFont="1" applyFill="1" applyBorder="1" applyAlignment="1">
      <alignment/>
    </xf>
    <xf numFmtId="0" fontId="2" fillId="0" borderId="16" xfId="0" applyFont="1" applyFill="1" applyBorder="1" applyAlignment="1">
      <alignment/>
    </xf>
    <xf numFmtId="164" fontId="2" fillId="0" borderId="9" xfId="0" applyNumberFormat="1" applyFont="1" applyFill="1" applyBorder="1" applyAlignment="1">
      <alignment/>
    </xf>
    <xf numFmtId="0" fontId="2" fillId="0" borderId="36" xfId="0" applyFont="1" applyFill="1" applyBorder="1" applyAlignment="1">
      <alignment/>
    </xf>
    <xf numFmtId="164" fontId="2" fillId="0" borderId="11" xfId="0" applyNumberFormat="1" applyFont="1" applyFill="1" applyBorder="1" applyAlignment="1">
      <alignment/>
    </xf>
    <xf numFmtId="164" fontId="2" fillId="0" borderId="9" xfId="0" applyNumberFormat="1" applyFont="1" applyFill="1" applyBorder="1" applyAlignment="1">
      <alignment vertical="center"/>
    </xf>
    <xf numFmtId="164" fontId="2" fillId="0" borderId="24" xfId="0" applyNumberFormat="1" applyFont="1" applyFill="1" applyBorder="1" applyAlignment="1">
      <alignment vertical="center"/>
    </xf>
    <xf numFmtId="164" fontId="14" fillId="0" borderId="31" xfId="0" applyNumberFormat="1" applyFont="1" applyFill="1" applyBorder="1" applyAlignment="1">
      <alignment vertical="center"/>
    </xf>
    <xf numFmtId="0" fontId="1" fillId="0" borderId="26" xfId="0" applyFont="1" applyFill="1" applyBorder="1" applyAlignment="1">
      <alignment/>
    </xf>
    <xf numFmtId="1" fontId="1" fillId="2" borderId="17" xfId="0" applyNumberFormat="1" applyFont="1" applyFill="1" applyBorder="1" applyAlignment="1">
      <alignment horizontal="center"/>
    </xf>
    <xf numFmtId="0" fontId="2" fillId="0" borderId="43" xfId="0" applyFont="1" applyFill="1" applyBorder="1" applyAlignment="1">
      <alignment/>
    </xf>
    <xf numFmtId="164" fontId="2" fillId="0" borderId="13" xfId="0" applyNumberFormat="1" applyFont="1" applyFill="1" applyBorder="1" applyAlignment="1">
      <alignment/>
    </xf>
    <xf numFmtId="164" fontId="2" fillId="0" borderId="23" xfId="0" applyNumberFormat="1" applyFont="1" applyFill="1" applyBorder="1" applyAlignment="1">
      <alignment/>
    </xf>
    <xf numFmtId="0" fontId="2" fillId="0" borderId="29" xfId="0" applyFont="1" applyFill="1" applyBorder="1" applyAlignment="1">
      <alignment/>
    </xf>
    <xf numFmtId="164" fontId="2" fillId="0" borderId="15" xfId="0" applyNumberFormat="1" applyFont="1" applyFill="1" applyBorder="1" applyAlignment="1">
      <alignment/>
    </xf>
    <xf numFmtId="164" fontId="2" fillId="0" borderId="18" xfId="0" applyNumberFormat="1" applyFont="1" applyFill="1" applyBorder="1" applyAlignment="1">
      <alignment/>
    </xf>
    <xf numFmtId="0" fontId="2" fillId="0" borderId="28" xfId="0" applyFont="1" applyFill="1" applyBorder="1" applyAlignment="1">
      <alignment/>
    </xf>
    <xf numFmtId="164" fontId="1" fillId="0" borderId="27" xfId="0" applyNumberFormat="1" applyFont="1" applyFill="1" applyBorder="1" applyAlignment="1">
      <alignment/>
    </xf>
    <xf numFmtId="0" fontId="2" fillId="0" borderId="37" xfId="0" applyFont="1" applyFill="1" applyBorder="1" applyAlignment="1">
      <alignment/>
    </xf>
    <xf numFmtId="164" fontId="1" fillId="2" borderId="45" xfId="0" applyNumberFormat="1" applyFont="1" applyFill="1" applyBorder="1" applyAlignment="1">
      <alignment horizontal="center" vertical="center"/>
    </xf>
    <xf numFmtId="164" fontId="1" fillId="2" borderId="17"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164" fontId="1" fillId="0" borderId="37" xfId="0" applyNumberFormat="1" applyFont="1" applyFill="1" applyBorder="1" applyAlignment="1">
      <alignment/>
    </xf>
    <xf numFmtId="164" fontId="2" fillId="0" borderId="16" xfId="0" applyNumberFormat="1" applyFont="1" applyFill="1" applyBorder="1" applyAlignment="1">
      <alignment/>
    </xf>
    <xf numFmtId="164" fontId="2" fillId="0" borderId="38" xfId="0" applyNumberFormat="1" applyFont="1" applyFill="1" applyBorder="1" applyAlignment="1">
      <alignment/>
    </xf>
    <xf numFmtId="164" fontId="2" fillId="0" borderId="19" xfId="0" applyNumberFormat="1" applyFont="1" applyFill="1" applyBorder="1" applyAlignment="1">
      <alignment/>
    </xf>
    <xf numFmtId="0" fontId="1" fillId="2" borderId="46" xfId="0" applyFont="1" applyFill="1" applyBorder="1" applyAlignment="1" quotePrefix="1">
      <alignment horizontal="center"/>
    </xf>
    <xf numFmtId="0" fontId="1" fillId="2" borderId="47" xfId="0" applyFont="1" applyFill="1" applyBorder="1" applyAlignment="1" quotePrefix="1">
      <alignment horizontal="center"/>
    </xf>
    <xf numFmtId="176" fontId="2" fillId="0" borderId="0" xfId="0" applyNumberFormat="1" applyFont="1" applyBorder="1" applyAlignment="1">
      <alignment/>
    </xf>
    <xf numFmtId="177" fontId="2" fillId="0" borderId="3" xfId="0" applyNumberFormat="1" applyFont="1" applyBorder="1" applyAlignment="1">
      <alignment/>
    </xf>
    <xf numFmtId="177" fontId="2" fillId="0" borderId="3" xfId="0" applyNumberFormat="1" applyFont="1" applyFill="1" applyBorder="1" applyAlignment="1">
      <alignment/>
    </xf>
    <xf numFmtId="176" fontId="2" fillId="0" borderId="1" xfId="0" applyNumberFormat="1" applyFont="1" applyFill="1" applyBorder="1" applyAlignment="1">
      <alignment/>
    </xf>
    <xf numFmtId="177" fontId="2" fillId="0" borderId="4" xfId="0" applyNumberFormat="1" applyFont="1" applyFill="1" applyBorder="1" applyAlignment="1">
      <alignment/>
    </xf>
    <xf numFmtId="0" fontId="1" fillId="0" borderId="48" xfId="0" applyFont="1" applyBorder="1" applyAlignment="1">
      <alignment horizontal="center" vertical="center"/>
    </xf>
    <xf numFmtId="0" fontId="1" fillId="0" borderId="38" xfId="0" applyFont="1" applyBorder="1" applyAlignment="1">
      <alignment horizontal="center" vertical="center"/>
    </xf>
    <xf numFmtId="177" fontId="1" fillId="0" borderId="34" xfId="0" applyNumberFormat="1" applyFont="1" applyBorder="1" applyAlignment="1">
      <alignment vertical="center"/>
    </xf>
    <xf numFmtId="177" fontId="1" fillId="0" borderId="34" xfId="0" applyNumberFormat="1" applyFont="1" applyFill="1" applyBorder="1" applyAlignment="1">
      <alignment vertical="center"/>
    </xf>
    <xf numFmtId="0" fontId="1" fillId="2" borderId="49" xfId="0" applyFont="1" applyFill="1" applyBorder="1" applyAlignment="1">
      <alignment horizontal="left"/>
    </xf>
    <xf numFmtId="0" fontId="1" fillId="2" borderId="50" xfId="0" applyFont="1" applyFill="1" applyBorder="1" applyAlignment="1" quotePrefix="1">
      <alignment horizontal="center"/>
    </xf>
    <xf numFmtId="176" fontId="2" fillId="0" borderId="9" xfId="0" applyNumberFormat="1" applyFont="1" applyBorder="1" applyAlignment="1">
      <alignment/>
    </xf>
    <xf numFmtId="176" fontId="2" fillId="0" borderId="3" xfId="0" applyNumberFormat="1" applyFont="1" applyBorder="1" applyAlignment="1">
      <alignment/>
    </xf>
    <xf numFmtId="176" fontId="2" fillId="0" borderId="9" xfId="0" applyNumberFormat="1" applyFont="1" applyFill="1" applyBorder="1" applyAlignment="1">
      <alignment/>
    </xf>
    <xf numFmtId="176" fontId="2" fillId="0" borderId="24" xfId="0" applyNumberFormat="1" applyFont="1" applyFill="1" applyBorder="1" applyAlignment="1">
      <alignment/>
    </xf>
    <xf numFmtId="176" fontId="2" fillId="0" borderId="9" xfId="0" applyNumberFormat="1" applyFont="1" applyFill="1" applyBorder="1" applyAlignment="1">
      <alignment horizontal="right"/>
    </xf>
    <xf numFmtId="176" fontId="2" fillId="0" borderId="24" xfId="0" applyNumberFormat="1" applyFont="1" applyFill="1" applyBorder="1" applyAlignment="1">
      <alignment horizontal="right"/>
    </xf>
    <xf numFmtId="176" fontId="2" fillId="0" borderId="11" xfId="0" applyNumberFormat="1" applyFont="1" applyBorder="1" applyAlignment="1">
      <alignment/>
    </xf>
    <xf numFmtId="176" fontId="2" fillId="0" borderId="4" xfId="0" applyNumberFormat="1" applyFont="1" applyFill="1" applyBorder="1" applyAlignment="1">
      <alignment/>
    </xf>
    <xf numFmtId="176" fontId="2" fillId="0" borderId="11" xfId="0" applyNumberFormat="1" applyFont="1" applyFill="1" applyBorder="1" applyAlignment="1">
      <alignment/>
    </xf>
    <xf numFmtId="176" fontId="2" fillId="0" borderId="18" xfId="0" applyNumberFormat="1" applyFont="1" applyFill="1" applyBorder="1" applyAlignment="1">
      <alignment/>
    </xf>
    <xf numFmtId="176" fontId="1" fillId="0" borderId="34" xfId="0" applyNumberFormat="1" applyFont="1" applyBorder="1" applyAlignment="1">
      <alignment horizontal="center" vertical="center"/>
    </xf>
    <xf numFmtId="176" fontId="1" fillId="0" borderId="2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176" fontId="2" fillId="0" borderId="0" xfId="0" applyNumberFormat="1" applyFont="1" applyFill="1" applyBorder="1" applyAlignment="1">
      <alignment/>
    </xf>
    <xf numFmtId="176" fontId="2" fillId="0" borderId="24" xfId="0" applyNumberFormat="1" applyFont="1" applyBorder="1" applyAlignment="1">
      <alignment/>
    </xf>
    <xf numFmtId="176" fontId="2" fillId="0" borderId="3" xfId="0" applyNumberFormat="1" applyFont="1" applyFill="1" applyBorder="1" applyAlignment="1">
      <alignment/>
    </xf>
    <xf numFmtId="176" fontId="2" fillId="0" borderId="0" xfId="0" applyNumberFormat="1" applyFont="1" applyFill="1" applyBorder="1" applyAlignment="1">
      <alignment horizontal="center"/>
    </xf>
    <xf numFmtId="176" fontId="2" fillId="0" borderId="9" xfId="0" applyNumberFormat="1" applyFont="1" applyFill="1" applyBorder="1" applyAlignment="1">
      <alignment horizontal="center"/>
    </xf>
    <xf numFmtId="176" fontId="2" fillId="0" borderId="24" xfId="0" applyNumberFormat="1" applyFont="1" applyFill="1" applyBorder="1" applyAlignment="1">
      <alignment horizontal="center"/>
    </xf>
    <xf numFmtId="176" fontId="1" fillId="0" borderId="52" xfId="0" applyNumberFormat="1" applyFont="1" applyFill="1" applyBorder="1" applyAlignment="1">
      <alignment horizontal="center" vertical="center"/>
    </xf>
    <xf numFmtId="39" fontId="1" fillId="2" borderId="21" xfId="0" applyNumberFormat="1" applyFont="1" applyFill="1" applyBorder="1" applyAlignment="1" applyProtection="1">
      <alignment horizontal="center" vertical="center"/>
      <protection/>
    </xf>
    <xf numFmtId="177" fontId="2" fillId="0" borderId="0" xfId="0" applyNumberFormat="1" applyFont="1" applyFill="1" applyBorder="1" applyAlignment="1">
      <alignment/>
    </xf>
    <xf numFmtId="177" fontId="2" fillId="0" borderId="1" xfId="0" applyNumberFormat="1" applyFont="1" applyFill="1" applyBorder="1" applyAlignment="1">
      <alignment/>
    </xf>
    <xf numFmtId="0" fontId="1" fillId="0" borderId="38" xfId="0" applyFont="1" applyFill="1" applyBorder="1" applyAlignment="1">
      <alignment horizontal="center" vertical="center"/>
    </xf>
    <xf numFmtId="0" fontId="2" fillId="2" borderId="21" xfId="0" applyFont="1" applyFill="1" applyBorder="1" applyAlignment="1">
      <alignment horizontal="center"/>
    </xf>
    <xf numFmtId="0" fontId="1" fillId="2" borderId="36" xfId="0" applyFont="1" applyFill="1" applyBorder="1" applyAlignment="1">
      <alignment/>
    </xf>
    <xf numFmtId="0" fontId="1" fillId="2" borderId="49" xfId="0" applyFont="1" applyFill="1" applyBorder="1" applyAlignment="1">
      <alignment horizontal="left" vertical="center"/>
    </xf>
    <xf numFmtId="0" fontId="1" fillId="2" borderId="50" xfId="0" applyFont="1" applyFill="1" applyBorder="1" applyAlignment="1" quotePrefix="1">
      <alignment horizontal="center" vertical="center"/>
    </xf>
    <xf numFmtId="0" fontId="1" fillId="2" borderId="46" xfId="0" applyFont="1" applyFill="1" applyBorder="1" applyAlignment="1" quotePrefix="1">
      <alignment horizontal="center" vertical="center"/>
    </xf>
    <xf numFmtId="0" fontId="1" fillId="2" borderId="47" xfId="0" applyFont="1" applyFill="1" applyBorder="1" applyAlignment="1" quotePrefix="1">
      <alignment horizontal="center" vertical="center"/>
    </xf>
    <xf numFmtId="0" fontId="1" fillId="2" borderId="53" xfId="0" applyFont="1" applyFill="1" applyBorder="1" applyAlignment="1" quotePrefix="1">
      <alignment horizontal="center" vertical="center"/>
    </xf>
    <xf numFmtId="177" fontId="2" fillId="0" borderId="9" xfId="0" applyNumberFormat="1" applyFont="1" applyBorder="1" applyAlignment="1">
      <alignment/>
    </xf>
    <xf numFmtId="177" fontId="2" fillId="0" borderId="9" xfId="0" applyNumberFormat="1" applyFont="1" applyFill="1" applyBorder="1" applyAlignment="1">
      <alignment/>
    </xf>
    <xf numFmtId="177" fontId="2" fillId="0" borderId="24" xfId="0" applyNumberFormat="1" applyFont="1" applyFill="1" applyBorder="1" applyAlignment="1">
      <alignment/>
    </xf>
    <xf numFmtId="177" fontId="2" fillId="0" borderId="11" xfId="0" applyNumberFormat="1" applyFont="1" applyBorder="1" applyAlignment="1">
      <alignment/>
    </xf>
    <xf numFmtId="177" fontId="2" fillId="0" borderId="11" xfId="0" applyNumberFormat="1" applyFont="1" applyFill="1" applyBorder="1" applyAlignment="1">
      <alignment/>
    </xf>
    <xf numFmtId="177" fontId="2" fillId="0" borderId="18" xfId="0" applyNumberFormat="1" applyFont="1" applyFill="1" applyBorder="1" applyAlignment="1">
      <alignment/>
    </xf>
    <xf numFmtId="177" fontId="1" fillId="0" borderId="39" xfId="0" applyNumberFormat="1" applyFont="1" applyFill="1" applyBorder="1" applyAlignment="1">
      <alignment vertical="center"/>
    </xf>
    <xf numFmtId="177" fontId="1" fillId="0" borderId="20" xfId="0" applyNumberFormat="1" applyFont="1" applyFill="1" applyBorder="1" applyAlignment="1">
      <alignment vertical="center"/>
    </xf>
    <xf numFmtId="177" fontId="1" fillId="0" borderId="27" xfId="0" applyNumberFormat="1" applyFont="1" applyFill="1" applyBorder="1" applyAlignment="1">
      <alignment vertical="center"/>
    </xf>
    <xf numFmtId="176" fontId="1" fillId="0" borderId="34" xfId="0" applyNumberFormat="1" applyFont="1" applyFill="1" applyBorder="1" applyAlignment="1">
      <alignment horizontal="center" vertical="center"/>
    </xf>
    <xf numFmtId="176" fontId="1" fillId="0" borderId="39" xfId="0" applyNumberFormat="1" applyFont="1" applyFill="1" applyBorder="1" applyAlignment="1">
      <alignment horizontal="center" vertical="center"/>
    </xf>
    <xf numFmtId="0" fontId="0" fillId="0" borderId="0" xfId="0" applyFont="1" applyAlignment="1">
      <alignment/>
    </xf>
    <xf numFmtId="0" fontId="1" fillId="2" borderId="21" xfId="0" applyFont="1" applyFill="1" applyBorder="1" applyAlignment="1" applyProtection="1">
      <alignment horizontal="center" vertical="center"/>
      <protection/>
    </xf>
    <xf numFmtId="0" fontId="1" fillId="2" borderId="54" xfId="0" applyFont="1" applyFill="1" applyBorder="1" applyAlignment="1" applyProtection="1">
      <alignment horizontal="center" vertical="center"/>
      <protection/>
    </xf>
    <xf numFmtId="0" fontId="1" fillId="2" borderId="36" xfId="0" applyFont="1" applyFill="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6" xfId="0" applyFont="1" applyBorder="1" applyAlignment="1">
      <alignment horizontal="center" vertical="center"/>
    </xf>
    <xf numFmtId="0" fontId="2" fillId="0" borderId="16" xfId="0" applyNumberFormat="1" applyFont="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2" fontId="2" fillId="0" borderId="0" xfId="0" applyNumberFormat="1" applyFont="1" applyBorder="1" applyAlignment="1">
      <alignment horizontal="center" vertical="center"/>
    </xf>
    <xf numFmtId="0" fontId="2" fillId="0" borderId="38" xfId="0" applyNumberFormat="1" applyFont="1" applyFill="1" applyBorder="1" applyAlignment="1" applyProtection="1">
      <alignment horizontal="center" vertical="center"/>
      <protection/>
    </xf>
    <xf numFmtId="181" fontId="7" fillId="0" borderId="0" xfId="0" applyNumberFormat="1" applyFont="1" applyAlignment="1">
      <alignment horizontal="center" vertical="center"/>
    </xf>
    <xf numFmtId="169" fontId="9" fillId="0" borderId="0" xfId="0" applyNumberFormat="1" applyFont="1" applyAlignment="1">
      <alignment horizontal="center" vertical="center"/>
    </xf>
    <xf numFmtId="181" fontId="14" fillId="0" borderId="0" xfId="0" applyNumberFormat="1" applyFont="1" applyAlignment="1">
      <alignment horizontal="center" vertical="center"/>
    </xf>
    <xf numFmtId="0" fontId="14" fillId="2" borderId="49" xfId="0" applyFont="1" applyFill="1" applyBorder="1" applyAlignment="1" applyProtection="1">
      <alignment horizontal="left" vertical="center"/>
      <protection/>
    </xf>
    <xf numFmtId="0" fontId="2" fillId="0" borderId="16" xfId="0" applyFont="1" applyBorder="1" applyAlignment="1" applyProtection="1">
      <alignment horizontal="left" vertical="center"/>
      <protection/>
    </xf>
    <xf numFmtId="0" fontId="2" fillId="0" borderId="36" xfId="0" applyFont="1" applyBorder="1" applyAlignment="1" applyProtection="1">
      <alignment horizontal="left" vertical="center"/>
      <protection/>
    </xf>
    <xf numFmtId="0" fontId="14" fillId="0" borderId="38" xfId="0" applyFont="1" applyBorder="1" applyAlignment="1" applyProtection="1">
      <alignment horizontal="left" vertical="center"/>
      <protection/>
    </xf>
    <xf numFmtId="0" fontId="1" fillId="2" borderId="49" xfId="0" applyFont="1" applyFill="1" applyBorder="1" applyAlignment="1">
      <alignment horizontal="center"/>
    </xf>
    <xf numFmtId="0" fontId="1" fillId="2" borderId="50" xfId="0" applyFont="1" applyFill="1" applyBorder="1" applyAlignment="1">
      <alignment horizontal="center"/>
    </xf>
    <xf numFmtId="0" fontId="1" fillId="2" borderId="53" xfId="0" applyFont="1" applyFill="1" applyBorder="1" applyAlignment="1">
      <alignment horizontal="center"/>
    </xf>
    <xf numFmtId="0" fontId="2" fillId="0" borderId="24" xfId="0" applyFont="1" applyBorder="1" applyAlignment="1">
      <alignment/>
    </xf>
    <xf numFmtId="0" fontId="14" fillId="2" borderId="55" xfId="0" applyFont="1" applyFill="1" applyBorder="1" applyAlignment="1">
      <alignment horizontal="left"/>
    </xf>
    <xf numFmtId="0" fontId="14" fillId="2" borderId="50" xfId="0" applyFont="1" applyFill="1" applyBorder="1" applyAlignment="1" quotePrefix="1">
      <alignment horizontal="center"/>
    </xf>
    <xf numFmtId="0" fontId="14" fillId="2" borderId="46" xfId="0" applyFont="1" applyFill="1" applyBorder="1" applyAlignment="1" quotePrefix="1">
      <alignment horizontal="center"/>
    </xf>
    <xf numFmtId="0" fontId="14" fillId="2" borderId="47" xfId="0" applyFont="1" applyFill="1" applyBorder="1" applyAlignment="1" quotePrefix="1">
      <alignment horizontal="center"/>
    </xf>
    <xf numFmtId="0" fontId="14" fillId="2" borderId="53" xfId="0" applyFont="1" applyFill="1" applyBorder="1" applyAlignment="1">
      <alignment horizontal="center"/>
    </xf>
    <xf numFmtId="0" fontId="2" fillId="0" borderId="28" xfId="0" applyFont="1" applyBorder="1" applyAlignment="1">
      <alignment/>
    </xf>
    <xf numFmtId="43" fontId="2" fillId="0" borderId="9" xfId="15" applyNumberFormat="1" applyFont="1" applyFill="1" applyBorder="1" applyAlignment="1">
      <alignment horizontal="center"/>
    </xf>
    <xf numFmtId="43" fontId="2" fillId="0" borderId="24" xfId="15" applyNumberFormat="1" applyFont="1" applyFill="1" applyBorder="1" applyAlignment="1">
      <alignment/>
    </xf>
    <xf numFmtId="43" fontId="2" fillId="0" borderId="24" xfId="15" applyNumberFormat="1" applyFont="1" applyFill="1" applyBorder="1" applyAlignment="1" quotePrefix="1">
      <alignment horizontal="right"/>
    </xf>
    <xf numFmtId="43" fontId="2" fillId="0" borderId="9" xfId="15" applyNumberFormat="1" applyFont="1" applyFill="1" applyBorder="1" applyAlignment="1">
      <alignment horizontal="right"/>
    </xf>
    <xf numFmtId="43" fontId="2" fillId="0" borderId="24" xfId="15" applyNumberFormat="1" applyFont="1" applyFill="1" applyBorder="1" applyAlignment="1">
      <alignment horizontal="right"/>
    </xf>
    <xf numFmtId="0" fontId="2" fillId="0" borderId="29" xfId="0" applyFont="1" applyBorder="1" applyAlignment="1">
      <alignment/>
    </xf>
    <xf numFmtId="43" fontId="2" fillId="0" borderId="18" xfId="15" applyNumberFormat="1" applyFont="1" applyFill="1" applyBorder="1" applyAlignment="1">
      <alignment/>
    </xf>
    <xf numFmtId="0" fontId="14" fillId="0" borderId="32" xfId="0" applyFont="1" applyBorder="1" applyAlignment="1">
      <alignment horizontal="center" vertical="center"/>
    </xf>
    <xf numFmtId="43" fontId="14" fillId="0" borderId="19" xfId="15" applyNumberFormat="1" applyFont="1" applyBorder="1" applyAlignment="1">
      <alignment horizontal="center" vertical="center"/>
    </xf>
    <xf numFmtId="43" fontId="14" fillId="0" borderId="34" xfId="15" applyNumberFormat="1" applyFont="1" applyBorder="1" applyAlignment="1">
      <alignment horizontal="center" vertical="center"/>
    </xf>
    <xf numFmtId="43" fontId="14" fillId="0" borderId="34" xfId="15" applyNumberFormat="1" applyFont="1" applyFill="1" applyBorder="1" applyAlignment="1">
      <alignment horizontal="center" vertical="center"/>
    </xf>
    <xf numFmtId="43" fontId="14" fillId="0" borderId="39" xfId="15" applyNumberFormat="1" applyFont="1" applyFill="1" applyBorder="1" applyAlignment="1">
      <alignment horizontal="center" vertical="center"/>
    </xf>
    <xf numFmtId="43" fontId="14" fillId="0" borderId="19" xfId="15" applyNumberFormat="1" applyFont="1" applyFill="1" applyBorder="1" applyAlignment="1">
      <alignment horizontal="center" vertical="center"/>
    </xf>
    <xf numFmtId="43" fontId="14" fillId="0" borderId="35" xfId="15" applyNumberFormat="1" applyFont="1" applyFill="1" applyBorder="1" applyAlignment="1">
      <alignment horizontal="center" vertical="center"/>
    </xf>
    <xf numFmtId="0" fontId="1" fillId="2" borderId="12" xfId="0" applyFont="1" applyFill="1" applyBorder="1" applyAlignment="1">
      <alignment horizontal="center" vertical="center"/>
    </xf>
    <xf numFmtId="2" fontId="2" fillId="0" borderId="12" xfId="0" applyNumberFormat="1" applyFont="1" applyBorder="1" applyAlignment="1">
      <alignment/>
    </xf>
    <xf numFmtId="2" fontId="2" fillId="0" borderId="12" xfId="0" applyNumberFormat="1" applyFont="1" applyBorder="1" applyAlignment="1">
      <alignment horizontal="right"/>
    </xf>
    <xf numFmtId="164" fontId="2" fillId="0" borderId="12" xfId="0" applyNumberFormat="1" applyFont="1" applyBorder="1" applyAlignment="1">
      <alignment horizontal="center"/>
    </xf>
    <xf numFmtId="0" fontId="2" fillId="0" borderId="12" xfId="0" applyFont="1" applyBorder="1" applyAlignment="1">
      <alignment/>
    </xf>
    <xf numFmtId="2" fontId="2" fillId="0" borderId="12" xfId="0" applyNumberFormat="1" applyFont="1" applyFill="1" applyBorder="1" applyAlignment="1">
      <alignment horizontal="right"/>
    </xf>
    <xf numFmtId="0" fontId="2" fillId="0" borderId="12" xfId="0" applyFont="1" applyFill="1" applyBorder="1" applyAlignment="1" quotePrefix="1">
      <alignment horizontal="right"/>
    </xf>
    <xf numFmtId="2" fontId="2" fillId="3" borderId="12" xfId="0" applyNumberFormat="1" applyFont="1" applyFill="1" applyBorder="1" applyAlignment="1">
      <alignment horizontal="right"/>
    </xf>
    <xf numFmtId="1" fontId="2" fillId="0" borderId="12" xfId="0" applyNumberFormat="1" applyFont="1" applyBorder="1" applyAlignment="1" quotePrefix="1">
      <alignment horizontal="right"/>
    </xf>
    <xf numFmtId="1" fontId="2" fillId="0" borderId="12" xfId="0" applyNumberFormat="1" applyFont="1" applyBorder="1" applyAlignment="1">
      <alignment horizontal="right"/>
    </xf>
    <xf numFmtId="0" fontId="2" fillId="0" borderId="12" xfId="0" applyFont="1" applyBorder="1" applyAlignment="1">
      <alignment horizontal="right"/>
    </xf>
    <xf numFmtId="164" fontId="2" fillId="0" borderId="12" xfId="0" applyNumberFormat="1" applyFont="1" applyBorder="1" applyAlignment="1" quotePrefix="1">
      <alignment horizontal="center"/>
    </xf>
    <xf numFmtId="2" fontId="2" fillId="0" borderId="12" xfId="0" applyNumberFormat="1" applyFont="1" applyBorder="1" applyAlignment="1">
      <alignment horizontal="right" vertical="center" wrapText="1"/>
    </xf>
    <xf numFmtId="164" fontId="2" fillId="0" borderId="12" xfId="0" applyNumberFormat="1" applyFont="1" applyFill="1" applyBorder="1" applyAlignment="1">
      <alignment horizontal="right"/>
    </xf>
    <xf numFmtId="0" fontId="2" fillId="0" borderId="12" xfId="0" applyFont="1" applyFill="1" applyBorder="1" applyAlignment="1">
      <alignment/>
    </xf>
    <xf numFmtId="164" fontId="2" fillId="0" borderId="12" xfId="0" applyNumberFormat="1" applyFont="1" applyFill="1" applyBorder="1" applyAlignment="1" quotePrefix="1">
      <alignment horizontal="center"/>
    </xf>
    <xf numFmtId="2" fontId="2" fillId="0" borderId="0" xfId="0" applyNumberFormat="1" applyFont="1" applyFill="1" applyBorder="1" applyAlignment="1">
      <alignment/>
    </xf>
    <xf numFmtId="0" fontId="1" fillId="2" borderId="12" xfId="0" applyFont="1" applyFill="1" applyBorder="1" applyAlignment="1">
      <alignment horizontal="center" vertical="center" wrapText="1"/>
    </xf>
    <xf numFmtId="0" fontId="2" fillId="0" borderId="0" xfId="0" applyFont="1" applyBorder="1" applyAlignment="1">
      <alignment horizontal="center" vertical="center" wrapText="1"/>
    </xf>
    <xf numFmtId="16" fontId="2" fillId="0" borderId="0" xfId="0" applyNumberFormat="1" applyFont="1" applyBorder="1" applyAlignment="1">
      <alignment horizontal="center" vertical="center" wrapText="1"/>
    </xf>
    <xf numFmtId="2" fontId="2" fillId="0" borderId="12" xfId="0" applyNumberFormat="1" applyFont="1" applyBorder="1" applyAlignment="1">
      <alignment horizontal="right" vertical="center"/>
    </xf>
    <xf numFmtId="2" fontId="1" fillId="0" borderId="12" xfId="0" applyNumberFormat="1" applyFont="1" applyBorder="1" applyAlignment="1">
      <alignment horizontal="right" vertical="center"/>
    </xf>
    <xf numFmtId="2" fontId="1" fillId="0" borderId="0" xfId="0" applyNumberFormat="1" applyFont="1" applyBorder="1" applyAlignment="1">
      <alignment horizontal="center" vertical="center"/>
    </xf>
    <xf numFmtId="2" fontId="1" fillId="0" borderId="12" xfId="0" applyNumberFormat="1" applyFont="1" applyBorder="1" applyAlignment="1">
      <alignment vertical="center"/>
    </xf>
    <xf numFmtId="2" fontId="2" fillId="0" borderId="0" xfId="0" applyNumberFormat="1" applyFont="1" applyBorder="1" applyAlignment="1">
      <alignment vertical="center"/>
    </xf>
    <xf numFmtId="164" fontId="2" fillId="0" borderId="0" xfId="0" applyNumberFormat="1" applyFont="1" applyBorder="1" applyAlignment="1">
      <alignment horizontal="center" vertical="center"/>
    </xf>
    <xf numFmtId="16" fontId="1" fillId="2" borderId="12" xfId="0" applyNumberFormat="1" applyFont="1" applyFill="1" applyBorder="1" applyAlignment="1">
      <alignment horizontal="center" vertical="center" wrapText="1"/>
    </xf>
    <xf numFmtId="2" fontId="1" fillId="0" borderId="12" xfId="0" applyNumberFormat="1" applyFont="1" applyFill="1" applyBorder="1" applyAlignment="1">
      <alignment horizontal="right" vertical="center"/>
    </xf>
    <xf numFmtId="2" fontId="1" fillId="0" borderId="12" xfId="0" applyNumberFormat="1" applyFont="1" applyFill="1" applyBorder="1" applyAlignment="1">
      <alignment horizontal="center" vertical="center"/>
    </xf>
    <xf numFmtId="2" fontId="1" fillId="0" borderId="12" xfId="0" applyNumberFormat="1" applyFont="1" applyBorder="1" applyAlignment="1">
      <alignment horizontal="center" vertical="center"/>
    </xf>
    <xf numFmtId="2" fontId="2" fillId="0" borderId="12" xfId="0" applyNumberFormat="1" applyFont="1" applyFill="1" applyBorder="1" applyAlignment="1">
      <alignment/>
    </xf>
    <xf numFmtId="2" fontId="2" fillId="0" borderId="12" xfId="0" applyNumberFormat="1" applyFont="1" applyFill="1" applyBorder="1" applyAlignment="1">
      <alignment horizontal="center" vertical="center"/>
    </xf>
    <xf numFmtId="2" fontId="2" fillId="0" borderId="12" xfId="0" applyNumberFormat="1" applyFont="1" applyBorder="1" applyAlignment="1">
      <alignment horizontal="center" vertical="center"/>
    </xf>
    <xf numFmtId="0" fontId="0" fillId="0" borderId="0" xfId="0" applyFont="1" applyAlignment="1">
      <alignment/>
    </xf>
    <xf numFmtId="0" fontId="1" fillId="2" borderId="56" xfId="0" applyFont="1" applyFill="1" applyBorder="1" applyAlignment="1">
      <alignment horizontal="center" vertical="center"/>
    </xf>
    <xf numFmtId="0" fontId="2" fillId="0" borderId="37" xfId="0" applyFont="1" applyBorder="1" applyAlignment="1">
      <alignment/>
    </xf>
    <xf numFmtId="164" fontId="2" fillId="0" borderId="31" xfId="0" applyNumberFormat="1" applyFont="1" applyBorder="1" applyAlignment="1">
      <alignment horizontal="center"/>
    </xf>
    <xf numFmtId="164" fontId="2" fillId="0" borderId="31" xfId="0" applyNumberFormat="1" applyFont="1" applyBorder="1" applyAlignment="1" quotePrefix="1">
      <alignment horizontal="center"/>
    </xf>
    <xf numFmtId="0" fontId="2" fillId="0" borderId="37" xfId="0" applyFont="1" applyBorder="1" applyAlignment="1">
      <alignment wrapText="1"/>
    </xf>
    <xf numFmtId="0" fontId="2" fillId="0" borderId="37" xfId="0" applyFont="1" applyBorder="1" applyAlignment="1">
      <alignment horizontal="left" vertical="center"/>
    </xf>
    <xf numFmtId="0" fontId="2" fillId="0" borderId="37" xfId="0" applyFont="1" applyBorder="1" applyAlignment="1">
      <alignment horizontal="left" vertical="center" wrapText="1"/>
    </xf>
    <xf numFmtId="0" fontId="2" fillId="0" borderId="37" xfId="0" applyFont="1" applyFill="1" applyBorder="1" applyAlignment="1">
      <alignment horizontal="left" vertical="center" wrapText="1"/>
    </xf>
    <xf numFmtId="164" fontId="2" fillId="0" borderId="31" xfId="0" applyNumberFormat="1" applyFont="1" applyFill="1" applyBorder="1" applyAlignment="1" quotePrefix="1">
      <alignment horizontal="center"/>
    </xf>
    <xf numFmtId="0" fontId="2" fillId="0" borderId="26" xfId="0" applyFont="1" applyBorder="1" applyAlignment="1">
      <alignment horizontal="left" vertical="center" wrapText="1"/>
    </xf>
    <xf numFmtId="164" fontId="2" fillId="0" borderId="20" xfId="0" applyNumberFormat="1" applyFont="1" applyFill="1" applyBorder="1" applyAlignment="1">
      <alignment/>
    </xf>
    <xf numFmtId="164" fontId="2" fillId="0" borderId="20" xfId="0" applyNumberFormat="1" applyFont="1" applyBorder="1" applyAlignment="1" quotePrefix="1">
      <alignment horizontal="center"/>
    </xf>
    <xf numFmtId="164" fontId="2" fillId="0" borderId="27" xfId="0" applyNumberFormat="1" applyFont="1" applyBorder="1" applyAlignment="1" quotePrefix="1">
      <alignment horizontal="center"/>
    </xf>
    <xf numFmtId="0" fontId="1" fillId="2" borderId="31" xfId="0" applyFont="1" applyFill="1" applyBorder="1" applyAlignment="1">
      <alignment horizontal="center" vertical="center" wrapText="1"/>
    </xf>
    <xf numFmtId="2" fontId="2" fillId="0" borderId="31" xfId="0" applyNumberFormat="1" applyFont="1" applyBorder="1" applyAlignment="1">
      <alignment horizontal="right" vertical="center"/>
    </xf>
    <xf numFmtId="0" fontId="1" fillId="0" borderId="37" xfId="0" applyFont="1" applyBorder="1" applyAlignment="1">
      <alignment horizontal="center" vertical="center"/>
    </xf>
    <xf numFmtId="2" fontId="1" fillId="0" borderId="31" xfId="0" applyNumberFormat="1" applyFont="1" applyBorder="1" applyAlignment="1">
      <alignment horizontal="right" vertical="center"/>
    </xf>
    <xf numFmtId="0" fontId="1" fillId="0" borderId="26" xfId="0" applyFont="1" applyBorder="1" applyAlignment="1">
      <alignment horizontal="center" vertical="center"/>
    </xf>
    <xf numFmtId="2" fontId="2" fillId="0" borderId="20" xfId="0" applyNumberFormat="1" applyFont="1" applyBorder="1" applyAlignment="1">
      <alignment/>
    </xf>
    <xf numFmtId="2" fontId="2" fillId="0" borderId="20" xfId="0" applyNumberFormat="1" applyFont="1" applyBorder="1" applyAlignment="1">
      <alignment horizontal="center" vertical="center"/>
    </xf>
    <xf numFmtId="2" fontId="2" fillId="0" borderId="27" xfId="0" applyNumberFormat="1" applyFont="1" applyBorder="1" applyAlignment="1">
      <alignment vertical="center"/>
    </xf>
    <xf numFmtId="2" fontId="2" fillId="0" borderId="28" xfId="0" applyNumberFormat="1" applyFont="1" applyBorder="1" applyAlignment="1">
      <alignment vertical="center"/>
    </xf>
    <xf numFmtId="0" fontId="1" fillId="0" borderId="37" xfId="0" applyFont="1" applyBorder="1" applyAlignment="1">
      <alignment horizontal="left" vertical="center"/>
    </xf>
    <xf numFmtId="2" fontId="1" fillId="0" borderId="31" xfId="0" applyNumberFormat="1" applyFont="1" applyBorder="1" applyAlignment="1">
      <alignment horizontal="center" vertical="center"/>
    </xf>
    <xf numFmtId="0" fontId="2" fillId="0" borderId="37" xfId="0" applyFont="1" applyBorder="1" applyAlignment="1">
      <alignment horizontal="left" vertical="center" indent="1"/>
    </xf>
    <xf numFmtId="2" fontId="2" fillId="0" borderId="31" xfId="0" applyNumberFormat="1" applyFont="1" applyBorder="1" applyAlignment="1">
      <alignment horizontal="center" vertical="center"/>
    </xf>
    <xf numFmtId="2" fontId="2" fillId="0" borderId="20" xfId="0" applyNumberFormat="1" applyFont="1" applyFill="1" applyBorder="1" applyAlignment="1">
      <alignment/>
    </xf>
    <xf numFmtId="2" fontId="2" fillId="0" borderId="20" xfId="0" applyNumberFormat="1" applyFont="1" applyBorder="1" applyAlignment="1">
      <alignment horizontal="right" vertical="center"/>
    </xf>
    <xf numFmtId="0" fontId="1" fillId="0" borderId="9" xfId="0" applyFont="1" applyBorder="1" applyAlignment="1" applyProtection="1">
      <alignment horizontal="left"/>
      <protection locked="0"/>
    </xf>
    <xf numFmtId="166" fontId="1" fillId="0" borderId="24" xfId="0" applyNumberFormat="1" applyFont="1" applyBorder="1" applyAlignment="1" applyProtection="1">
      <alignment horizontal="right"/>
      <protection locked="0"/>
    </xf>
    <xf numFmtId="0" fontId="2" fillId="0" borderId="9" xfId="0" applyFont="1" applyBorder="1" applyAlignment="1" applyProtection="1">
      <alignment horizontal="left"/>
      <protection locked="0"/>
    </xf>
    <xf numFmtId="166" fontId="2" fillId="0" borderId="24" xfId="0" applyNumberFormat="1" applyFont="1" applyBorder="1" applyAlignment="1" applyProtection="1">
      <alignment horizontal="right"/>
      <protection locked="0"/>
    </xf>
    <xf numFmtId="0" fontId="13" fillId="0" borderId="9" xfId="0" applyFont="1" applyBorder="1" applyAlignment="1" applyProtection="1">
      <alignment horizontal="left"/>
      <protection locked="0"/>
    </xf>
    <xf numFmtId="164" fontId="2" fillId="0" borderId="0" xfId="26" applyNumberFormat="1" applyFont="1">
      <alignment/>
      <protection/>
    </xf>
    <xf numFmtId="0" fontId="2" fillId="0" borderId="9" xfId="26" applyFont="1" applyBorder="1">
      <alignment/>
      <protection/>
    </xf>
    <xf numFmtId="164" fontId="2" fillId="0" borderId="0" xfId="26" applyNumberFormat="1" applyFont="1" applyAlignment="1">
      <alignment horizontal="right"/>
      <protection/>
    </xf>
    <xf numFmtId="0" fontId="1" fillId="2" borderId="18" xfId="26" applyFont="1" applyFill="1" applyBorder="1" applyAlignment="1" applyProtection="1">
      <alignment horizontal="center"/>
      <protection/>
    </xf>
    <xf numFmtId="0" fontId="2" fillId="0" borderId="24" xfId="26" applyFont="1" applyBorder="1">
      <alignment/>
      <protection/>
    </xf>
    <xf numFmtId="164" fontId="1" fillId="0" borderId="24" xfId="26" applyNumberFormat="1" applyFont="1" applyBorder="1">
      <alignment/>
      <protection/>
    </xf>
    <xf numFmtId="164" fontId="2" fillId="0" borderId="24" xfId="26" applyNumberFormat="1" applyFont="1" applyBorder="1">
      <alignment/>
      <protection/>
    </xf>
    <xf numFmtId="164" fontId="2" fillId="0" borderId="18" xfId="26" applyNumberFormat="1" applyFont="1" applyBorder="1">
      <alignment/>
      <protection/>
    </xf>
    <xf numFmtId="164" fontId="2" fillId="0" borderId="19" xfId="26" applyNumberFormat="1" applyFont="1" applyBorder="1">
      <alignment/>
      <protection/>
    </xf>
    <xf numFmtId="164" fontId="2" fillId="0" borderId="35" xfId="26" applyNumberFormat="1" applyFont="1" applyBorder="1">
      <alignment/>
      <protection/>
    </xf>
    <xf numFmtId="0" fontId="2" fillId="0" borderId="28" xfId="26" applyFont="1" applyBorder="1">
      <alignment/>
      <protection/>
    </xf>
    <xf numFmtId="0" fontId="1" fillId="0" borderId="28" xfId="26" applyFont="1" applyBorder="1" applyAlignment="1" applyProtection="1">
      <alignment horizontal="left"/>
      <protection/>
    </xf>
    <xf numFmtId="0" fontId="2" fillId="0" borderId="28" xfId="26" applyFont="1" applyBorder="1" applyAlignment="1" applyProtection="1">
      <alignment horizontal="left"/>
      <protection/>
    </xf>
    <xf numFmtId="0" fontId="2" fillId="0" borderId="29" xfId="26" applyFont="1" applyBorder="1" applyAlignment="1" applyProtection="1">
      <alignment horizontal="left"/>
      <protection/>
    </xf>
    <xf numFmtId="0" fontId="2" fillId="0" borderId="32" xfId="26" applyFont="1" applyBorder="1" applyAlignment="1" applyProtection="1">
      <alignment horizontal="left"/>
      <protection/>
    </xf>
    <xf numFmtId="0" fontId="1" fillId="2" borderId="4" xfId="26" applyFont="1" applyFill="1" applyBorder="1" applyAlignment="1" applyProtection="1">
      <alignment horizontal="center"/>
      <protection/>
    </xf>
    <xf numFmtId="0" fontId="2" fillId="0" borderId="3" xfId="26" applyFont="1" applyBorder="1">
      <alignment/>
      <protection/>
    </xf>
    <xf numFmtId="164" fontId="1" fillId="0" borderId="3" xfId="26" applyNumberFormat="1" applyFont="1" applyBorder="1">
      <alignment/>
      <protection/>
    </xf>
    <xf numFmtId="164" fontId="2" fillId="0" borderId="3" xfId="26" applyNumberFormat="1" applyFont="1" applyBorder="1">
      <alignment/>
      <protection/>
    </xf>
    <xf numFmtId="164" fontId="2" fillId="0" borderId="34" xfId="26" applyNumberFormat="1" applyFont="1" applyBorder="1">
      <alignment/>
      <protection/>
    </xf>
    <xf numFmtId="166" fontId="1" fillId="0" borderId="21" xfId="26" applyNumberFormat="1" applyFont="1" applyBorder="1" applyAlignment="1" applyProtection="1" quotePrefix="1">
      <alignment horizontal="left"/>
      <protection/>
    </xf>
    <xf numFmtId="164" fontId="2" fillId="0" borderId="50" xfId="26" applyNumberFormat="1" applyFont="1" applyBorder="1">
      <alignment/>
      <protection/>
    </xf>
    <xf numFmtId="164" fontId="2" fillId="0" borderId="53" xfId="26" applyNumberFormat="1" applyFont="1" applyBorder="1">
      <alignment/>
      <protection/>
    </xf>
    <xf numFmtId="166" fontId="2" fillId="0" borderId="22" xfId="26" applyNumberFormat="1" applyFont="1" applyBorder="1" applyAlignment="1" applyProtection="1" quotePrefix="1">
      <alignment horizontal="left"/>
      <protection/>
    </xf>
    <xf numFmtId="164" fontId="2" fillId="0" borderId="23" xfId="26" applyNumberFormat="1" applyFont="1" applyBorder="1">
      <alignment/>
      <protection/>
    </xf>
    <xf numFmtId="166" fontId="2" fillId="0" borderId="36" xfId="26" applyNumberFormat="1" applyFont="1" applyBorder="1" applyAlignment="1" applyProtection="1">
      <alignment horizontal="left"/>
      <protection/>
    </xf>
    <xf numFmtId="166" fontId="2" fillId="0" borderId="16" xfId="26" applyNumberFormat="1" applyFont="1" applyBorder="1" applyAlignment="1" applyProtection="1">
      <alignment horizontal="left"/>
      <protection/>
    </xf>
    <xf numFmtId="166" fontId="2" fillId="0" borderId="38" xfId="26" applyNumberFormat="1" applyFont="1" applyBorder="1" applyAlignment="1" applyProtection="1">
      <alignment horizontal="left"/>
      <protection/>
    </xf>
    <xf numFmtId="166" fontId="14" fillId="2" borderId="11" xfId="28" applyFont="1" applyFill="1" applyBorder="1" applyAlignment="1">
      <alignment horizontal="center"/>
      <protection/>
    </xf>
    <xf numFmtId="49" fontId="14" fillId="2" borderId="11" xfId="28" applyNumberFormat="1" applyFont="1" applyFill="1" applyBorder="1" applyAlignment="1">
      <alignment horizontal="center"/>
      <protection/>
    </xf>
    <xf numFmtId="166" fontId="14" fillId="0" borderId="9" xfId="28" applyFont="1" applyBorder="1">
      <alignment/>
      <protection/>
    </xf>
    <xf numFmtId="166" fontId="14" fillId="0" borderId="9" xfId="28" applyFont="1" applyBorder="1" applyAlignment="1" quotePrefix="1">
      <alignment horizontal="right"/>
      <protection/>
    </xf>
    <xf numFmtId="166" fontId="7" fillId="0" borderId="9" xfId="28" applyFont="1" applyBorder="1">
      <alignment/>
      <protection/>
    </xf>
    <xf numFmtId="166" fontId="7" fillId="0" borderId="9" xfId="28" applyFont="1" applyBorder="1" applyAlignment="1">
      <alignment horizontal="right"/>
      <protection/>
    </xf>
    <xf numFmtId="166" fontId="14" fillId="2" borderId="36" xfId="28" applyFont="1" applyFill="1" applyBorder="1" applyAlignment="1">
      <alignment horizontal="center"/>
      <protection/>
    </xf>
    <xf numFmtId="49" fontId="14" fillId="2" borderId="18" xfId="28" applyNumberFormat="1" applyFont="1" applyFill="1" applyBorder="1" applyAlignment="1">
      <alignment horizontal="center"/>
      <protection/>
    </xf>
    <xf numFmtId="166" fontId="7" fillId="0" borderId="16" xfId="28" applyFont="1" applyBorder="1" applyAlignment="1">
      <alignment horizontal="center"/>
      <protection/>
    </xf>
    <xf numFmtId="166" fontId="14" fillId="0" borderId="24" xfId="28" applyFont="1" applyBorder="1" applyAlignment="1" quotePrefix="1">
      <alignment horizontal="right"/>
      <protection/>
    </xf>
    <xf numFmtId="167" fontId="7" fillId="0" borderId="16" xfId="28" applyNumberFormat="1" applyFont="1" applyBorder="1" applyAlignment="1">
      <alignment horizontal="left"/>
      <protection/>
    </xf>
    <xf numFmtId="166" fontId="7" fillId="0" borderId="24" xfId="28" applyFont="1" applyBorder="1" applyAlignment="1">
      <alignment horizontal="right"/>
      <protection/>
    </xf>
    <xf numFmtId="166" fontId="7" fillId="0" borderId="0" xfId="28" applyFont="1" applyBorder="1">
      <alignment/>
      <protection/>
    </xf>
    <xf numFmtId="166" fontId="14" fillId="0" borderId="0" xfId="28" applyFont="1" applyBorder="1">
      <alignment/>
      <protection/>
    </xf>
    <xf numFmtId="166" fontId="14" fillId="0" borderId="0" xfId="28" applyFont="1" applyBorder="1" applyAlignment="1">
      <alignment horizontal="right"/>
      <protection/>
    </xf>
    <xf numFmtId="166" fontId="7" fillId="0" borderId="0" xfId="28" applyFont="1" applyBorder="1" applyAlignment="1">
      <alignment horizontal="right"/>
      <protection/>
    </xf>
    <xf numFmtId="166" fontId="14" fillId="0" borderId="0" xfId="28" applyFont="1" applyBorder="1" applyAlignment="1" quotePrefix="1">
      <alignment horizontal="right"/>
      <protection/>
    </xf>
    <xf numFmtId="167" fontId="14" fillId="0" borderId="38" xfId="28" applyNumberFormat="1" applyFont="1" applyBorder="1" applyAlignment="1">
      <alignment horizontal="left"/>
      <protection/>
    </xf>
    <xf numFmtId="166" fontId="14" fillId="0" borderId="19" xfId="28" applyFont="1" applyBorder="1">
      <alignment/>
      <protection/>
    </xf>
    <xf numFmtId="166" fontId="14" fillId="0" borderId="19" xfId="28" applyFont="1" applyBorder="1" applyAlignment="1">
      <alignment horizontal="right"/>
      <protection/>
    </xf>
    <xf numFmtId="166" fontId="14" fillId="0" borderId="19" xfId="28" applyFont="1" applyBorder="1" applyAlignment="1" quotePrefix="1">
      <alignment horizontal="right"/>
      <protection/>
    </xf>
    <xf numFmtId="166" fontId="14" fillId="0" borderId="35" xfId="28" applyFont="1" applyBorder="1" applyAlignment="1" quotePrefix="1">
      <alignment horizontal="right"/>
      <protection/>
    </xf>
    <xf numFmtId="166" fontId="14" fillId="2" borderId="16" xfId="28" applyFont="1" applyFill="1" applyBorder="1" applyAlignment="1">
      <alignment horizontal="center"/>
      <protection/>
    </xf>
    <xf numFmtId="166" fontId="14" fillId="2" borderId="9" xfId="28" applyFont="1" applyFill="1" applyBorder="1">
      <alignment/>
      <protection/>
    </xf>
    <xf numFmtId="166" fontId="1" fillId="2" borderId="21" xfId="28" applyFont="1" applyFill="1" applyBorder="1">
      <alignment/>
      <protection/>
    </xf>
    <xf numFmtId="166" fontId="1" fillId="2" borderId="17" xfId="28" applyFont="1" applyFill="1" applyBorder="1">
      <alignment/>
      <protection/>
    </xf>
    <xf numFmtId="166" fontId="1" fillId="2" borderId="36" xfId="28" applyFont="1" applyFill="1" applyBorder="1" applyAlignment="1">
      <alignment horizontal="center"/>
      <protection/>
    </xf>
    <xf numFmtId="166" fontId="1" fillId="2" borderId="11" xfId="28" applyFont="1" applyFill="1" applyBorder="1" applyAlignment="1">
      <alignment horizontal="center"/>
      <protection/>
    </xf>
    <xf numFmtId="166" fontId="1" fillId="2" borderId="11" xfId="28" applyFont="1" applyFill="1" applyBorder="1" applyAlignment="1" quotePrefix="1">
      <alignment horizontal="center"/>
      <protection/>
    </xf>
    <xf numFmtId="166" fontId="1" fillId="2" borderId="18" xfId="28" applyFont="1" applyFill="1" applyBorder="1" applyAlignment="1" quotePrefix="1">
      <alignment horizontal="center"/>
      <protection/>
    </xf>
    <xf numFmtId="166" fontId="2" fillId="0" borderId="16" xfId="28" applyFont="1" applyBorder="1">
      <alignment/>
      <protection/>
    </xf>
    <xf numFmtId="166" fontId="1" fillId="0" borderId="9" xfId="28" applyFont="1" applyBorder="1">
      <alignment/>
      <protection/>
    </xf>
    <xf numFmtId="166" fontId="1" fillId="0" borderId="9" xfId="28" applyFont="1" applyBorder="1" applyAlignment="1" quotePrefix="1">
      <alignment horizontal="right"/>
      <protection/>
    </xf>
    <xf numFmtId="166" fontId="1" fillId="0" borderId="24" xfId="28" applyFont="1" applyBorder="1" applyAlignment="1" quotePrefix="1">
      <alignment horizontal="right"/>
      <protection/>
    </xf>
    <xf numFmtId="167" fontId="2" fillId="0" borderId="16" xfId="28" applyNumberFormat="1" applyFont="1" applyBorder="1" applyAlignment="1">
      <alignment horizontal="left"/>
      <protection/>
    </xf>
    <xf numFmtId="166" fontId="2" fillId="0" borderId="9" xfId="28" applyFont="1" applyBorder="1">
      <alignment/>
      <protection/>
    </xf>
    <xf numFmtId="166" fontId="2" fillId="0" borderId="9" xfId="28" applyFont="1" applyBorder="1" applyAlignment="1">
      <alignment horizontal="right"/>
      <protection/>
    </xf>
    <xf numFmtId="166" fontId="2" fillId="0" borderId="24" xfId="28" applyFont="1" applyBorder="1" applyAlignment="1">
      <alignment horizontal="right"/>
      <protection/>
    </xf>
    <xf numFmtId="166" fontId="1" fillId="0" borderId="9" xfId="28" applyFont="1" applyBorder="1" applyAlignment="1">
      <alignment horizontal="right"/>
      <protection/>
    </xf>
    <xf numFmtId="166" fontId="2" fillId="0" borderId="38" xfId="28" applyFont="1" applyBorder="1">
      <alignment/>
      <protection/>
    </xf>
    <xf numFmtId="166" fontId="1" fillId="0" borderId="19" xfId="28" applyFont="1" applyBorder="1">
      <alignment/>
      <protection/>
    </xf>
    <xf numFmtId="166" fontId="1" fillId="0" borderId="19" xfId="28" applyFont="1" applyBorder="1" applyAlignment="1">
      <alignment horizontal="right"/>
      <protection/>
    </xf>
    <xf numFmtId="166" fontId="1" fillId="0" borderId="19" xfId="28" applyFont="1" applyBorder="1" applyAlignment="1" quotePrefix="1">
      <alignment horizontal="right"/>
      <protection/>
    </xf>
    <xf numFmtId="166" fontId="1" fillId="0" borderId="35" xfId="28" applyFont="1" applyBorder="1" applyAlignment="1" quotePrefix="1">
      <alignment horizontal="right"/>
      <protection/>
    </xf>
    <xf numFmtId="166" fontId="1" fillId="0" borderId="9" xfId="28" applyFont="1" applyBorder="1" applyAlignment="1" quotePrefix="1">
      <alignment/>
      <protection/>
    </xf>
    <xf numFmtId="166" fontId="2" fillId="0" borderId="9" xfId="28" applyFont="1" applyBorder="1" applyAlignment="1">
      <alignment/>
      <protection/>
    </xf>
    <xf numFmtId="166" fontId="1" fillId="0" borderId="9" xfId="28" applyFont="1" applyBorder="1" applyAlignment="1">
      <alignment/>
      <protection/>
    </xf>
    <xf numFmtId="166" fontId="1" fillId="2" borderId="21" xfId="28" applyFont="1" applyFill="1" applyBorder="1" applyAlignment="1">
      <alignment horizontal="left"/>
      <protection/>
    </xf>
    <xf numFmtId="166" fontId="2" fillId="0" borderId="16" xfId="28" applyFont="1" applyBorder="1" applyAlignment="1">
      <alignment horizontal="left"/>
      <protection/>
    </xf>
    <xf numFmtId="167" fontId="2" fillId="0" borderId="38" xfId="28" applyNumberFormat="1" applyFont="1" applyBorder="1" applyAlignment="1">
      <alignment horizontal="left"/>
      <protection/>
    </xf>
    <xf numFmtId="166" fontId="1" fillId="0" borderId="19" xfId="28" applyFont="1" applyBorder="1" applyAlignment="1">
      <alignment/>
      <protection/>
    </xf>
    <xf numFmtId="166" fontId="1" fillId="2" borderId="4" xfId="28" applyFont="1" applyFill="1" applyBorder="1" applyAlignment="1" quotePrefix="1">
      <alignment horizontal="center"/>
      <protection/>
    </xf>
    <xf numFmtId="166" fontId="1" fillId="2" borderId="57" xfId="28" applyFont="1" applyFill="1" applyBorder="1">
      <alignment/>
      <protection/>
    </xf>
    <xf numFmtId="166" fontId="1" fillId="0" borderId="58" xfId="28" applyFont="1" applyBorder="1">
      <alignment/>
      <protection/>
    </xf>
    <xf numFmtId="167" fontId="2" fillId="0" borderId="58" xfId="28" applyNumberFormat="1" applyFont="1" applyBorder="1" applyAlignment="1">
      <alignment horizontal="left"/>
      <protection/>
    </xf>
    <xf numFmtId="167" fontId="1" fillId="0" borderId="58" xfId="28" applyNumberFormat="1" applyFont="1" applyBorder="1" applyAlignment="1">
      <alignment horizontal="left"/>
      <protection/>
    </xf>
    <xf numFmtId="167" fontId="1" fillId="0" borderId="59" xfId="28" applyNumberFormat="1" applyFont="1" applyBorder="1" applyAlignment="1">
      <alignment horizontal="left"/>
      <protection/>
    </xf>
    <xf numFmtId="166" fontId="1" fillId="0" borderId="3" xfId="28" applyFont="1" applyBorder="1" applyAlignment="1" quotePrefix="1">
      <alignment horizontal="right"/>
      <protection/>
    </xf>
    <xf numFmtId="166" fontId="2" fillId="0" borderId="3" xfId="28" applyFont="1" applyBorder="1" applyAlignment="1">
      <alignment horizontal="right"/>
      <protection/>
    </xf>
    <xf numFmtId="166" fontId="1" fillId="0" borderId="34" xfId="28" applyFont="1" applyBorder="1" applyAlignment="1" quotePrefix="1">
      <alignment horizontal="right"/>
      <protection/>
    </xf>
    <xf numFmtId="166" fontId="1" fillId="2" borderId="60" xfId="28" applyFont="1" applyFill="1" applyBorder="1" applyAlignment="1" quotePrefix="1">
      <alignment horizontal="center"/>
      <protection/>
    </xf>
    <xf numFmtId="166" fontId="1" fillId="0" borderId="58" xfId="28" applyFont="1" applyBorder="1" applyAlignment="1" quotePrefix="1">
      <alignment horizontal="right"/>
      <protection/>
    </xf>
    <xf numFmtId="166" fontId="2" fillId="0" borderId="58" xfId="28" applyFont="1" applyBorder="1" applyAlignment="1">
      <alignment horizontal="right"/>
      <protection/>
    </xf>
    <xf numFmtId="166" fontId="1" fillId="0" borderId="58" xfId="28" applyFont="1" applyBorder="1" applyAlignment="1">
      <alignment horizontal="right"/>
      <protection/>
    </xf>
    <xf numFmtId="166" fontId="1" fillId="0" borderId="59" xfId="28" applyFont="1" applyBorder="1" applyAlignment="1">
      <alignment horizontal="right"/>
      <protection/>
    </xf>
    <xf numFmtId="166" fontId="1" fillId="0" borderId="3" xfId="28" applyFont="1" applyBorder="1" applyAlignment="1">
      <alignment horizontal="right"/>
      <protection/>
    </xf>
    <xf numFmtId="166" fontId="1" fillId="0" borderId="34" xfId="28" applyFont="1" applyBorder="1" applyAlignment="1">
      <alignment horizontal="right"/>
      <protection/>
    </xf>
    <xf numFmtId="0" fontId="2" fillId="2" borderId="3" xfId="0" applyFont="1" applyFill="1" applyBorder="1" applyAlignment="1">
      <alignment/>
    </xf>
    <xf numFmtId="0" fontId="1" fillId="2" borderId="1" xfId="0" applyFont="1" applyFill="1" applyBorder="1" applyAlignment="1" quotePrefix="1">
      <alignment horizontal="centerContinuous"/>
    </xf>
    <xf numFmtId="0" fontId="2" fillId="0" borderId="10" xfId="0" applyFont="1" applyBorder="1" applyAlignment="1">
      <alignment/>
    </xf>
    <xf numFmtId="164" fontId="1" fillId="0" borderId="3" xfId="0" applyNumberFormat="1" applyFont="1" applyBorder="1" applyAlignment="1">
      <alignment horizontal="right"/>
    </xf>
    <xf numFmtId="164" fontId="1" fillId="0" borderId="0" xfId="0" applyNumberFormat="1" applyFont="1" applyBorder="1" applyAlignment="1">
      <alignment horizontal="right"/>
    </xf>
    <xf numFmtId="164" fontId="2" fillId="0" borderId="3" xfId="0" applyNumberFormat="1" applyFont="1" applyBorder="1" applyAlignment="1">
      <alignment horizontal="right"/>
    </xf>
    <xf numFmtId="0" fontId="2" fillId="0" borderId="11" xfId="0" applyFont="1" applyBorder="1" applyAlignment="1">
      <alignment/>
    </xf>
    <xf numFmtId="0" fontId="2" fillId="0" borderId="11" xfId="0" applyFont="1" applyFill="1" applyBorder="1" applyAlignment="1">
      <alignment horizontal="right"/>
    </xf>
    <xf numFmtId="0" fontId="2" fillId="0" borderId="4" xfId="0" applyFont="1" applyFill="1" applyBorder="1" applyAlignment="1">
      <alignment horizontal="right"/>
    </xf>
    <xf numFmtId="0" fontId="2" fillId="0" borderId="10" xfId="0" applyFont="1" applyFill="1" applyBorder="1" applyAlignment="1">
      <alignment horizontal="right"/>
    </xf>
    <xf numFmtId="0" fontId="2" fillId="0" borderId="2" xfId="0" applyFont="1" applyFill="1" applyBorder="1" applyAlignment="1">
      <alignment horizontal="right"/>
    </xf>
    <xf numFmtId="0" fontId="2" fillId="0" borderId="9" xfId="0" applyFont="1" applyFill="1" applyBorder="1" applyAlignment="1">
      <alignment horizontal="right"/>
    </xf>
    <xf numFmtId="0" fontId="2" fillId="0" borderId="3" xfId="0"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Border="1" applyAlignment="1">
      <alignment horizontal="right"/>
    </xf>
    <xf numFmtId="164" fontId="2" fillId="0" borderId="10" xfId="0" applyNumberFormat="1" applyFont="1" applyBorder="1" applyAlignment="1">
      <alignment horizontal="right"/>
    </xf>
    <xf numFmtId="164" fontId="2" fillId="0" borderId="9" xfId="0" applyNumberFormat="1" applyFont="1" applyBorder="1" applyAlignment="1" quotePrefix="1">
      <alignment horizontal="right"/>
    </xf>
    <xf numFmtId="0" fontId="2" fillId="0" borderId="11" xfId="0" applyFont="1" applyFill="1" applyBorder="1" applyAlignment="1">
      <alignment/>
    </xf>
    <xf numFmtId="0" fontId="2" fillId="0" borderId="2" xfId="0" applyFont="1" applyFill="1" applyBorder="1" applyAlignment="1">
      <alignment/>
    </xf>
    <xf numFmtId="0" fontId="2" fillId="0" borderId="10" xfId="0" applyFont="1" applyFill="1" applyBorder="1" applyAlignment="1">
      <alignment/>
    </xf>
    <xf numFmtId="0" fontId="3" fillId="2" borderId="41" xfId="0" applyFont="1" applyFill="1" applyBorder="1" applyAlignment="1">
      <alignment/>
    </xf>
    <xf numFmtId="0" fontId="2" fillId="2" borderId="61" xfId="0" applyFont="1" applyFill="1" applyBorder="1" applyAlignment="1">
      <alignment/>
    </xf>
    <xf numFmtId="0" fontId="2" fillId="2" borderId="17" xfId="0" applyFont="1" applyFill="1" applyBorder="1" applyAlignment="1">
      <alignment/>
    </xf>
    <xf numFmtId="0" fontId="2" fillId="2" borderId="45" xfId="0" applyFont="1" applyFill="1" applyBorder="1" applyAlignment="1">
      <alignment/>
    </xf>
    <xf numFmtId="0" fontId="1" fillId="2" borderId="62" xfId="0" applyFont="1" applyFill="1" applyBorder="1" applyAlignment="1" quotePrefix="1">
      <alignment horizontal="centerContinuous"/>
    </xf>
    <xf numFmtId="0" fontId="1" fillId="2" borderId="54" xfId="0" applyFont="1" applyFill="1" applyBorder="1" applyAlignment="1" quotePrefix="1">
      <alignment horizontal="centerContinuous"/>
    </xf>
    <xf numFmtId="0" fontId="2" fillId="2" borderId="28" xfId="0" applyFont="1" applyFill="1" applyBorder="1" applyAlignment="1">
      <alignment/>
    </xf>
    <xf numFmtId="0" fontId="1" fillId="2" borderId="42" xfId="0" applyFont="1" applyFill="1" applyBorder="1" applyAlignment="1" quotePrefix="1">
      <alignment horizontal="centerContinuous"/>
    </xf>
    <xf numFmtId="0" fontId="2" fillId="0" borderId="43" xfId="0" applyFont="1" applyBorder="1" applyAlignment="1">
      <alignment/>
    </xf>
    <xf numFmtId="0" fontId="2" fillId="0" borderId="23" xfId="0" applyFont="1" applyBorder="1" applyAlignment="1">
      <alignment/>
    </xf>
    <xf numFmtId="0" fontId="1" fillId="0" borderId="28" xfId="0" applyFont="1" applyBorder="1" applyAlignment="1">
      <alignment/>
    </xf>
    <xf numFmtId="164" fontId="1" fillId="0" borderId="24" xfId="0" applyNumberFormat="1" applyFont="1" applyBorder="1" applyAlignment="1">
      <alignment horizontal="right"/>
    </xf>
    <xf numFmtId="164" fontId="2" fillId="0" borderId="24" xfId="0" applyNumberFormat="1" applyFont="1" applyBorder="1" applyAlignment="1">
      <alignment horizontal="right"/>
    </xf>
    <xf numFmtId="0" fontId="2" fillId="0" borderId="18" xfId="0" applyFont="1" applyFill="1" applyBorder="1" applyAlignment="1">
      <alignment horizontal="right"/>
    </xf>
    <xf numFmtId="0" fontId="2" fillId="0" borderId="23" xfId="0" applyFont="1" applyFill="1" applyBorder="1" applyAlignment="1">
      <alignment horizontal="right"/>
    </xf>
    <xf numFmtId="164" fontId="1" fillId="0" borderId="63" xfId="0" applyNumberFormat="1" applyFont="1" applyBorder="1" applyAlignment="1">
      <alignment horizontal="right"/>
    </xf>
    <xf numFmtId="164" fontId="2" fillId="0" borderId="63" xfId="0" applyNumberFormat="1" applyFont="1" applyBorder="1" applyAlignment="1">
      <alignment horizontal="right"/>
    </xf>
    <xf numFmtId="0" fontId="2" fillId="0" borderId="42" xfId="0" applyFont="1" applyFill="1" applyBorder="1" applyAlignment="1">
      <alignment horizontal="right"/>
    </xf>
    <xf numFmtId="0" fontId="2" fillId="0" borderId="24" xfId="0" applyFont="1" applyFill="1" applyBorder="1" applyAlignment="1">
      <alignment horizontal="right"/>
    </xf>
    <xf numFmtId="164" fontId="2" fillId="0" borderId="24" xfId="0" applyNumberFormat="1" applyFont="1" applyFill="1" applyBorder="1" applyAlignment="1">
      <alignment horizontal="right"/>
    </xf>
    <xf numFmtId="0" fontId="1" fillId="0" borderId="43" xfId="0" applyFont="1" applyFill="1" applyBorder="1" applyAlignment="1">
      <alignment/>
    </xf>
    <xf numFmtId="0" fontId="2" fillId="0" borderId="23" xfId="0" applyFont="1" applyFill="1" applyBorder="1" applyAlignment="1">
      <alignment/>
    </xf>
    <xf numFmtId="164" fontId="2" fillId="0" borderId="42" xfId="0" applyNumberFormat="1" applyFont="1" applyBorder="1" applyAlignment="1">
      <alignment horizontal="right"/>
    </xf>
    <xf numFmtId="0" fontId="2" fillId="0" borderId="43" xfId="0" applyFont="1" applyBorder="1" applyAlignment="1" quotePrefix="1">
      <alignment horizontal="left"/>
    </xf>
    <xf numFmtId="0" fontId="2" fillId="0" borderId="28" xfId="0" applyFont="1" applyBorder="1" applyAlignment="1" quotePrefix="1">
      <alignment horizontal="left"/>
    </xf>
    <xf numFmtId="0" fontId="1" fillId="0" borderId="32" xfId="0" applyFont="1" applyBorder="1" applyAlignment="1" quotePrefix="1">
      <alignment horizontal="left"/>
    </xf>
    <xf numFmtId="164" fontId="1" fillId="0" borderId="19" xfId="0" applyNumberFormat="1" applyFont="1" applyBorder="1" applyAlignment="1" quotePrefix="1">
      <alignment horizontal="right"/>
    </xf>
    <xf numFmtId="164" fontId="1" fillId="0" borderId="19" xfId="0" applyNumberFormat="1" applyFont="1" applyBorder="1" applyAlignment="1">
      <alignment horizontal="right"/>
    </xf>
    <xf numFmtId="164" fontId="1" fillId="0" borderId="34" xfId="0" applyNumberFormat="1" applyFont="1" applyBorder="1" applyAlignment="1">
      <alignment horizontal="right"/>
    </xf>
    <xf numFmtId="164" fontId="1" fillId="0" borderId="35" xfId="0" applyNumberFormat="1" applyFont="1" applyBorder="1" applyAlignment="1">
      <alignment horizontal="right"/>
    </xf>
    <xf numFmtId="167" fontId="1" fillId="2" borderId="4" xfId="0" applyNumberFormat="1" applyFont="1" applyFill="1" applyBorder="1" applyAlignment="1" quotePrefix="1">
      <alignment horizontal="center"/>
    </xf>
    <xf numFmtId="167" fontId="1" fillId="2" borderId="11" xfId="0" applyNumberFormat="1" applyFont="1" applyFill="1" applyBorder="1" applyAlignment="1" quotePrefix="1">
      <alignment horizontal="center"/>
    </xf>
    <xf numFmtId="0" fontId="10" fillId="0" borderId="9" xfId="0" applyFont="1" applyBorder="1" applyAlignment="1">
      <alignment/>
    </xf>
    <xf numFmtId="0" fontId="10" fillId="0" borderId="9" xfId="0" applyFont="1" applyFill="1" applyBorder="1" applyAlignment="1">
      <alignment/>
    </xf>
    <xf numFmtId="164" fontId="2" fillId="0" borderId="2" xfId="0" applyNumberFormat="1" applyFont="1" applyBorder="1" applyAlignment="1">
      <alignment horizontal="right"/>
    </xf>
    <xf numFmtId="0" fontId="10" fillId="2" borderId="17" xfId="0" applyFont="1" applyFill="1" applyBorder="1" applyAlignment="1">
      <alignment/>
    </xf>
    <xf numFmtId="0" fontId="1" fillId="2" borderId="64" xfId="0" applyFont="1" applyFill="1" applyBorder="1" applyAlignment="1" quotePrefix="1">
      <alignment horizontal="centerContinuous"/>
    </xf>
    <xf numFmtId="0" fontId="10" fillId="2" borderId="28" xfId="0" applyFont="1" applyFill="1" applyBorder="1" applyAlignment="1">
      <alignment/>
    </xf>
    <xf numFmtId="0" fontId="1" fillId="2" borderId="18" xfId="0" applyFont="1" applyFill="1" applyBorder="1" applyAlignment="1" quotePrefix="1">
      <alignment horizontal="centerContinuous"/>
    </xf>
    <xf numFmtId="0" fontId="10" fillId="2" borderId="29" xfId="0" applyFont="1" applyFill="1" applyBorder="1" applyAlignment="1">
      <alignment/>
    </xf>
    <xf numFmtId="167" fontId="1" fillId="2" borderId="18" xfId="0" applyNumberFormat="1" applyFont="1" applyFill="1" applyBorder="1" applyAlignment="1" quotePrefix="1">
      <alignment horizontal="center"/>
    </xf>
    <xf numFmtId="0" fontId="10" fillId="0" borderId="28" xfId="0" applyFont="1" applyBorder="1" applyAlignment="1">
      <alignment/>
    </xf>
    <xf numFmtId="0" fontId="10" fillId="0" borderId="24" xfId="0" applyFont="1" applyBorder="1" applyAlignment="1">
      <alignment/>
    </xf>
    <xf numFmtId="0" fontId="10" fillId="0" borderId="29" xfId="0" applyFont="1" applyBorder="1" applyAlignment="1">
      <alignment/>
    </xf>
    <xf numFmtId="0" fontId="1" fillId="0" borderId="43" xfId="0" applyFont="1" applyBorder="1" applyAlignment="1">
      <alignment/>
    </xf>
    <xf numFmtId="0" fontId="10" fillId="0" borderId="24" xfId="0" applyFont="1" applyFill="1" applyBorder="1" applyAlignment="1">
      <alignment/>
    </xf>
    <xf numFmtId="164" fontId="2" fillId="0" borderId="18" xfId="0" applyNumberFormat="1" applyFont="1" applyBorder="1" applyAlignment="1">
      <alignment horizontal="right"/>
    </xf>
    <xf numFmtId="0" fontId="10" fillId="0" borderId="28" xfId="0" applyFont="1" applyFill="1" applyBorder="1" applyAlignment="1">
      <alignment/>
    </xf>
    <xf numFmtId="0" fontId="10" fillId="0" borderId="29" xfId="0" applyFont="1" applyFill="1" applyBorder="1" applyAlignment="1">
      <alignment/>
    </xf>
    <xf numFmtId="164" fontId="2" fillId="0" borderId="44" xfId="0" applyNumberFormat="1" applyFont="1" applyBorder="1" applyAlignment="1">
      <alignment horizontal="right"/>
    </xf>
    <xf numFmtId="164" fontId="1" fillId="0" borderId="65" xfId="0" applyNumberFormat="1" applyFont="1" applyBorder="1" applyAlignment="1">
      <alignment horizontal="right"/>
    </xf>
    <xf numFmtId="0" fontId="10" fillId="0" borderId="3" xfId="0" applyFont="1" applyFill="1" applyBorder="1" applyAlignment="1">
      <alignment/>
    </xf>
    <xf numFmtId="2" fontId="2" fillId="0" borderId="9" xfId="0" applyNumberFormat="1" applyFont="1" applyBorder="1" applyAlignment="1">
      <alignment/>
    </xf>
    <xf numFmtId="2" fontId="1" fillId="0" borderId="9" xfId="0" applyNumberFormat="1" applyFont="1" applyBorder="1" applyAlignment="1">
      <alignment/>
    </xf>
    <xf numFmtId="2" fontId="2" fillId="0" borderId="24" xfId="0" applyNumberFormat="1" applyFont="1" applyBorder="1" applyAlignment="1">
      <alignment/>
    </xf>
    <xf numFmtId="2" fontId="1" fillId="0" borderId="24" xfId="0" applyNumberFormat="1" applyFont="1" applyBorder="1" applyAlignment="1">
      <alignment/>
    </xf>
    <xf numFmtId="0" fontId="1" fillId="2" borderId="66"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1" fontId="1" fillId="2" borderId="6" xfId="0" applyNumberFormat="1" applyFont="1" applyFill="1" applyBorder="1" applyAlignment="1" applyProtection="1">
      <alignment horizontal="right"/>
      <protection/>
    </xf>
    <xf numFmtId="1" fontId="1" fillId="2" borderId="12" xfId="0" applyNumberFormat="1" applyFont="1" applyFill="1" applyBorder="1" applyAlignment="1" applyProtection="1">
      <alignment horizontal="right"/>
      <protection/>
    </xf>
    <xf numFmtId="0" fontId="2" fillId="0" borderId="0" xfId="0" applyFont="1" applyFill="1" applyAlignment="1" quotePrefix="1">
      <alignment horizontal="left"/>
    </xf>
    <xf numFmtId="0" fontId="2" fillId="0" borderId="0" xfId="0" applyFont="1" applyFill="1" applyBorder="1" applyAlignment="1" quotePrefix="1">
      <alignment horizontal="left"/>
    </xf>
    <xf numFmtId="0" fontId="2" fillId="0" borderId="0" xfId="0" applyFont="1" applyFill="1" applyBorder="1" applyAlignment="1">
      <alignment horizontal="left"/>
    </xf>
    <xf numFmtId="0" fontId="1" fillId="2" borderId="2" xfId="0" applyFont="1" applyFill="1" applyBorder="1" applyAlignment="1">
      <alignment horizontal="center"/>
    </xf>
    <xf numFmtId="0" fontId="1" fillId="2" borderId="9" xfId="0" applyFont="1" applyFill="1" applyBorder="1" applyAlignment="1">
      <alignment horizontal="center" vertical="center" wrapText="1"/>
    </xf>
    <xf numFmtId="0" fontId="1" fillId="2" borderId="41"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0" xfId="0" applyFont="1" applyFill="1" applyAlignment="1">
      <alignment horizontal="center"/>
    </xf>
    <xf numFmtId="0" fontId="1" fillId="0" borderId="13" xfId="0" applyFont="1" applyFill="1" applyBorder="1" applyAlignment="1">
      <alignment/>
    </xf>
    <xf numFmtId="0" fontId="2" fillId="0" borderId="7" xfId="0" applyFont="1" applyFill="1" applyBorder="1" applyAlignment="1">
      <alignment/>
    </xf>
    <xf numFmtId="0" fontId="1" fillId="0" borderId="8" xfId="0" applyFont="1" applyFill="1" applyBorder="1" applyAlignment="1">
      <alignment/>
    </xf>
    <xf numFmtId="0" fontId="2" fillId="0" borderId="15" xfId="0" applyFont="1" applyFill="1" applyBorder="1" applyAlignment="1">
      <alignment/>
    </xf>
    <xf numFmtId="0" fontId="1" fillId="0" borderId="14" xfId="0" applyFont="1" applyFill="1" applyBorder="1" applyAlignment="1">
      <alignment/>
    </xf>
    <xf numFmtId="0" fontId="2" fillId="0" borderId="5" xfId="0" applyFont="1" applyFill="1" applyBorder="1" applyAlignment="1" quotePrefix="1">
      <alignment horizontal="left"/>
    </xf>
    <xf numFmtId="0" fontId="2" fillId="0" borderId="6" xfId="0" applyFont="1" applyFill="1" applyBorder="1" applyAlignment="1">
      <alignment/>
    </xf>
    <xf numFmtId="0" fontId="1" fillId="0" borderId="0" xfId="0" applyFont="1" applyFill="1" applyBorder="1" applyAlignment="1">
      <alignment/>
    </xf>
    <xf numFmtId="0" fontId="2" fillId="0" borderId="1" xfId="0" applyFont="1" applyFill="1" applyBorder="1" applyAlignment="1" quotePrefix="1">
      <alignment horizontal="left"/>
    </xf>
    <xf numFmtId="0" fontId="1" fillId="0" borderId="15" xfId="0" applyFont="1" applyFill="1" applyBorder="1" applyAlignment="1">
      <alignment/>
    </xf>
    <xf numFmtId="0" fontId="1" fillId="0" borderId="1" xfId="0" applyFont="1" applyFill="1" applyBorder="1" applyAlignment="1">
      <alignment horizontal="left"/>
    </xf>
    <xf numFmtId="0" fontId="1" fillId="0" borderId="4" xfId="0" applyFont="1" applyFill="1" applyBorder="1" applyAlignment="1">
      <alignment/>
    </xf>
    <xf numFmtId="0" fontId="17" fillId="0" borderId="0" xfId="0" applyFont="1" applyFill="1" applyAlignment="1">
      <alignment/>
    </xf>
    <xf numFmtId="0" fontId="2" fillId="0" borderId="0" xfId="0" applyFont="1" applyFill="1" applyBorder="1" applyAlignment="1">
      <alignment horizontal="right"/>
    </xf>
    <xf numFmtId="164" fontId="2" fillId="0" borderId="24" xfId="0" applyNumberFormat="1" applyFont="1" applyFill="1" applyBorder="1" applyAlignment="1">
      <alignment horizontal="center"/>
    </xf>
    <xf numFmtId="0" fontId="2" fillId="0" borderId="4" xfId="0" applyFont="1" applyFill="1" applyBorder="1" applyAlignment="1">
      <alignment vertical="center"/>
    </xf>
    <xf numFmtId="0" fontId="0" fillId="0" borderId="0" xfId="0" applyFont="1" applyFill="1" applyAlignment="1">
      <alignment vertical="center"/>
    </xf>
    <xf numFmtId="0" fontId="8" fillId="0" borderId="0" xfId="0" applyFont="1" applyFill="1" applyAlignment="1">
      <alignment vertical="center"/>
    </xf>
    <xf numFmtId="0" fontId="2" fillId="0" borderId="0" xfId="0" applyFont="1" applyFill="1" applyBorder="1" applyAlignment="1" quotePrefix="1">
      <alignment horizontal="left" vertical="center"/>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9" fillId="0" borderId="0" xfId="0" applyFont="1" applyFill="1" applyBorder="1" applyAlignment="1" quotePrefix="1">
      <alignment horizontal="left"/>
    </xf>
    <xf numFmtId="0" fontId="2" fillId="0" borderId="12" xfId="0" applyFont="1" applyFill="1" applyBorder="1" applyAlignment="1">
      <alignment horizontal="center"/>
    </xf>
    <xf numFmtId="0" fontId="2" fillId="0" borderId="63" xfId="0" applyFont="1" applyFill="1" applyBorder="1" applyAlignment="1">
      <alignment/>
    </xf>
    <xf numFmtId="0" fontId="2" fillId="0" borderId="69" xfId="0" applyFont="1" applyFill="1" applyBorder="1" applyAlignment="1">
      <alignment/>
    </xf>
    <xf numFmtId="0" fontId="2" fillId="0" borderId="52" xfId="0" applyFont="1" applyFill="1" applyBorder="1" applyAlignment="1">
      <alignment/>
    </xf>
    <xf numFmtId="164" fontId="2" fillId="0" borderId="27" xfId="0" applyNumberFormat="1" applyFont="1" applyFill="1" applyBorder="1" applyAlignment="1">
      <alignment/>
    </xf>
    <xf numFmtId="164" fontId="2" fillId="0" borderId="24" xfId="0" applyNumberFormat="1" applyFont="1" applyBorder="1" applyAlignment="1" quotePrefix="1">
      <alignment horizontal="right"/>
    </xf>
    <xf numFmtId="164" fontId="1" fillId="0" borderId="10" xfId="0" applyNumberFormat="1" applyFont="1" applyBorder="1" applyAlignment="1">
      <alignment/>
    </xf>
    <xf numFmtId="164" fontId="1" fillId="0" borderId="23" xfId="0" applyNumberFormat="1" applyFont="1" applyBorder="1" applyAlignment="1">
      <alignment/>
    </xf>
    <xf numFmtId="0" fontId="2" fillId="0" borderId="62" xfId="0" applyFont="1" applyBorder="1" applyAlignment="1">
      <alignment/>
    </xf>
    <xf numFmtId="0" fontId="2" fillId="2" borderId="16" xfId="0" applyFont="1" applyFill="1" applyBorder="1" applyAlignment="1">
      <alignment horizontal="center"/>
    </xf>
    <xf numFmtId="0" fontId="1" fillId="2" borderId="10" xfId="0" applyFont="1" applyFill="1" applyBorder="1" applyAlignment="1">
      <alignment horizontal="center"/>
    </xf>
    <xf numFmtId="0" fontId="1" fillId="2" borderId="23" xfId="0" applyFont="1" applyFill="1" applyBorder="1" applyAlignment="1">
      <alignment horizontal="center"/>
    </xf>
    <xf numFmtId="176" fontId="2" fillId="0" borderId="10" xfId="0" applyNumberFormat="1" applyFont="1" applyBorder="1" applyAlignment="1">
      <alignment/>
    </xf>
    <xf numFmtId="176" fontId="2" fillId="0" borderId="2" xfId="0" applyNumberFormat="1" applyFont="1" applyBorder="1" applyAlignment="1">
      <alignment/>
    </xf>
    <xf numFmtId="176" fontId="2" fillId="0" borderId="10" xfId="0" applyNumberFormat="1" applyFont="1" applyFill="1" applyBorder="1" applyAlignment="1">
      <alignment/>
    </xf>
    <xf numFmtId="176" fontId="2" fillId="0" borderId="23" xfId="0" applyNumberFormat="1" applyFont="1" applyFill="1" applyBorder="1" applyAlignment="1">
      <alignment/>
    </xf>
    <xf numFmtId="0" fontId="1" fillId="2" borderId="21" xfId="0" applyFont="1" applyFill="1" applyBorder="1" applyAlignment="1">
      <alignment horizontal="left"/>
    </xf>
    <xf numFmtId="176" fontId="2" fillId="0" borderId="7" xfId="0" applyNumberFormat="1" applyFont="1" applyFill="1" applyBorder="1" applyAlignment="1">
      <alignment/>
    </xf>
    <xf numFmtId="0" fontId="1" fillId="2" borderId="2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28" xfId="0" applyFont="1" applyFill="1" applyBorder="1" applyAlignment="1">
      <alignment horizontal="center" vertical="center" wrapText="1"/>
    </xf>
    <xf numFmtId="0" fontId="2" fillId="2" borderId="10" xfId="0" applyFont="1" applyFill="1" applyBorder="1" applyAlignment="1">
      <alignmen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3" xfId="0" applyFont="1" applyFill="1" applyBorder="1" applyAlignment="1">
      <alignment horizontal="center" vertical="center"/>
    </xf>
    <xf numFmtId="0" fontId="2" fillId="0" borderId="30" xfId="0" applyFont="1" applyBorder="1" applyAlignment="1">
      <alignment horizontal="left" vertical="center" wrapText="1"/>
    </xf>
    <xf numFmtId="164" fontId="2" fillId="0" borderId="12" xfId="0" applyNumberFormat="1" applyFont="1" applyFill="1" applyBorder="1" applyAlignment="1">
      <alignment vertical="center"/>
    </xf>
    <xf numFmtId="164" fontId="2" fillId="0" borderId="12" xfId="0" applyNumberFormat="1" applyFont="1" applyBorder="1" applyAlignment="1">
      <alignment vertical="center"/>
    </xf>
    <xf numFmtId="164" fontId="2" fillId="0" borderId="31" xfId="0" applyNumberFormat="1" applyFont="1" applyBorder="1" applyAlignment="1">
      <alignment vertical="center"/>
    </xf>
    <xf numFmtId="0" fontId="13" fillId="0" borderId="30" xfId="0" applyFont="1" applyBorder="1" applyAlignment="1">
      <alignment horizontal="left" vertical="center"/>
    </xf>
    <xf numFmtId="0" fontId="2" fillId="0" borderId="30" xfId="0" applyFont="1" applyBorder="1" applyAlignment="1">
      <alignment vertical="center"/>
    </xf>
    <xf numFmtId="0" fontId="2" fillId="0" borderId="30" xfId="0" applyFont="1" applyFill="1" applyBorder="1" applyAlignment="1">
      <alignment vertical="center"/>
    </xf>
    <xf numFmtId="164" fontId="2" fillId="0" borderId="12" xfId="0" applyNumberFormat="1" applyFont="1" applyBorder="1" applyAlignment="1" quotePrefix="1">
      <alignment/>
    </xf>
    <xf numFmtId="164" fontId="2" fillId="0" borderId="12" xfId="0" applyNumberFormat="1" applyFont="1" applyBorder="1" applyAlignment="1">
      <alignment/>
    </xf>
    <xf numFmtId="164" fontId="2" fillId="0" borderId="31" xfId="0" applyNumberFormat="1" applyFont="1" applyBorder="1" applyAlignment="1" quotePrefix="1">
      <alignment/>
    </xf>
    <xf numFmtId="0" fontId="2" fillId="0" borderId="69" xfId="0" applyFont="1" applyBorder="1" applyAlignment="1">
      <alignment vertical="center"/>
    </xf>
    <xf numFmtId="0" fontId="2" fillId="0" borderId="20" xfId="0" applyFont="1" applyFill="1" applyBorder="1" applyAlignment="1">
      <alignment horizontal="center"/>
    </xf>
    <xf numFmtId="164" fontId="2" fillId="0" borderId="20" xfId="0" applyNumberFormat="1" applyFont="1" applyBorder="1" applyAlignment="1">
      <alignment vertical="center"/>
    </xf>
    <xf numFmtId="164" fontId="2" fillId="0" borderId="27" xfId="0" applyNumberFormat="1" applyFont="1" applyBorder="1" applyAlignment="1">
      <alignment vertical="center"/>
    </xf>
    <xf numFmtId="0" fontId="1" fillId="2" borderId="24" xfId="0" applyFont="1" applyFill="1" applyBorder="1" applyAlignment="1">
      <alignment horizontal="center" vertical="center"/>
    </xf>
    <xf numFmtId="0" fontId="1" fillId="0" borderId="30" xfId="0" applyFont="1" applyBorder="1" applyAlignment="1">
      <alignmen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xf>
    <xf numFmtId="164" fontId="1" fillId="0" borderId="12" xfId="0" applyNumberFormat="1" applyFont="1" applyBorder="1" applyAlignment="1">
      <alignment vertical="center"/>
    </xf>
    <xf numFmtId="164" fontId="1" fillId="0" borderId="31" xfId="0" applyNumberFormat="1" applyFont="1" applyBorder="1" applyAlignment="1">
      <alignment vertical="center"/>
    </xf>
    <xf numFmtId="2" fontId="2" fillId="0" borderId="12" xfId="0" applyNumberFormat="1" applyFont="1" applyBorder="1" applyAlignment="1" quotePrefix="1">
      <alignment horizontal="center" vertical="center"/>
    </xf>
    <xf numFmtId="168" fontId="2" fillId="0" borderId="24" xfId="0" applyNumberFormat="1" applyFont="1" applyFill="1" applyBorder="1" applyAlignment="1">
      <alignment horizontal="right" vertical="center"/>
    </xf>
    <xf numFmtId="168" fontId="2" fillId="0" borderId="24" xfId="0" applyNumberFormat="1" applyFont="1" applyBorder="1" applyAlignment="1">
      <alignment horizontal="right" vertical="center"/>
    </xf>
    <xf numFmtId="0" fontId="2" fillId="2" borderId="12" xfId="0" applyFont="1" applyFill="1" applyBorder="1" applyAlignment="1">
      <alignment horizontal="center"/>
    </xf>
    <xf numFmtId="0" fontId="2" fillId="2" borderId="31" xfId="0" applyFont="1" applyFill="1" applyBorder="1" applyAlignment="1">
      <alignment/>
    </xf>
    <xf numFmtId="0" fontId="9" fillId="0" borderId="0" xfId="0" applyFont="1" applyAlignment="1">
      <alignment/>
    </xf>
    <xf numFmtId="0" fontId="27" fillId="0" borderId="0" xfId="0" applyFont="1" applyAlignment="1">
      <alignment/>
    </xf>
    <xf numFmtId="0" fontId="2" fillId="0" borderId="0" xfId="22" applyFont="1">
      <alignment/>
      <protection/>
    </xf>
    <xf numFmtId="0" fontId="1" fillId="0" borderId="28" xfId="22" applyFont="1" applyBorder="1">
      <alignment/>
      <protection/>
    </xf>
    <xf numFmtId="0" fontId="1" fillId="0" borderId="30" xfId="22" applyFont="1" applyBorder="1">
      <alignment/>
      <protection/>
    </xf>
    <xf numFmtId="0" fontId="2" fillId="0" borderId="28" xfId="22" applyFont="1" applyBorder="1">
      <alignment/>
      <protection/>
    </xf>
    <xf numFmtId="2" fontId="2" fillId="0" borderId="9" xfId="22" applyNumberFormat="1" applyFont="1" applyBorder="1" applyAlignment="1">
      <alignment horizontal="center" vertical="center"/>
      <protection/>
    </xf>
    <xf numFmtId="2" fontId="1" fillId="0" borderId="12" xfId="22" applyNumberFormat="1" applyFont="1" applyBorder="1" applyAlignment="1">
      <alignment horizontal="center" vertical="center"/>
      <protection/>
    </xf>
    <xf numFmtId="0" fontId="1" fillId="0" borderId="0" xfId="22" applyFont="1">
      <alignment/>
      <protection/>
    </xf>
    <xf numFmtId="0" fontId="2" fillId="0" borderId="32" xfId="22" applyFont="1" applyBorder="1">
      <alignment/>
      <protection/>
    </xf>
    <xf numFmtId="2" fontId="2" fillId="0" borderId="19" xfId="22" applyNumberFormat="1" applyFont="1" applyBorder="1" applyAlignment="1">
      <alignment horizontal="center" vertical="center"/>
      <protection/>
    </xf>
    <xf numFmtId="164" fontId="1" fillId="0" borderId="12" xfId="22" applyNumberFormat="1" applyFont="1" applyBorder="1" applyAlignment="1">
      <alignment vertical="center"/>
      <protection/>
    </xf>
    <xf numFmtId="0" fontId="1" fillId="0" borderId="16" xfId="22" applyFont="1" applyBorder="1">
      <alignment/>
      <protection/>
    </xf>
    <xf numFmtId="164" fontId="1" fillId="0" borderId="9" xfId="22" applyNumberFormat="1" applyFont="1" applyBorder="1" applyAlignment="1">
      <alignment vertical="center"/>
      <protection/>
    </xf>
    <xf numFmtId="0" fontId="1" fillId="0" borderId="16" xfId="22" applyFont="1" applyBorder="1" applyAlignment="1">
      <alignment horizontal="center"/>
      <protection/>
    </xf>
    <xf numFmtId="164" fontId="2" fillId="0" borderId="9" xfId="22" applyNumberFormat="1" applyFont="1" applyBorder="1" applyAlignment="1">
      <alignment vertical="center"/>
      <protection/>
    </xf>
    <xf numFmtId="164" fontId="1" fillId="0" borderId="9" xfId="24" applyNumberFormat="1" applyFont="1" applyBorder="1" applyAlignment="1">
      <alignment vertical="center"/>
      <protection/>
    </xf>
    <xf numFmtId="164" fontId="2" fillId="0" borderId="9" xfId="24" applyNumberFormat="1" applyFont="1" applyBorder="1" applyAlignment="1">
      <alignment vertical="center"/>
      <protection/>
    </xf>
    <xf numFmtId="0" fontId="2" fillId="0" borderId="16" xfId="22" applyFont="1" applyBorder="1" applyAlignment="1">
      <alignment horizontal="center"/>
      <protection/>
    </xf>
    <xf numFmtId="0" fontId="1" fillId="0" borderId="38" xfId="22" applyFont="1" applyBorder="1">
      <alignment/>
      <protection/>
    </xf>
    <xf numFmtId="164" fontId="2" fillId="0" borderId="19" xfId="22" applyNumberFormat="1" applyFont="1" applyBorder="1" applyAlignment="1">
      <alignment vertical="center"/>
      <protection/>
    </xf>
    <xf numFmtId="0" fontId="1" fillId="0" borderId="0" xfId="22" applyFont="1" applyAlignment="1">
      <alignment horizontal="center"/>
      <protection/>
    </xf>
    <xf numFmtId="2" fontId="2" fillId="0" borderId="0" xfId="22" applyNumberFormat="1" applyFont="1">
      <alignment/>
      <protection/>
    </xf>
    <xf numFmtId="0" fontId="2" fillId="0" borderId="0" xfId="22" applyFont="1" applyFill="1" applyBorder="1">
      <alignment/>
      <protection/>
    </xf>
    <xf numFmtId="0" fontId="2" fillId="0" borderId="0" xfId="22" applyFont="1" applyAlignment="1">
      <alignment horizontal="center"/>
      <protection/>
    </xf>
    <xf numFmtId="0" fontId="1" fillId="2" borderId="17" xfId="22" applyFont="1" applyFill="1" applyBorder="1" applyAlignment="1">
      <alignment horizontal="center"/>
      <protection/>
    </xf>
    <xf numFmtId="0" fontId="1" fillId="2" borderId="11" xfId="22" applyFont="1" applyFill="1" applyBorder="1" applyAlignment="1">
      <alignment horizontal="center"/>
      <protection/>
    </xf>
    <xf numFmtId="0" fontId="1" fillId="0" borderId="36" xfId="22" applyFont="1" applyBorder="1" applyAlignment="1">
      <alignment horizontal="center" vertical="center"/>
      <protection/>
    </xf>
    <xf numFmtId="0" fontId="1" fillId="0" borderId="5" xfId="22" applyFont="1" applyBorder="1" applyAlignment="1">
      <alignment vertical="center"/>
      <protection/>
    </xf>
    <xf numFmtId="164" fontId="1" fillId="0" borderId="5" xfId="23" applyNumberFormat="1" applyFont="1" applyBorder="1" applyAlignment="1">
      <alignment horizontal="center" vertical="center"/>
      <protection/>
    </xf>
    <xf numFmtId="164" fontId="1" fillId="0" borderId="5" xfId="0" applyNumberFormat="1" applyFont="1" applyBorder="1" applyAlignment="1">
      <alignment vertical="center"/>
    </xf>
    <xf numFmtId="164" fontId="1" fillId="0" borderId="14" xfId="22" applyNumberFormat="1" applyFont="1" applyBorder="1" applyAlignment="1">
      <alignment horizontal="center" vertical="center"/>
      <protection/>
    </xf>
    <xf numFmtId="164" fontId="1" fillId="0" borderId="5" xfId="22" applyNumberFormat="1" applyFont="1" applyBorder="1" applyAlignment="1">
      <alignment horizontal="center" vertical="center"/>
      <protection/>
    </xf>
    <xf numFmtId="164" fontId="1" fillId="0" borderId="70" xfId="22" applyNumberFormat="1" applyFont="1" applyBorder="1" applyAlignment="1">
      <alignment horizontal="center" vertical="center"/>
      <protection/>
    </xf>
    <xf numFmtId="0" fontId="1" fillId="0" borderId="0" xfId="22" applyFont="1" applyBorder="1" applyAlignment="1">
      <alignment vertical="center"/>
      <protection/>
    </xf>
    <xf numFmtId="164" fontId="2" fillId="0" borderId="7" xfId="23" applyNumberFormat="1" applyFont="1" applyBorder="1" applyAlignment="1">
      <alignment horizontal="center" vertical="center"/>
      <protection/>
    </xf>
    <xf numFmtId="164" fontId="2" fillId="0" borderId="7" xfId="0" applyNumberFormat="1" applyFont="1" applyBorder="1" applyAlignment="1">
      <alignment vertical="center"/>
    </xf>
    <xf numFmtId="164" fontId="2" fillId="0" borderId="2" xfId="0" applyNumberFormat="1" applyFont="1" applyBorder="1" applyAlignment="1">
      <alignment vertical="center"/>
    </xf>
    <xf numFmtId="164" fontId="1" fillId="0" borderId="0" xfId="22" applyNumberFormat="1" applyFont="1" applyBorder="1" applyAlignment="1">
      <alignment horizontal="center" vertical="center"/>
      <protection/>
    </xf>
    <xf numFmtId="164" fontId="1" fillId="0" borderId="63" xfId="22" applyNumberFormat="1" applyFont="1" applyBorder="1" applyAlignment="1">
      <alignment horizontal="center" vertical="center"/>
      <protection/>
    </xf>
    <xf numFmtId="164" fontId="1" fillId="0" borderId="0" xfId="23" applyNumberFormat="1" applyFont="1" applyBorder="1" applyAlignment="1">
      <alignment horizontal="center" vertical="center"/>
      <protection/>
    </xf>
    <xf numFmtId="164" fontId="1" fillId="0" borderId="0" xfId="0" applyNumberFormat="1" applyFont="1" applyBorder="1" applyAlignment="1">
      <alignment vertical="center"/>
    </xf>
    <xf numFmtId="164" fontId="1" fillId="0" borderId="3" xfId="0" applyNumberFormat="1" applyFont="1" applyBorder="1" applyAlignment="1">
      <alignment vertical="center"/>
    </xf>
    <xf numFmtId="164" fontId="2" fillId="0" borderId="0" xfId="23" applyNumberFormat="1" applyFont="1" applyBorder="1" applyAlignment="1">
      <alignment horizontal="center" vertical="center"/>
      <protection/>
    </xf>
    <xf numFmtId="164" fontId="2" fillId="0" borderId="3" xfId="0" applyNumberFormat="1" applyFont="1" applyBorder="1" applyAlignment="1">
      <alignment vertical="center"/>
    </xf>
    <xf numFmtId="0" fontId="2" fillId="0" borderId="0" xfId="22" applyFont="1" applyBorder="1" applyAlignment="1">
      <alignment vertical="center"/>
      <protection/>
    </xf>
    <xf numFmtId="164" fontId="2" fillId="0" borderId="0" xfId="22" applyNumberFormat="1" applyFont="1" applyBorder="1" applyAlignment="1">
      <alignment horizontal="center" vertical="center"/>
      <protection/>
    </xf>
    <xf numFmtId="164" fontId="2" fillId="0" borderId="63" xfId="22" applyNumberFormat="1" applyFont="1" applyBorder="1" applyAlignment="1">
      <alignment horizontal="center" vertical="center"/>
      <protection/>
    </xf>
    <xf numFmtId="0" fontId="2" fillId="0" borderId="33" xfId="22" applyFont="1" applyBorder="1" applyAlignment="1">
      <alignment vertical="center"/>
      <protection/>
    </xf>
    <xf numFmtId="164" fontId="2" fillId="0" borderId="39" xfId="23" applyNumberFormat="1" applyFont="1" applyBorder="1" applyAlignment="1">
      <alignment horizontal="center" vertical="center"/>
      <protection/>
    </xf>
    <xf numFmtId="164" fontId="2" fillId="0" borderId="39" xfId="0" applyNumberFormat="1" applyFont="1" applyBorder="1" applyAlignment="1">
      <alignment vertical="center"/>
    </xf>
    <xf numFmtId="164" fontId="2" fillId="0" borderId="34" xfId="0" applyNumberFormat="1" applyFont="1" applyBorder="1" applyAlignment="1">
      <alignment vertical="center"/>
    </xf>
    <xf numFmtId="164" fontId="2" fillId="0" borderId="39" xfId="22" applyNumberFormat="1" applyFont="1" applyBorder="1" applyAlignment="1">
      <alignment horizontal="center" vertical="center"/>
      <protection/>
    </xf>
    <xf numFmtId="164" fontId="2" fillId="0" borderId="65" xfId="22" applyNumberFormat="1" applyFont="1" applyBorder="1" applyAlignment="1">
      <alignment horizontal="center" vertical="center"/>
      <protection/>
    </xf>
    <xf numFmtId="0" fontId="1" fillId="2" borderId="71" xfId="0" applyFont="1" applyFill="1" applyBorder="1" applyAlignment="1" applyProtection="1" quotePrefix="1">
      <alignment horizontal="center" vertical="center"/>
      <protection/>
    </xf>
    <xf numFmtId="0" fontId="1" fillId="2" borderId="3" xfId="0" applyFont="1" applyFill="1" applyBorder="1" applyAlignment="1" applyProtection="1">
      <alignment horizontal="center" vertical="center"/>
      <protection/>
    </xf>
    <xf numFmtId="0" fontId="1" fillId="2" borderId="12" xfId="22" applyFont="1" applyFill="1" applyBorder="1" applyAlignment="1">
      <alignment horizontal="center"/>
      <protection/>
    </xf>
    <xf numFmtId="0" fontId="1" fillId="2" borderId="15" xfId="22" applyFont="1" applyFill="1" applyBorder="1" applyAlignment="1">
      <alignment horizontal="center"/>
      <protection/>
    </xf>
    <xf numFmtId="0" fontId="1" fillId="2" borderId="6" xfId="22" applyFont="1" applyFill="1" applyBorder="1" applyAlignment="1">
      <alignment horizontal="center"/>
      <protection/>
    </xf>
    <xf numFmtId="1" fontId="1" fillId="2" borderId="12" xfId="22" applyNumberFormat="1" applyFont="1" applyFill="1" applyBorder="1" applyAlignment="1" quotePrefix="1">
      <alignment horizontal="center"/>
      <protection/>
    </xf>
    <xf numFmtId="0" fontId="2" fillId="2" borderId="71" xfId="0" applyFont="1" applyFill="1" applyBorder="1" applyAlignment="1" applyProtection="1" quotePrefix="1">
      <alignment horizontal="center" vertical="center"/>
      <protection/>
    </xf>
    <xf numFmtId="0" fontId="2" fillId="2" borderId="3" xfId="0" applyFont="1" applyFill="1" applyBorder="1" applyAlignment="1" applyProtection="1">
      <alignment horizontal="center" vertical="center"/>
      <protection/>
    </xf>
    <xf numFmtId="0" fontId="2" fillId="2" borderId="13" xfId="22" applyFont="1" applyFill="1" applyBorder="1" applyAlignment="1">
      <alignment horizontal="center"/>
      <protection/>
    </xf>
    <xf numFmtId="0" fontId="2" fillId="2" borderId="10" xfId="22" applyFont="1" applyFill="1" applyBorder="1" applyAlignment="1">
      <alignment horizontal="center"/>
      <protection/>
    </xf>
    <xf numFmtId="0" fontId="2" fillId="2" borderId="7" xfId="22" applyFont="1" applyFill="1" applyBorder="1" applyAlignment="1">
      <alignment horizontal="center"/>
      <protection/>
    </xf>
    <xf numFmtId="0" fontId="2" fillId="2" borderId="23" xfId="22" applyFont="1" applyFill="1" applyBorder="1" applyAlignment="1">
      <alignment horizontal="center"/>
      <protection/>
    </xf>
    <xf numFmtId="0" fontId="2" fillId="2" borderId="30" xfId="22" applyNumberFormat="1" applyFont="1" applyFill="1" applyBorder="1" applyAlignment="1">
      <alignment horizontal="center"/>
      <protection/>
    </xf>
    <xf numFmtId="0" fontId="2" fillId="2" borderId="12" xfId="22" applyFont="1" applyFill="1" applyBorder="1" applyAlignment="1">
      <alignment horizontal="center"/>
      <protection/>
    </xf>
    <xf numFmtId="0" fontId="2" fillId="2" borderId="14" xfId="22" applyFont="1" applyFill="1" applyBorder="1" applyAlignment="1">
      <alignment horizontal="center"/>
      <protection/>
    </xf>
    <xf numFmtId="0" fontId="2" fillId="2" borderId="6" xfId="22" applyFont="1" applyFill="1" applyBorder="1" applyAlignment="1">
      <alignment horizontal="center"/>
      <protection/>
    </xf>
    <xf numFmtId="0" fontId="2" fillId="2" borderId="15" xfId="22" applyFont="1" applyFill="1" applyBorder="1" applyAlignment="1">
      <alignment horizontal="center"/>
      <protection/>
    </xf>
    <xf numFmtId="0" fontId="2" fillId="2" borderId="11" xfId="22" applyFont="1" applyFill="1" applyBorder="1" applyAlignment="1">
      <alignment horizontal="center"/>
      <protection/>
    </xf>
    <xf numFmtId="0" fontId="2" fillId="2" borderId="1" xfId="22" applyFont="1" applyFill="1" applyBorder="1" applyAlignment="1">
      <alignment horizontal="center"/>
      <protection/>
    </xf>
    <xf numFmtId="0" fontId="2" fillId="2" borderId="18" xfId="22" applyFont="1" applyFill="1" applyBorder="1" applyAlignment="1">
      <alignment horizontal="center"/>
      <protection/>
    </xf>
    <xf numFmtId="165" fontId="14" fillId="2" borderId="12" xfId="21" applyNumberFormat="1" applyFont="1" applyFill="1" applyBorder="1" applyAlignment="1" applyProtection="1">
      <alignment horizontal="center" vertical="center"/>
      <protection/>
    </xf>
    <xf numFmtId="165" fontId="14" fillId="2" borderId="11" xfId="21" applyNumberFormat="1" applyFont="1" applyFill="1" applyBorder="1" applyAlignment="1" applyProtection="1">
      <alignment horizontal="center" vertical="center"/>
      <protection/>
    </xf>
    <xf numFmtId="165" fontId="14" fillId="2" borderId="18" xfId="21" applyNumberFormat="1" applyFont="1" applyFill="1" applyBorder="1" applyAlignment="1" applyProtection="1">
      <alignment horizontal="center" vertical="center"/>
      <protection/>
    </xf>
    <xf numFmtId="165" fontId="7" fillId="0" borderId="16" xfId="21" applyNumberFormat="1" applyFont="1" applyBorder="1" applyAlignment="1" applyProtection="1">
      <alignment horizontal="center" vertical="center"/>
      <protection/>
    </xf>
    <xf numFmtId="164" fontId="7" fillId="0" borderId="9" xfId="21" applyNumberFormat="1" applyFont="1" applyBorder="1" applyAlignment="1">
      <alignment horizontal="center" vertical="center"/>
      <protection/>
    </xf>
    <xf numFmtId="164" fontId="7" fillId="0" borderId="24" xfId="21" applyNumberFormat="1" applyFont="1" applyBorder="1" applyAlignment="1">
      <alignment horizontal="center" vertical="center"/>
      <protection/>
    </xf>
    <xf numFmtId="165" fontId="14" fillId="0" borderId="26" xfId="21" applyNumberFormat="1" applyFont="1" applyBorder="1" applyAlignment="1" applyProtection="1">
      <alignment horizontal="center" vertical="center"/>
      <protection/>
    </xf>
    <xf numFmtId="164" fontId="14" fillId="0" borderId="20" xfId="21" applyNumberFormat="1" applyFont="1" applyBorder="1" applyAlignment="1">
      <alignment horizontal="center" vertical="center"/>
      <protection/>
    </xf>
    <xf numFmtId="164" fontId="14" fillId="0" borderId="27" xfId="21" applyNumberFormat="1" applyFont="1" applyBorder="1" applyAlignment="1">
      <alignment horizontal="center" vertical="center"/>
      <protection/>
    </xf>
    <xf numFmtId="0" fontId="1" fillId="2" borderId="72" xfId="0" applyFont="1" applyFill="1" applyBorder="1" applyAlignment="1">
      <alignment horizontal="center" vertical="center" wrapText="1"/>
    </xf>
    <xf numFmtId="2" fontId="1" fillId="0" borderId="12" xfId="0" applyNumberFormat="1" applyFont="1" applyBorder="1" applyAlignment="1">
      <alignment horizontal="right"/>
    </xf>
    <xf numFmtId="0" fontId="1" fillId="0" borderId="73"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4" xfId="0" applyFont="1" applyBorder="1" applyAlignment="1">
      <alignment horizontal="left" vertical="center" wrapText="1"/>
    </xf>
    <xf numFmtId="0" fontId="2" fillId="0" borderId="74" xfId="0" applyFont="1" applyBorder="1" applyAlignment="1">
      <alignment horizontal="left" vertical="center" wrapText="1"/>
    </xf>
    <xf numFmtId="0" fontId="1" fillId="0" borderId="78" xfId="0" applyFont="1" applyBorder="1" applyAlignment="1">
      <alignment horizontal="left" vertical="center" wrapText="1"/>
    </xf>
    <xf numFmtId="168" fontId="2" fillId="0" borderId="0" xfId="0" applyNumberFormat="1" applyFont="1" applyBorder="1" applyAlignment="1" applyProtection="1">
      <alignment horizontal="left"/>
      <protection/>
    </xf>
    <xf numFmtId="164" fontId="1" fillId="2" borderId="1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31" xfId="0" applyNumberFormat="1" applyFont="1" applyFill="1" applyBorder="1" applyAlignment="1">
      <alignment horizontal="center"/>
    </xf>
    <xf numFmtId="0" fontId="1" fillId="2" borderId="79"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1" fillId="2" borderId="83" xfId="0" applyFont="1" applyFill="1" applyBorder="1" applyAlignment="1">
      <alignment horizontal="center" vertical="center" wrapText="1"/>
    </xf>
    <xf numFmtId="0" fontId="2" fillId="2" borderId="84" xfId="0" applyFont="1" applyFill="1" applyBorder="1" applyAlignment="1">
      <alignment/>
    </xf>
    <xf numFmtId="168" fontId="2" fillId="0" borderId="11" xfId="0" applyNumberFormat="1" applyFont="1" applyBorder="1" applyAlignment="1" applyProtection="1">
      <alignment horizontal="left"/>
      <protection/>
    </xf>
    <xf numFmtId="168" fontId="2" fillId="0" borderId="9" xfId="0" applyNumberFormat="1" applyFont="1" applyBorder="1" applyAlignment="1" applyProtection="1">
      <alignment horizontal="left"/>
      <protection/>
    </xf>
    <xf numFmtId="168" fontId="2" fillId="0" borderId="12" xfId="0" applyNumberFormat="1" applyFont="1" applyBorder="1" applyAlignment="1" applyProtection="1" quotePrefix="1">
      <alignment horizontal="left"/>
      <protection/>
    </xf>
    <xf numFmtId="168" fontId="2" fillId="0" borderId="12" xfId="0" applyNumberFormat="1" applyFont="1" applyBorder="1" applyAlignment="1" applyProtection="1">
      <alignment horizontal="left"/>
      <protection/>
    </xf>
    <xf numFmtId="164" fontId="2" fillId="4" borderId="0" xfId="0" applyNumberFormat="1" applyFont="1" applyFill="1" applyAlignment="1">
      <alignment/>
    </xf>
    <xf numFmtId="168" fontId="2" fillId="0" borderId="10" xfId="0" applyNumberFormat="1" applyFont="1" applyBorder="1" applyAlignment="1" applyProtection="1">
      <alignment horizontal="left"/>
      <protection/>
    </xf>
    <xf numFmtId="168" fontId="2" fillId="0" borderId="14" xfId="0" applyNumberFormat="1" applyFont="1" applyBorder="1" applyAlignment="1" applyProtection="1">
      <alignment horizontal="left"/>
      <protection/>
    </xf>
    <xf numFmtId="0" fontId="2" fillId="0" borderId="8" xfId="0" applyFont="1" applyBorder="1" applyAlignment="1">
      <alignment/>
    </xf>
    <xf numFmtId="164" fontId="2" fillId="0" borderId="0" xfId="0" applyNumberFormat="1" applyFont="1" applyBorder="1" applyAlignment="1">
      <alignment horizontal="center"/>
    </xf>
    <xf numFmtId="0" fontId="2" fillId="0" borderId="0" xfId="0" applyFont="1" applyFill="1" applyBorder="1" applyAlignment="1" quotePrefix="1">
      <alignment/>
    </xf>
    <xf numFmtId="164" fontId="2" fillId="0" borderId="0" xfId="0" applyNumberFormat="1" applyFont="1" applyFill="1" applyBorder="1" applyAlignment="1" quotePrefix="1">
      <alignment horizontal="center"/>
    </xf>
    <xf numFmtId="0" fontId="2" fillId="0" borderId="0" xfId="0" applyFont="1" applyFill="1" applyBorder="1" applyAlignment="1" quotePrefix="1">
      <alignment horizontal="center"/>
    </xf>
    <xf numFmtId="164" fontId="1" fillId="0" borderId="33" xfId="15" applyNumberFormat="1" applyFont="1" applyFill="1" applyBorder="1" applyAlignment="1">
      <alignment/>
    </xf>
    <xf numFmtId="164" fontId="1" fillId="0" borderId="10" xfId="0" applyNumberFormat="1" applyFont="1" applyFill="1" applyBorder="1" applyAlignment="1">
      <alignment/>
    </xf>
    <xf numFmtId="164" fontId="1" fillId="0" borderId="23" xfId="0" applyNumberFormat="1" applyFont="1" applyFill="1" applyBorder="1" applyAlignment="1">
      <alignment/>
    </xf>
    <xf numFmtId="164" fontId="1" fillId="0" borderId="9" xfId="0" applyNumberFormat="1" applyFont="1" applyFill="1" applyBorder="1" applyAlignment="1">
      <alignment/>
    </xf>
    <xf numFmtId="164" fontId="1" fillId="0" borderId="24" xfId="0" applyNumberFormat="1" applyFont="1" applyFill="1" applyBorder="1" applyAlignment="1">
      <alignment/>
    </xf>
    <xf numFmtId="0" fontId="1" fillId="0" borderId="30" xfId="0" applyFont="1" applyFill="1" applyBorder="1" applyAlignment="1">
      <alignment/>
    </xf>
    <xf numFmtId="164" fontId="1" fillId="0" borderId="9" xfId="0" applyNumberFormat="1" applyFont="1" applyFill="1" applyBorder="1" applyAlignment="1">
      <alignment vertical="center"/>
    </xf>
    <xf numFmtId="164" fontId="1" fillId="0" borderId="24" xfId="0" applyNumberFormat="1" applyFont="1" applyFill="1" applyBorder="1" applyAlignment="1">
      <alignment vertical="center"/>
    </xf>
    <xf numFmtId="164" fontId="1" fillId="0" borderId="11" xfId="0" applyNumberFormat="1" applyFont="1" applyFill="1" applyBorder="1" applyAlignment="1">
      <alignment/>
    </xf>
    <xf numFmtId="164" fontId="1" fillId="0" borderId="18" xfId="0" applyNumberFormat="1" applyFont="1" applyFill="1" applyBorder="1" applyAlignment="1">
      <alignment/>
    </xf>
    <xf numFmtId="177" fontId="2" fillId="0" borderId="24" xfId="0" applyNumberFormat="1" applyFont="1" applyFill="1" applyBorder="1" applyAlignment="1" quotePrefix="1">
      <alignment horizontal="center"/>
    </xf>
    <xf numFmtId="2" fontId="2" fillId="0" borderId="9" xfId="0" applyNumberFormat="1" applyFont="1" applyFill="1" applyBorder="1" applyAlignment="1" quotePrefix="1">
      <alignment horizontal="center"/>
    </xf>
    <xf numFmtId="2" fontId="2" fillId="0" borderId="11" xfId="0" applyNumberFormat="1" applyFont="1" applyFill="1" applyBorder="1" applyAlignment="1">
      <alignment horizontal="center" vertical="center"/>
    </xf>
    <xf numFmtId="164" fontId="14" fillId="0" borderId="20" xfId="0" applyNumberFormat="1" applyFont="1" applyFill="1" applyBorder="1" applyAlignment="1">
      <alignment horizontal="center" vertical="center"/>
    </xf>
    <xf numFmtId="0" fontId="1" fillId="2" borderId="17" xfId="0" applyNumberFormat="1" applyFont="1" applyFill="1" applyBorder="1" applyAlignment="1">
      <alignment horizontal="center"/>
    </xf>
    <xf numFmtId="164" fontId="1" fillId="0" borderId="31" xfId="0" applyNumberFormat="1" applyFont="1" applyFill="1" applyBorder="1" applyAlignment="1" quotePrefix="1">
      <alignment horizontal="right"/>
    </xf>
    <xf numFmtId="0" fontId="2" fillId="0" borderId="85" xfId="0" applyFont="1" applyBorder="1" applyAlignment="1">
      <alignment/>
    </xf>
    <xf numFmtId="0" fontId="2" fillId="0" borderId="86" xfId="0" applyFont="1" applyBorder="1" applyAlignment="1">
      <alignment/>
    </xf>
    <xf numFmtId="2" fontId="2" fillId="0" borderId="86" xfId="0" applyNumberFormat="1" applyFont="1" applyBorder="1" applyAlignment="1">
      <alignment/>
    </xf>
    <xf numFmtId="0" fontId="2" fillId="0" borderId="87" xfId="0" applyFont="1" applyBorder="1" applyAlignment="1">
      <alignment/>
    </xf>
    <xf numFmtId="166" fontId="7" fillId="0" borderId="9" xfId="0" applyNumberFormat="1" applyFont="1" applyBorder="1" applyAlignment="1" applyProtection="1">
      <alignment horizontal="center"/>
      <protection/>
    </xf>
    <xf numFmtId="166" fontId="1" fillId="0" borderId="9" xfId="0" applyNumberFormat="1" applyFont="1" applyBorder="1" applyAlignment="1">
      <alignment horizontal="left"/>
    </xf>
    <xf numFmtId="166" fontId="2" fillId="0" borderId="9" xfId="0" applyNumberFormat="1" applyFont="1" applyBorder="1" applyAlignment="1" applyProtection="1">
      <alignment horizontal="left" indent="2"/>
      <protection/>
    </xf>
    <xf numFmtId="167" fontId="7" fillId="0" borderId="0" xfId="28" applyNumberFormat="1" applyFont="1" applyBorder="1" applyAlignment="1">
      <alignment horizontal="left"/>
      <protection/>
    </xf>
    <xf numFmtId="166" fontId="14" fillId="0" borderId="9" xfId="28" applyFont="1" applyBorder="1" applyAlignment="1">
      <alignment horizontal="right"/>
      <protection/>
    </xf>
    <xf numFmtId="0" fontId="2" fillId="2" borderId="36" xfId="0" applyFont="1" applyFill="1" applyBorder="1" applyAlignment="1">
      <alignment/>
    </xf>
    <xf numFmtId="1" fontId="1" fillId="2" borderId="31" xfId="0" applyNumberFormat="1" applyFont="1" applyFill="1" applyBorder="1" applyAlignment="1" applyProtection="1">
      <alignment horizontal="right"/>
      <protection/>
    </xf>
    <xf numFmtId="0" fontId="1" fillId="0" borderId="36" xfId="0" applyFont="1" applyBorder="1" applyAlignment="1">
      <alignment horizontal="left"/>
    </xf>
    <xf numFmtId="0" fontId="1" fillId="0" borderId="26" xfId="0" applyFont="1" applyBorder="1" applyAlignment="1">
      <alignment horizontal="left"/>
    </xf>
    <xf numFmtId="164" fontId="2" fillId="0" borderId="20" xfId="0" applyNumberFormat="1" applyFont="1" applyBorder="1" applyAlignment="1">
      <alignment/>
    </xf>
    <xf numFmtId="164" fontId="2" fillId="0" borderId="27" xfId="0" applyNumberFormat="1" applyFont="1" applyBorder="1" applyAlignment="1">
      <alignment/>
    </xf>
    <xf numFmtId="164" fontId="2" fillId="0" borderId="63" xfId="0" applyNumberFormat="1" applyFont="1" applyFill="1" applyBorder="1" applyAlignment="1">
      <alignment/>
    </xf>
    <xf numFmtId="164" fontId="0" fillId="4" borderId="0" xfId="0" applyNumberFormat="1" applyFill="1" applyAlignment="1">
      <alignment/>
    </xf>
    <xf numFmtId="0" fontId="0" fillId="0" borderId="0" xfId="0" applyBorder="1" applyAlignment="1">
      <alignment/>
    </xf>
    <xf numFmtId="164" fontId="2" fillId="0" borderId="8" xfId="0" applyNumberFormat="1" applyFont="1" applyBorder="1" applyAlignment="1" quotePrefix="1">
      <alignment horizontal="right"/>
    </xf>
    <xf numFmtId="164" fontId="2" fillId="0" borderId="14" xfId="0" applyNumberFormat="1" applyFont="1" applyBorder="1" applyAlignment="1" quotePrefix="1">
      <alignment horizontal="right"/>
    </xf>
    <xf numFmtId="164" fontId="2" fillId="0" borderId="31" xfId="0" applyNumberFormat="1" applyFont="1" applyBorder="1" applyAlignment="1" quotePrefix="1">
      <alignment horizontal="right"/>
    </xf>
    <xf numFmtId="0" fontId="2" fillId="2" borderId="62" xfId="0" applyFont="1" applyFill="1" applyBorder="1" applyAlignment="1">
      <alignment/>
    </xf>
    <xf numFmtId="0" fontId="2" fillId="2" borderId="0" xfId="0" applyFont="1" applyFill="1" applyBorder="1" applyAlignment="1">
      <alignment/>
    </xf>
    <xf numFmtId="0" fontId="2" fillId="2" borderId="1" xfId="0" applyFont="1" applyFill="1" applyBorder="1" applyAlignment="1">
      <alignment/>
    </xf>
    <xf numFmtId="0" fontId="3" fillId="0" borderId="0" xfId="0" applyFont="1" applyBorder="1" applyAlignment="1">
      <alignment/>
    </xf>
    <xf numFmtId="0" fontId="2" fillId="0" borderId="0" xfId="0" applyFont="1" applyBorder="1" applyAlignment="1" quotePrefix="1">
      <alignment horizontal="left"/>
    </xf>
    <xf numFmtId="0" fontId="2" fillId="0" borderId="1" xfId="0" applyFont="1" applyBorder="1" applyAlignment="1">
      <alignment/>
    </xf>
    <xf numFmtId="0" fontId="3" fillId="0" borderId="7" xfId="0" applyFont="1" applyBorder="1" applyAlignment="1">
      <alignment/>
    </xf>
    <xf numFmtId="0" fontId="10" fillId="0" borderId="7" xfId="0" applyFont="1" applyFill="1" applyBorder="1" applyAlignment="1">
      <alignment/>
    </xf>
    <xf numFmtId="0" fontId="10" fillId="0" borderId="39" xfId="0" applyFont="1" applyBorder="1" applyAlignment="1">
      <alignment/>
    </xf>
    <xf numFmtId="0" fontId="1" fillId="2" borderId="61" xfId="0" applyFont="1" applyFill="1" applyBorder="1" applyAlignment="1" quotePrefix="1">
      <alignment horizontal="centerContinuous"/>
    </xf>
    <xf numFmtId="0" fontId="1" fillId="2" borderId="4" xfId="0" applyFont="1" applyFill="1" applyBorder="1" applyAlignment="1" quotePrefix="1">
      <alignment horizontal="centerContinuous"/>
    </xf>
    <xf numFmtId="0" fontId="1" fillId="0" borderId="11" xfId="0" applyFont="1" applyBorder="1" applyAlignment="1">
      <alignment horizontal="right"/>
    </xf>
    <xf numFmtId="0" fontId="1" fillId="0" borderId="9" xfId="0" applyFont="1" applyBorder="1" applyAlignment="1">
      <alignment horizontal="right"/>
    </xf>
    <xf numFmtId="167" fontId="1" fillId="2" borderId="44" xfId="0" applyNumberFormat="1" applyFont="1" applyFill="1" applyBorder="1" applyAlignment="1" quotePrefix="1">
      <alignment horizontal="center"/>
    </xf>
    <xf numFmtId="167" fontId="1" fillId="2" borderId="12" xfId="0" applyNumberFormat="1" applyFont="1" applyFill="1" applyBorder="1" applyAlignment="1" quotePrefix="1">
      <alignment horizontal="center"/>
    </xf>
    <xf numFmtId="0" fontId="2" fillId="0" borderId="12" xfId="0" applyFont="1" applyBorder="1" applyAlignment="1">
      <alignment horizontal="center"/>
    </xf>
    <xf numFmtId="0" fontId="8" fillId="0" borderId="20" xfId="0" applyFont="1" applyFill="1" applyBorder="1" applyAlignment="1">
      <alignment vertical="center"/>
    </xf>
    <xf numFmtId="0" fontId="2" fillId="0" borderId="9" xfId="0" applyFont="1" applyBorder="1" applyAlignment="1">
      <alignment horizontal="center"/>
    </xf>
    <xf numFmtId="166" fontId="1" fillId="2" borderId="45" xfId="28" applyFont="1" applyFill="1" applyBorder="1">
      <alignment/>
      <protection/>
    </xf>
    <xf numFmtId="166" fontId="1" fillId="2" borderId="15" xfId="28" applyFont="1" applyFill="1" applyBorder="1" applyAlignment="1">
      <alignment horizontal="center"/>
      <protection/>
    </xf>
    <xf numFmtId="166" fontId="1" fillId="0" borderId="8" xfId="28" applyFont="1" applyBorder="1">
      <alignment/>
      <protection/>
    </xf>
    <xf numFmtId="167" fontId="2" fillId="0" borderId="8" xfId="28" applyNumberFormat="1" applyFont="1" applyBorder="1" applyAlignment="1">
      <alignment horizontal="left"/>
      <protection/>
    </xf>
    <xf numFmtId="167" fontId="1" fillId="0" borderId="8" xfId="28" applyNumberFormat="1" applyFont="1" applyBorder="1" applyAlignment="1">
      <alignment horizontal="left"/>
      <protection/>
    </xf>
    <xf numFmtId="167" fontId="1" fillId="0" borderId="33" xfId="28" applyNumberFormat="1" applyFont="1" applyBorder="1" applyAlignment="1">
      <alignment horizontal="left"/>
      <protection/>
    </xf>
    <xf numFmtId="2" fontId="2" fillId="0" borderId="0" xfId="0" applyNumberFormat="1" applyFont="1" applyBorder="1" applyAlignment="1">
      <alignment/>
    </xf>
    <xf numFmtId="2" fontId="2" fillId="0" borderId="11" xfId="0" applyNumberFormat="1" applyFont="1" applyBorder="1" applyAlignment="1">
      <alignment/>
    </xf>
    <xf numFmtId="0" fontId="1" fillId="2" borderId="11" xfId="0" applyFont="1" applyFill="1" applyBorder="1" applyAlignment="1">
      <alignment horizontal="center" vertical="center" wrapText="1"/>
    </xf>
    <xf numFmtId="0" fontId="9" fillId="0" borderId="0" xfId="0" applyFont="1" applyFill="1" applyBorder="1" applyAlignment="1">
      <alignment/>
    </xf>
    <xf numFmtId="0" fontId="5" fillId="0" borderId="0" xfId="0" applyFont="1" applyFill="1" applyAlignment="1">
      <alignment horizontal="center"/>
    </xf>
    <xf numFmtId="0" fontId="29" fillId="0" borderId="0" xfId="0" applyFont="1" applyBorder="1" applyAlignment="1">
      <alignment/>
    </xf>
    <xf numFmtId="0" fontId="9" fillId="0" borderId="0" xfId="0" applyFont="1" applyFill="1" applyBorder="1" applyAlignment="1">
      <alignment horizontal="left" vertical="center" wrapText="1"/>
    </xf>
    <xf numFmtId="0" fontId="9" fillId="0" borderId="0" xfId="0" applyFont="1" applyAlignment="1">
      <alignment vertical="center"/>
    </xf>
    <xf numFmtId="0" fontId="9" fillId="0" borderId="0" xfId="26" applyFont="1">
      <alignment/>
      <protection/>
    </xf>
    <xf numFmtId="164" fontId="2" fillId="0" borderId="12" xfId="0" applyNumberFormat="1" applyFont="1" applyBorder="1" applyAlignment="1">
      <alignment horizontal="right" vertical="center"/>
    </xf>
    <xf numFmtId="2" fontId="2" fillId="0" borderId="31" xfId="0" applyNumberFormat="1" applyFont="1" applyBorder="1" applyAlignment="1" quotePrefix="1">
      <alignment horizontal="center" vertical="center"/>
    </xf>
    <xf numFmtId="43" fontId="2" fillId="0" borderId="11" xfId="15" applyFont="1" applyFill="1" applyBorder="1" applyAlignment="1">
      <alignment horizontal="center"/>
    </xf>
    <xf numFmtId="39" fontId="2" fillId="0" borderId="9" xfId="15" applyNumberFormat="1" applyFont="1" applyFill="1" applyBorder="1" applyAlignment="1">
      <alignment horizontal="center"/>
    </xf>
    <xf numFmtId="2" fontId="2" fillId="0" borderId="9" xfId="15" applyNumberFormat="1" applyFont="1" applyFill="1" applyBorder="1" applyAlignment="1">
      <alignment horizontal="center"/>
    </xf>
    <xf numFmtId="0" fontId="2" fillId="0" borderId="20" xfId="0" applyFont="1" applyBorder="1" applyAlignment="1">
      <alignment horizontal="center"/>
    </xf>
    <xf numFmtId="0" fontId="0" fillId="0" borderId="0" xfId="0" applyFont="1" applyAlignment="1">
      <alignment/>
    </xf>
    <xf numFmtId="164" fontId="2" fillId="0" borderId="4" xfId="0" applyNumberFormat="1" applyFont="1" applyFill="1" applyBorder="1" applyAlignment="1">
      <alignment/>
    </xf>
    <xf numFmtId="0" fontId="1" fillId="0" borderId="0" xfId="0" applyFont="1" applyFill="1" applyBorder="1" applyAlignment="1">
      <alignment horizontal="center" vertical="center"/>
    </xf>
    <xf numFmtId="2" fontId="2" fillId="0" borderId="12" xfId="0" applyNumberFormat="1" applyFont="1" applyFill="1" applyBorder="1" applyAlignment="1" quotePrefix="1">
      <alignment horizontal="center" vertical="center"/>
    </xf>
    <xf numFmtId="0" fontId="2" fillId="0" borderId="37" xfId="0" applyFont="1" applyBorder="1" applyAlignment="1">
      <alignment vertical="center"/>
    </xf>
    <xf numFmtId="0" fontId="2" fillId="0" borderId="26" xfId="0" applyFont="1" applyBorder="1" applyAlignment="1">
      <alignment vertical="center"/>
    </xf>
    <xf numFmtId="2" fontId="2" fillId="0" borderId="20" xfId="0" applyNumberFormat="1" applyFont="1" applyFill="1" applyBorder="1" applyAlignment="1" quotePrefix="1">
      <alignment horizontal="center" vertical="center"/>
    </xf>
    <xf numFmtId="2" fontId="2" fillId="0" borderId="20" xfId="0" applyNumberFormat="1" applyFont="1" applyBorder="1" applyAlignment="1" quotePrefix="1">
      <alignment horizontal="center" vertical="center"/>
    </xf>
    <xf numFmtId="2" fontId="2" fillId="0" borderId="27" xfId="0" applyNumberFormat="1" applyFont="1" applyBorder="1" applyAlignment="1" quotePrefix="1">
      <alignment horizontal="center" vertical="center"/>
    </xf>
    <xf numFmtId="166" fontId="23" fillId="0" borderId="9" xfId="0" applyNumberFormat="1" applyFont="1" applyBorder="1" applyAlignment="1" applyProtection="1">
      <alignment horizontal="right"/>
      <protection/>
    </xf>
    <xf numFmtId="2" fontId="2" fillId="0" borderId="12" xfId="0" applyNumberFormat="1" applyFont="1" applyBorder="1" applyAlignment="1">
      <alignment vertical="center"/>
    </xf>
    <xf numFmtId="0" fontId="2" fillId="0" borderId="3" xfId="0" applyFont="1" applyBorder="1" applyAlignment="1">
      <alignment horizontal="center"/>
    </xf>
    <xf numFmtId="0" fontId="2" fillId="0" borderId="19" xfId="0" applyFont="1" applyBorder="1" applyAlignment="1">
      <alignment horizontal="center"/>
    </xf>
    <xf numFmtId="2" fontId="2" fillId="0" borderId="19" xfId="0" applyNumberFormat="1" applyFont="1" applyBorder="1" applyAlignment="1">
      <alignment/>
    </xf>
    <xf numFmtId="2" fontId="2" fillId="0" borderId="35" xfId="0" applyNumberFormat="1" applyFont="1" applyBorder="1" applyAlignment="1">
      <alignment/>
    </xf>
    <xf numFmtId="164" fontId="1" fillId="2" borderId="12" xfId="0" applyNumberFormat="1" applyFont="1" applyFill="1" applyBorder="1" applyAlignment="1">
      <alignment horizontal="center"/>
    </xf>
    <xf numFmtId="164" fontId="1" fillId="0" borderId="41" xfId="0" applyNumberFormat="1" applyFont="1" applyFill="1" applyBorder="1" applyAlignment="1">
      <alignment/>
    </xf>
    <xf numFmtId="164" fontId="1" fillId="0" borderId="28" xfId="0" applyNumberFormat="1" applyFont="1" applyFill="1" applyBorder="1" applyAlignment="1">
      <alignment horizontal="center"/>
    </xf>
    <xf numFmtId="164" fontId="1" fillId="0" borderId="29" xfId="0" applyNumberFormat="1" applyFont="1" applyFill="1" applyBorder="1" applyAlignment="1">
      <alignment/>
    </xf>
    <xf numFmtId="43" fontId="0" fillId="0" borderId="0" xfId="0" applyNumberFormat="1" applyAlignment="1">
      <alignment/>
    </xf>
    <xf numFmtId="2" fontId="2" fillId="0" borderId="2" xfId="15" applyNumberFormat="1" applyFont="1" applyFill="1" applyBorder="1" applyAlignment="1">
      <alignment/>
    </xf>
    <xf numFmtId="2" fontId="2" fillId="0" borderId="44" xfId="15" applyNumberFormat="1" applyFont="1" applyFill="1" applyBorder="1" applyAlignment="1">
      <alignment/>
    </xf>
    <xf numFmtId="2" fontId="2" fillId="0" borderId="4" xfId="15" applyNumberFormat="1" applyFont="1" applyFill="1" applyBorder="1" applyAlignment="1">
      <alignment/>
    </xf>
    <xf numFmtId="2" fontId="2" fillId="0" borderId="42" xfId="15" applyNumberFormat="1" applyFont="1" applyFill="1" applyBorder="1" applyAlignment="1">
      <alignment/>
    </xf>
    <xf numFmtId="2" fontId="2" fillId="0" borderId="3" xfId="15" applyNumberFormat="1" applyFont="1" applyFill="1" applyBorder="1" applyAlignment="1">
      <alignment/>
    </xf>
    <xf numFmtId="2" fontId="2" fillId="0" borderId="63" xfId="15" applyNumberFormat="1" applyFont="1" applyFill="1" applyBorder="1" applyAlignment="1">
      <alignment/>
    </xf>
    <xf numFmtId="2" fontId="1" fillId="0" borderId="34" xfId="15" applyNumberFormat="1" applyFont="1" applyFill="1" applyBorder="1" applyAlignment="1">
      <alignment/>
    </xf>
    <xf numFmtId="2" fontId="1" fillId="0" borderId="65" xfId="15" applyNumberFormat="1" applyFont="1" applyFill="1" applyBorder="1" applyAlignment="1">
      <alignment/>
    </xf>
    <xf numFmtId="0" fontId="1" fillId="2" borderId="53" xfId="0" applyFont="1" applyFill="1" applyBorder="1" applyAlignment="1" quotePrefix="1">
      <alignment horizontal="center"/>
    </xf>
    <xf numFmtId="0" fontId="2" fillId="0" borderId="38" xfId="0" applyFont="1" applyFill="1" applyBorder="1" applyAlignment="1">
      <alignment/>
    </xf>
    <xf numFmtId="164" fontId="7" fillId="0" borderId="9" xfId="0" applyNumberFormat="1" applyFont="1" applyFill="1" applyBorder="1" applyAlignment="1">
      <alignment vertical="center"/>
    </xf>
    <xf numFmtId="164" fontId="7" fillId="0" borderId="10" xfId="0" applyNumberFormat="1" applyFont="1" applyFill="1" applyBorder="1" applyAlignment="1">
      <alignment vertical="center"/>
    </xf>
    <xf numFmtId="164" fontId="7" fillId="0" borderId="23" xfId="0" applyNumberFormat="1" applyFont="1" applyFill="1" applyBorder="1" applyAlignment="1">
      <alignment vertical="center"/>
    </xf>
    <xf numFmtId="164" fontId="7" fillId="0" borderId="24" xfId="0" applyNumberFormat="1" applyFont="1" applyFill="1" applyBorder="1" applyAlignment="1">
      <alignment vertical="center"/>
    </xf>
    <xf numFmtId="164" fontId="7" fillId="0" borderId="19" xfId="0" applyNumberFormat="1" applyFont="1" applyFill="1" applyBorder="1" applyAlignment="1">
      <alignment vertical="center"/>
    </xf>
    <xf numFmtId="164" fontId="7" fillId="0" borderId="35" xfId="0" applyNumberFormat="1" applyFont="1" applyFill="1" applyBorder="1" applyAlignment="1">
      <alignment vertical="center"/>
    </xf>
    <xf numFmtId="164" fontId="7" fillId="0" borderId="9" xfId="0" applyNumberFormat="1" applyFont="1" applyFill="1" applyBorder="1" applyAlignment="1" quotePrefix="1">
      <alignment horizontal="right" vertical="center"/>
    </xf>
    <xf numFmtId="164" fontId="7" fillId="0" borderId="24" xfId="0" applyNumberFormat="1" applyFont="1" applyFill="1" applyBorder="1" applyAlignment="1" quotePrefix="1">
      <alignment horizontal="right" vertical="center"/>
    </xf>
    <xf numFmtId="0" fontId="17" fillId="2" borderId="17" xfId="0" applyFont="1" applyFill="1" applyBorder="1" applyAlignment="1">
      <alignment horizontal="center"/>
    </xf>
    <xf numFmtId="0" fontId="17" fillId="2" borderId="9" xfId="0" applyFont="1" applyFill="1" applyBorder="1" applyAlignment="1">
      <alignment horizontal="center"/>
    </xf>
    <xf numFmtId="0" fontId="1" fillId="2" borderId="11" xfId="0" applyFont="1" applyFill="1" applyBorder="1" applyAlignment="1" quotePrefix="1">
      <alignment horizontal="center"/>
    </xf>
    <xf numFmtId="0" fontId="1" fillId="0" borderId="16" xfId="0" applyFont="1" applyFill="1" applyBorder="1" applyAlignment="1">
      <alignment/>
    </xf>
    <xf numFmtId="0" fontId="0" fillId="0" borderId="9" xfId="0" applyFont="1" applyFill="1" applyBorder="1" applyAlignment="1">
      <alignment/>
    </xf>
    <xf numFmtId="0" fontId="2" fillId="0" borderId="11" xfId="0" applyFont="1" applyFill="1" applyBorder="1" applyAlignment="1" quotePrefix="1">
      <alignment horizontal="left"/>
    </xf>
    <xf numFmtId="0" fontId="15" fillId="0" borderId="9" xfId="0" applyFont="1" applyFill="1" applyBorder="1" applyAlignment="1">
      <alignment horizontal="center"/>
    </xf>
    <xf numFmtId="0" fontId="0" fillId="0" borderId="9" xfId="0" applyFont="1" applyFill="1" applyBorder="1" applyAlignment="1">
      <alignment horizontal="center"/>
    </xf>
    <xf numFmtId="164" fontId="15" fillId="0" borderId="9" xfId="0" applyNumberFormat="1" applyFont="1" applyFill="1" applyBorder="1" applyAlignment="1">
      <alignment horizontal="center"/>
    </xf>
    <xf numFmtId="0" fontId="9" fillId="0" borderId="9" xfId="0" applyFont="1" applyFill="1" applyBorder="1" applyAlignment="1">
      <alignment horizontal="center"/>
    </xf>
    <xf numFmtId="164" fontId="15" fillId="0" borderId="11" xfId="0" applyNumberFormat="1" applyFont="1" applyFill="1" applyBorder="1" applyAlignment="1">
      <alignment horizontal="center"/>
    </xf>
    <xf numFmtId="164" fontId="2" fillId="0" borderId="11" xfId="0" applyNumberFormat="1" applyFont="1" applyFill="1" applyBorder="1" applyAlignment="1">
      <alignment horizontal="center"/>
    </xf>
    <xf numFmtId="0" fontId="2" fillId="0" borderId="9" xfId="0" applyFont="1" applyFill="1" applyBorder="1" applyAlignment="1" quotePrefix="1">
      <alignment horizontal="left"/>
    </xf>
    <xf numFmtId="4" fontId="2" fillId="0" borderId="9" xfId="15" applyNumberFormat="1" applyFont="1" applyFill="1" applyBorder="1" applyAlignment="1">
      <alignment horizontal="center"/>
    </xf>
    <xf numFmtId="0" fontId="2" fillId="0" borderId="9" xfId="0" applyFont="1" applyFill="1" applyBorder="1" applyAlignment="1">
      <alignment horizontal="center" vertical="center"/>
    </xf>
    <xf numFmtId="0" fontId="1" fillId="0" borderId="36" xfId="0" applyFont="1" applyFill="1" applyBorder="1" applyAlignment="1">
      <alignment vertical="center"/>
    </xf>
    <xf numFmtId="2" fontId="2" fillId="0" borderId="9" xfId="0" applyNumberFormat="1" applyFont="1" applyFill="1" applyBorder="1" applyAlignment="1">
      <alignment horizontal="center" vertical="center"/>
    </xf>
    <xf numFmtId="0" fontId="1" fillId="0" borderId="9" xfId="0" applyFont="1" applyFill="1" applyBorder="1" applyAlignment="1">
      <alignment/>
    </xf>
    <xf numFmtId="0" fontId="14" fillId="0" borderId="26"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20" xfId="0" applyFont="1" applyFill="1" applyBorder="1" applyAlignment="1">
      <alignment vertical="center"/>
    </xf>
    <xf numFmtId="164" fontId="14" fillId="0" borderId="20" xfId="0" applyNumberFormat="1" applyFont="1" applyFill="1" applyBorder="1" applyAlignment="1">
      <alignment vertical="center"/>
    </xf>
    <xf numFmtId="0" fontId="8" fillId="0" borderId="19" xfId="0" applyFont="1" applyFill="1" applyBorder="1" applyAlignment="1">
      <alignment vertical="center"/>
    </xf>
    <xf numFmtId="0" fontId="7" fillId="0" borderId="19" xfId="0" applyFont="1" applyFill="1" applyBorder="1" applyAlignment="1">
      <alignment horizontal="center" vertical="center"/>
    </xf>
    <xf numFmtId="0" fontId="2" fillId="0" borderId="15" xfId="0" applyFont="1" applyFill="1" applyBorder="1" applyAlignment="1" quotePrefix="1">
      <alignment horizontal="left"/>
    </xf>
    <xf numFmtId="0" fontId="2" fillId="0" borderId="8" xfId="0" applyFont="1" applyFill="1" applyBorder="1" applyAlignment="1" quotePrefix="1">
      <alignment horizontal="left"/>
    </xf>
    <xf numFmtId="0" fontId="2" fillId="0" borderId="15" xfId="0" applyFont="1" applyFill="1" applyBorder="1" applyAlignment="1" quotePrefix="1">
      <alignment horizontal="left" vertical="center"/>
    </xf>
    <xf numFmtId="0" fontId="1" fillId="2" borderId="15" xfId="0" applyFont="1" applyFill="1" applyBorder="1" applyAlignment="1">
      <alignment horizontal="center"/>
    </xf>
    <xf numFmtId="177" fontId="1" fillId="2" borderId="36" xfId="0" applyNumberFormat="1" applyFont="1" applyFill="1" applyBorder="1" applyAlignment="1">
      <alignment horizontal="left" vertical="center"/>
    </xf>
    <xf numFmtId="164" fontId="2" fillId="0" borderId="12" xfId="0" applyNumberFormat="1" applyFont="1" applyBorder="1" applyAlignment="1" quotePrefix="1">
      <alignment horizontal="right"/>
    </xf>
    <xf numFmtId="0" fontId="2" fillId="2" borderId="88" xfId="0" applyFont="1" applyFill="1" applyBorder="1" applyAlignment="1">
      <alignment horizontal="center" vertical="center" wrapText="1"/>
    </xf>
    <xf numFmtId="16" fontId="2" fillId="2" borderId="82" xfId="0" applyNumberFormat="1" applyFont="1" applyFill="1" applyBorder="1" applyAlignment="1">
      <alignment horizontal="center" vertical="center" wrapText="1"/>
    </xf>
    <xf numFmtId="0" fontId="2" fillId="2" borderId="89" xfId="0" applyFont="1" applyFill="1" applyBorder="1" applyAlignment="1">
      <alignment horizontal="center" vertical="center" wrapText="1"/>
    </xf>
    <xf numFmtId="16" fontId="2" fillId="2" borderId="90" xfId="0" applyNumberFormat="1" applyFont="1" applyFill="1" applyBorder="1" applyAlignment="1">
      <alignment horizontal="center" vertical="center" wrapText="1"/>
    </xf>
    <xf numFmtId="0" fontId="2" fillId="0" borderId="19" xfId="0" applyFont="1" applyBorder="1" applyAlignment="1">
      <alignment/>
    </xf>
    <xf numFmtId="166" fontId="1" fillId="2" borderId="37" xfId="28" applyFont="1" applyFill="1" applyBorder="1" applyAlignment="1">
      <alignment horizontal="center"/>
      <protection/>
    </xf>
    <xf numFmtId="166" fontId="1" fillId="2" borderId="91" xfId="28" applyFont="1" applyFill="1" applyBorder="1" applyAlignment="1">
      <alignment horizontal="center"/>
      <protection/>
    </xf>
    <xf numFmtId="0" fontId="1" fillId="2" borderId="49" xfId="0" applyFont="1" applyFill="1" applyBorder="1" applyAlignment="1">
      <alignment/>
    </xf>
    <xf numFmtId="0" fontId="1" fillId="2" borderId="36" xfId="0" applyFont="1" applyFill="1" applyBorder="1" applyAlignment="1" applyProtection="1">
      <alignment horizontal="center"/>
      <protection/>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31" xfId="0" applyFont="1" applyFill="1" applyBorder="1" applyAlignment="1" applyProtection="1">
      <alignment horizontal="center"/>
      <protection/>
    </xf>
    <xf numFmtId="0" fontId="1" fillId="0" borderId="16" xfId="0" applyFont="1" applyBorder="1" applyAlignment="1" applyProtection="1">
      <alignment horizontal="left" vertical="center"/>
      <protection/>
    </xf>
    <xf numFmtId="164" fontId="1" fillId="0" borderId="10" xfId="0" applyNumberFormat="1" applyFont="1" applyBorder="1" applyAlignment="1" applyProtection="1">
      <alignment vertical="center"/>
      <protection/>
    </xf>
    <xf numFmtId="164" fontId="1" fillId="0" borderId="2" xfId="0" applyNumberFormat="1" applyFont="1" applyBorder="1" applyAlignment="1" applyProtection="1">
      <alignment vertical="center"/>
      <protection/>
    </xf>
    <xf numFmtId="164" fontId="1" fillId="0" borderId="13" xfId="0" applyNumberFormat="1" applyFont="1" applyBorder="1" applyAlignment="1" applyProtection="1">
      <alignment horizontal="center" vertical="center"/>
      <protection/>
    </xf>
    <xf numFmtId="164" fontId="1" fillId="0" borderId="23" xfId="0" applyNumberFormat="1" applyFont="1" applyBorder="1" applyAlignment="1" applyProtection="1">
      <alignment horizontal="center" vertical="center"/>
      <protection/>
    </xf>
    <xf numFmtId="164" fontId="2" fillId="0" borderId="8" xfId="0" applyNumberFormat="1" applyFont="1" applyBorder="1" applyAlignment="1" applyProtection="1">
      <alignment horizontal="center" vertical="center"/>
      <protection/>
    </xf>
    <xf numFmtId="164" fontId="2" fillId="0" borderId="24" xfId="0" applyNumberFormat="1" applyFont="1" applyBorder="1" applyAlignment="1" applyProtection="1">
      <alignment horizontal="center" vertical="center"/>
      <protection/>
    </xf>
    <xf numFmtId="0" fontId="13" fillId="0" borderId="16" xfId="0" applyFont="1" applyBorder="1" applyAlignment="1" applyProtection="1">
      <alignment horizontal="left" vertical="center"/>
      <protection/>
    </xf>
    <xf numFmtId="164" fontId="2" fillId="0" borderId="4" xfId="0" applyNumberFormat="1" applyFont="1" applyBorder="1" applyAlignment="1">
      <alignment vertical="center"/>
    </xf>
    <xf numFmtId="164" fontId="2" fillId="0" borderId="15" xfId="0" applyNumberFormat="1" applyFont="1" applyBorder="1" applyAlignment="1" applyProtection="1">
      <alignment horizontal="center" vertical="center"/>
      <protection/>
    </xf>
    <xf numFmtId="164" fontId="2" fillId="0" borderId="18" xfId="0" applyNumberFormat="1" applyFont="1" applyBorder="1" applyAlignment="1" applyProtection="1">
      <alignment horizontal="center" vertical="center"/>
      <protection/>
    </xf>
    <xf numFmtId="164" fontId="1" fillId="0" borderId="3" xfId="0" applyNumberFormat="1" applyFont="1" applyBorder="1" applyAlignment="1" applyProtection="1">
      <alignment vertical="center"/>
      <protection/>
    </xf>
    <xf numFmtId="164" fontId="1" fillId="0" borderId="8" xfId="0" applyNumberFormat="1" applyFont="1" applyBorder="1" applyAlignment="1" applyProtection="1">
      <alignment horizontal="center" vertical="center"/>
      <protection/>
    </xf>
    <xf numFmtId="164" fontId="1" fillId="0" borderId="24" xfId="0" applyNumberFormat="1" applyFont="1" applyBorder="1" applyAlignment="1" applyProtection="1">
      <alignment horizontal="center" vertical="center"/>
      <protection/>
    </xf>
    <xf numFmtId="164" fontId="1" fillId="0" borderId="3" xfId="0" applyNumberFormat="1" applyFont="1" applyBorder="1" applyAlignment="1" quotePrefix="1">
      <alignment vertical="center"/>
    </xf>
    <xf numFmtId="164" fontId="2" fillId="0" borderId="3" xfId="0" applyNumberFormat="1" applyFont="1" applyBorder="1" applyAlignment="1" quotePrefix="1">
      <alignment vertical="center"/>
    </xf>
    <xf numFmtId="0" fontId="1" fillId="0" borderId="37" xfId="0" applyFont="1" applyBorder="1" applyAlignment="1" applyProtection="1">
      <alignment vertical="center"/>
      <protection/>
    </xf>
    <xf numFmtId="164" fontId="1" fillId="0" borderId="6" xfId="0" applyNumberFormat="1" applyFont="1" applyBorder="1" applyAlignment="1" applyProtection="1">
      <alignment vertical="center"/>
      <protection/>
    </xf>
    <xf numFmtId="164" fontId="1" fillId="0" borderId="14" xfId="0" applyNumberFormat="1" applyFont="1" applyBorder="1" applyAlignment="1" applyProtection="1">
      <alignment horizontal="center" vertical="center"/>
      <protection/>
    </xf>
    <xf numFmtId="164" fontId="1" fillId="0" borderId="31" xfId="0" applyNumberFormat="1" applyFont="1" applyBorder="1" applyAlignment="1" applyProtection="1">
      <alignment horizontal="center" vertical="center"/>
      <protection/>
    </xf>
    <xf numFmtId="164" fontId="2" fillId="0" borderId="3" xfId="0" applyNumberFormat="1" applyFont="1" applyBorder="1" applyAlignment="1" applyProtection="1">
      <alignment vertical="center"/>
      <protection/>
    </xf>
    <xf numFmtId="164" fontId="13" fillId="0" borderId="3" xfId="0" applyNumberFormat="1" applyFont="1" applyBorder="1" applyAlignment="1">
      <alignment vertical="center"/>
    </xf>
    <xf numFmtId="0" fontId="2" fillId="0" borderId="38" xfId="0" applyFont="1" applyBorder="1" applyAlignment="1" applyProtection="1">
      <alignment horizontal="left" vertical="center"/>
      <protection/>
    </xf>
    <xf numFmtId="164" fontId="2" fillId="0" borderId="33" xfId="0" applyNumberFormat="1" applyFont="1" applyBorder="1" applyAlignment="1" applyProtection="1">
      <alignment horizontal="center" vertical="center"/>
      <protection/>
    </xf>
    <xf numFmtId="164" fontId="2" fillId="0" borderId="35" xfId="0" applyNumberFormat="1" applyFont="1" applyBorder="1" applyAlignment="1" applyProtection="1">
      <alignment horizontal="center" vertical="center"/>
      <protection/>
    </xf>
    <xf numFmtId="0" fontId="30" fillId="0" borderId="0" xfId="0" applyFont="1" applyAlignment="1" applyProtection="1">
      <alignment/>
      <protection/>
    </xf>
    <xf numFmtId="0" fontId="30" fillId="0" borderId="0" xfId="0" applyFont="1" applyAlignment="1">
      <alignment/>
    </xf>
    <xf numFmtId="0" fontId="30" fillId="0" borderId="0" xfId="0" applyFont="1" applyBorder="1" applyAlignment="1" quotePrefix="1">
      <alignment/>
    </xf>
    <xf numFmtId="177" fontId="0" fillId="0" borderId="0" xfId="0" applyNumberFormat="1" applyAlignment="1">
      <alignment/>
    </xf>
    <xf numFmtId="168" fontId="0" fillId="0" borderId="0" xfId="0" applyNumberFormat="1" applyAlignment="1">
      <alignment/>
    </xf>
    <xf numFmtId="177" fontId="0" fillId="0" borderId="0" xfId="0" applyNumberFormat="1" applyFont="1" applyBorder="1" applyAlignment="1">
      <alignment/>
    </xf>
    <xf numFmtId="0" fontId="1" fillId="2" borderId="17" xfId="0" applyFont="1" applyFill="1" applyBorder="1" applyAlignment="1">
      <alignment horizontal="center" vertical="center" wrapText="1"/>
    </xf>
    <xf numFmtId="0" fontId="1" fillId="2" borderId="45" xfId="0" applyNumberFormat="1" applyFont="1" applyFill="1" applyBorder="1" applyAlignment="1">
      <alignment horizontal="center"/>
    </xf>
    <xf numFmtId="0" fontId="15" fillId="0" borderId="8" xfId="0" applyFont="1" applyFill="1" applyBorder="1" applyAlignment="1">
      <alignment horizontal="center"/>
    </xf>
    <xf numFmtId="4" fontId="2" fillId="0" borderId="8" xfId="15" applyNumberFormat="1" applyFont="1" applyFill="1" applyBorder="1" applyAlignment="1">
      <alignment horizontal="center"/>
    </xf>
    <xf numFmtId="2" fontId="2" fillId="0" borderId="15" xfId="0" applyNumberFormat="1" applyFont="1" applyFill="1" applyBorder="1" applyAlignment="1">
      <alignment horizontal="center" vertical="center"/>
    </xf>
    <xf numFmtId="164" fontId="14" fillId="0" borderId="40" xfId="0" applyNumberFormat="1" applyFont="1" applyFill="1" applyBorder="1" applyAlignment="1">
      <alignment horizontal="center" vertical="center"/>
    </xf>
    <xf numFmtId="0" fontId="2" fillId="0" borderId="35" xfId="0" applyFont="1" applyBorder="1" applyAlignment="1">
      <alignment horizontal="right" vertical="center"/>
    </xf>
    <xf numFmtId="168" fontId="2" fillId="0" borderId="23" xfId="0" applyNumberFormat="1" applyFont="1" applyBorder="1" applyAlignment="1" applyProtection="1">
      <alignment vertical="center"/>
      <protection/>
    </xf>
    <xf numFmtId="168" fontId="2" fillId="0" borderId="24" xfId="0" applyNumberFormat="1" applyFont="1" applyBorder="1" applyAlignment="1" applyProtection="1">
      <alignment vertical="center"/>
      <protection/>
    </xf>
    <xf numFmtId="168" fontId="2" fillId="0" borderId="24" xfId="0" applyNumberFormat="1" applyFont="1" applyFill="1" applyBorder="1" applyAlignment="1" applyProtection="1">
      <alignment vertical="center"/>
      <protection/>
    </xf>
    <xf numFmtId="168" fontId="2" fillId="0" borderId="35" xfId="0" applyNumberFormat="1" applyFont="1" applyFill="1" applyBorder="1" applyAlignment="1" applyProtection="1">
      <alignment vertical="center"/>
      <protection/>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31" xfId="0" applyFont="1" applyFill="1" applyBorder="1" applyAlignment="1">
      <alignment horizontal="center" wrapText="1"/>
    </xf>
    <xf numFmtId="176" fontId="14" fillId="0" borderId="20" xfId="0" applyNumberFormat="1" applyFont="1" applyBorder="1" applyAlignment="1">
      <alignment vertical="center"/>
    </xf>
    <xf numFmtId="176" fontId="14" fillId="0" borderId="20" xfId="0" applyNumberFormat="1" applyFont="1" applyFill="1" applyBorder="1" applyAlignment="1">
      <alignment vertical="center"/>
    </xf>
    <xf numFmtId="176" fontId="1" fillId="0" borderId="19" xfId="0" applyNumberFormat="1" applyFont="1" applyBorder="1" applyAlignment="1">
      <alignment vertical="center"/>
    </xf>
    <xf numFmtId="177" fontId="1" fillId="0" borderId="19" xfId="0" applyNumberFormat="1" applyFont="1" applyFill="1" applyBorder="1" applyAlignment="1">
      <alignment vertical="center"/>
    </xf>
    <xf numFmtId="1" fontId="2" fillId="0" borderId="38" xfId="0" applyNumberFormat="1" applyFont="1" applyBorder="1" applyAlignment="1" applyProtection="1">
      <alignment/>
      <protection locked="0"/>
    </xf>
    <xf numFmtId="0" fontId="1" fillId="0" borderId="19" xfId="0" applyFont="1" applyBorder="1" applyAlignment="1" applyProtection="1">
      <alignment horizontal="left"/>
      <protection locked="0"/>
    </xf>
    <xf numFmtId="166" fontId="1" fillId="0" borderId="19" xfId="0" applyNumberFormat="1" applyFont="1" applyBorder="1" applyAlignment="1" applyProtection="1">
      <alignment horizontal="right"/>
      <protection/>
    </xf>
    <xf numFmtId="166" fontId="1" fillId="0" borderId="19" xfId="0" applyNumberFormat="1" applyFont="1" applyBorder="1" applyAlignment="1">
      <alignment horizontal="right"/>
    </xf>
    <xf numFmtId="166" fontId="1" fillId="0" borderId="19" xfId="0" applyNumberFormat="1" applyFont="1" applyBorder="1" applyAlignment="1" applyProtection="1">
      <alignment horizontal="right"/>
      <protection locked="0"/>
    </xf>
    <xf numFmtId="166" fontId="1" fillId="0" borderId="35" xfId="0" applyNumberFormat="1" applyFont="1" applyBorder="1" applyAlignment="1" applyProtection="1">
      <alignment horizontal="right"/>
      <protection locked="0"/>
    </xf>
    <xf numFmtId="0" fontId="13" fillId="0" borderId="0" xfId="0" applyFont="1" applyAlignment="1" quotePrefix="1">
      <alignment/>
    </xf>
    <xf numFmtId="0" fontId="13" fillId="0" borderId="0" xfId="0" applyFont="1" applyAlignment="1">
      <alignment/>
    </xf>
    <xf numFmtId="0" fontId="31" fillId="0" borderId="0" xfId="0" applyFont="1" applyAlignment="1">
      <alignment/>
    </xf>
    <xf numFmtId="0" fontId="13" fillId="0" borderId="0" xfId="0" applyFont="1" applyAlignment="1">
      <alignment/>
    </xf>
    <xf numFmtId="39" fontId="1" fillId="2" borderId="12" xfId="0" applyNumberFormat="1" applyFont="1" applyFill="1" applyBorder="1" applyAlignment="1" applyProtection="1">
      <alignment horizontal="center" vertical="center"/>
      <protection/>
    </xf>
    <xf numFmtId="39" fontId="1" fillId="2" borderId="11" xfId="0" applyNumberFormat="1" applyFont="1" applyFill="1" applyBorder="1" applyAlignment="1" applyProtection="1">
      <alignment horizontal="center" vertical="center" wrapText="1"/>
      <protection/>
    </xf>
    <xf numFmtId="39" fontId="1" fillId="2" borderId="11" xfId="0" applyNumberFormat="1" applyFont="1" applyFill="1" applyBorder="1" applyAlignment="1" applyProtection="1">
      <alignment horizontal="center" vertical="center"/>
      <protection/>
    </xf>
    <xf numFmtId="39" fontId="1" fillId="2" borderId="18" xfId="0" applyNumberFormat="1" applyFont="1" applyFill="1" applyBorder="1" applyAlignment="1" applyProtection="1">
      <alignment horizontal="center" vertical="center" wrapText="1"/>
      <protection/>
    </xf>
    <xf numFmtId="39" fontId="1" fillId="2" borderId="12" xfId="0" applyNumberFormat="1" applyFont="1" applyFill="1" applyBorder="1" applyAlignment="1" applyProtection="1">
      <alignment horizontal="center" vertical="center" wrapText="1"/>
      <protection/>
    </xf>
    <xf numFmtId="39" fontId="1" fillId="2" borderId="31" xfId="0" applyNumberFormat="1" applyFont="1" applyFill="1" applyBorder="1" applyAlignment="1" applyProtection="1">
      <alignment horizontal="center" vertical="center" wrapText="1"/>
      <protection/>
    </xf>
    <xf numFmtId="177" fontId="2" fillId="0" borderId="24" xfId="0" applyNumberFormat="1" applyFont="1" applyBorder="1" applyAlignment="1">
      <alignment/>
    </xf>
    <xf numFmtId="0" fontId="1" fillId="2" borderId="11" xfId="0" applyFont="1" applyFill="1" applyBorder="1" applyAlignment="1">
      <alignment horizontal="right"/>
    </xf>
    <xf numFmtId="0" fontId="1" fillId="2" borderId="18" xfId="0" applyFont="1" applyFill="1" applyBorder="1" applyAlignment="1">
      <alignment horizontal="right"/>
    </xf>
    <xf numFmtId="43" fontId="2" fillId="0" borderId="9" xfId="15" applyFont="1" applyBorder="1" applyAlignment="1">
      <alignment horizontal="right" vertical="center"/>
    </xf>
    <xf numFmtId="168" fontId="2" fillId="0" borderId="9" xfId="15" applyNumberFormat="1" applyFont="1" applyBorder="1" applyAlignment="1">
      <alignment horizontal="right" vertical="center"/>
    </xf>
    <xf numFmtId="43" fontId="2" fillId="0" borderId="9" xfId="15" applyNumberFormat="1" applyFont="1" applyBorder="1" applyAlignment="1">
      <alignment horizontal="right" vertical="center"/>
    </xf>
    <xf numFmtId="168" fontId="2" fillId="0" borderId="24" xfId="15" applyNumberFormat="1" applyFont="1" applyBorder="1" applyAlignment="1">
      <alignment horizontal="right" vertical="center"/>
    </xf>
    <xf numFmtId="43" fontId="2" fillId="0" borderId="9" xfId="15" applyNumberFormat="1" applyFont="1" applyFill="1" applyBorder="1" applyAlignment="1">
      <alignment horizontal="right" vertical="center"/>
    </xf>
    <xf numFmtId="168" fontId="2" fillId="0" borderId="9" xfId="15" applyNumberFormat="1" applyFont="1" applyFill="1" applyBorder="1" applyAlignment="1">
      <alignment horizontal="right" vertical="center"/>
    </xf>
    <xf numFmtId="168" fontId="2" fillId="0" borderId="24" xfId="15" applyNumberFormat="1" applyFont="1" applyFill="1" applyBorder="1" applyAlignment="1">
      <alignment horizontal="right" vertical="center"/>
    </xf>
    <xf numFmtId="43" fontId="2" fillId="0" borderId="9" xfId="15" applyFont="1" applyFill="1" applyBorder="1" applyAlignment="1">
      <alignment horizontal="right" vertical="center"/>
    </xf>
    <xf numFmtId="43" fontId="2" fillId="0" borderId="11" xfId="15" applyFont="1" applyBorder="1" applyAlignment="1">
      <alignment horizontal="right" vertical="center"/>
    </xf>
    <xf numFmtId="168" fontId="2" fillId="0" borderId="11" xfId="15" applyNumberFormat="1" applyFont="1" applyBorder="1" applyAlignment="1">
      <alignment horizontal="right" vertical="center"/>
    </xf>
    <xf numFmtId="43" fontId="2" fillId="0" borderId="11" xfId="15" applyFont="1" applyFill="1" applyBorder="1" applyAlignment="1">
      <alignment horizontal="right" vertical="center"/>
    </xf>
    <xf numFmtId="168" fontId="2" fillId="0" borderId="11" xfId="15" applyNumberFormat="1" applyFont="1" applyFill="1" applyBorder="1" applyAlignment="1">
      <alignment horizontal="right" vertical="center"/>
    </xf>
    <xf numFmtId="168" fontId="2" fillId="0" borderId="18" xfId="15" applyNumberFormat="1" applyFont="1" applyFill="1" applyBorder="1" applyAlignment="1">
      <alignment horizontal="right" vertical="center"/>
    </xf>
    <xf numFmtId="43" fontId="1" fillId="0" borderId="19" xfId="15" applyFont="1" applyBorder="1" applyAlignment="1">
      <alignment horizontal="right" vertical="center"/>
    </xf>
    <xf numFmtId="168" fontId="1" fillId="0" borderId="19" xfId="15" applyNumberFormat="1" applyFont="1" applyBorder="1" applyAlignment="1">
      <alignment horizontal="right" vertical="center"/>
    </xf>
    <xf numFmtId="43" fontId="1" fillId="0" borderId="20" xfId="15" applyFont="1" applyFill="1" applyBorder="1" applyAlignment="1">
      <alignment horizontal="right" vertical="center"/>
    </xf>
    <xf numFmtId="168" fontId="1" fillId="0" borderId="20" xfId="15" applyNumberFormat="1" applyFont="1" applyFill="1" applyBorder="1" applyAlignment="1">
      <alignment horizontal="right" vertical="center"/>
    </xf>
    <xf numFmtId="43" fontId="1" fillId="0" borderId="20" xfId="15" applyNumberFormat="1" applyFont="1" applyFill="1" applyBorder="1" applyAlignment="1">
      <alignment horizontal="right" vertical="center"/>
    </xf>
    <xf numFmtId="168" fontId="1" fillId="0" borderId="27" xfId="15" applyNumberFormat="1" applyFont="1" applyFill="1" applyBorder="1" applyAlignment="1">
      <alignment horizontal="right" vertical="center"/>
    </xf>
    <xf numFmtId="0" fontId="1" fillId="2" borderId="12" xfId="0" applyFont="1" applyFill="1" applyBorder="1" applyAlignment="1" applyProtection="1">
      <alignment horizontal="center" vertical="center"/>
      <protection/>
    </xf>
    <xf numFmtId="0" fontId="1" fillId="2" borderId="11" xfId="0" applyFont="1" applyFill="1" applyBorder="1" applyAlignment="1" applyProtection="1">
      <alignment horizontal="center" vertical="center"/>
      <protection/>
    </xf>
    <xf numFmtId="0" fontId="1" fillId="2" borderId="18" xfId="0" applyFont="1" applyFill="1" applyBorder="1" applyAlignment="1" applyProtection="1">
      <alignment horizontal="center" vertical="center"/>
      <protection/>
    </xf>
    <xf numFmtId="168" fontId="2" fillId="0" borderId="9" xfId="0" applyNumberFormat="1" applyFont="1" applyBorder="1" applyAlignment="1" applyProtection="1">
      <alignment vertical="center"/>
      <protection/>
    </xf>
    <xf numFmtId="168" fontId="2" fillId="0" borderId="9" xfId="0" applyNumberFormat="1" applyFont="1" applyFill="1" applyBorder="1" applyAlignment="1" applyProtection="1">
      <alignment vertical="center"/>
      <protection/>
    </xf>
    <xf numFmtId="0" fontId="2" fillId="0" borderId="9" xfId="0" applyFont="1" applyBorder="1" applyAlignment="1">
      <alignment vertical="center"/>
    </xf>
    <xf numFmtId="2" fontId="2" fillId="0" borderId="9" xfId="0" applyNumberFormat="1" applyFont="1" applyBorder="1" applyAlignment="1">
      <alignment vertical="center"/>
    </xf>
    <xf numFmtId="168" fontId="2" fillId="0" borderId="19" xfId="0" applyNumberFormat="1" applyFont="1" applyBorder="1" applyAlignment="1" applyProtection="1">
      <alignment vertical="center"/>
      <protection/>
    </xf>
    <xf numFmtId="168" fontId="2" fillId="0" borderId="19" xfId="0" applyNumberFormat="1" applyFont="1" applyFill="1" applyBorder="1" applyAlignment="1" applyProtection="1">
      <alignment vertical="center"/>
      <protection/>
    </xf>
    <xf numFmtId="0" fontId="2" fillId="0" borderId="19" xfId="0" applyFont="1" applyBorder="1" applyAlignment="1">
      <alignment vertical="center"/>
    </xf>
    <xf numFmtId="2" fontId="2" fillId="0" borderId="19" xfId="0" applyNumberFormat="1" applyFont="1" applyBorder="1" applyAlignment="1">
      <alignment vertical="center"/>
    </xf>
    <xf numFmtId="0" fontId="2" fillId="0" borderId="28" xfId="0" applyFont="1" applyBorder="1" applyAlignment="1" applyProtection="1">
      <alignment horizontal="center" vertical="center"/>
      <protection/>
    </xf>
    <xf numFmtId="0" fontId="2" fillId="0" borderId="28" xfId="0" applyFont="1" applyBorder="1" applyAlignment="1">
      <alignment horizontal="center" vertical="center"/>
    </xf>
    <xf numFmtId="0" fontId="2" fillId="0" borderId="28" xfId="0" applyNumberFormat="1" applyFont="1" applyBorder="1" applyAlignment="1" applyProtection="1">
      <alignment horizontal="center" vertical="center"/>
      <protection/>
    </xf>
    <xf numFmtId="0" fontId="2" fillId="0" borderId="28"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168" fontId="2" fillId="0" borderId="9" xfId="0" applyNumberFormat="1" applyFont="1" applyBorder="1" applyAlignment="1" applyProtection="1">
      <alignment horizontal="right" vertical="center"/>
      <protection/>
    </xf>
    <xf numFmtId="168" fontId="2" fillId="0" borderId="24" xfId="0" applyNumberFormat="1" applyFont="1" applyBorder="1" applyAlignment="1" applyProtection="1">
      <alignment horizontal="right" vertical="center"/>
      <protection/>
    </xf>
    <xf numFmtId="168" fontId="2" fillId="0" borderId="9" xfId="0" applyNumberFormat="1" applyFont="1" applyBorder="1" applyAlignment="1">
      <alignment horizontal="right" vertical="center"/>
    </xf>
    <xf numFmtId="168" fontId="2" fillId="0" borderId="9" xfId="0" applyNumberFormat="1" applyFont="1" applyFill="1" applyBorder="1" applyAlignment="1">
      <alignment horizontal="right" vertical="center"/>
    </xf>
    <xf numFmtId="168" fontId="2" fillId="0" borderId="19" xfId="0" applyNumberFormat="1" applyFont="1" applyBorder="1" applyAlignment="1">
      <alignment horizontal="right" vertical="center"/>
    </xf>
    <xf numFmtId="0" fontId="2" fillId="0" borderId="19" xfId="0" applyFont="1" applyBorder="1" applyAlignment="1">
      <alignment horizontal="right" vertical="center"/>
    </xf>
    <xf numFmtId="0" fontId="2" fillId="0" borderId="22" xfId="0" applyFont="1" applyBorder="1" applyAlignment="1" applyProtection="1">
      <alignment horizontal="left" vertical="center"/>
      <protection/>
    </xf>
    <xf numFmtId="168" fontId="2" fillId="0" borderId="10" xfId="0" applyNumberFormat="1" applyFont="1" applyBorder="1" applyAlignment="1">
      <alignment horizontal="right" vertical="center"/>
    </xf>
    <xf numFmtId="168" fontId="2" fillId="0" borderId="23" xfId="0" applyNumberFormat="1" applyFont="1" applyBorder="1" applyAlignment="1">
      <alignment horizontal="right" vertical="center"/>
    </xf>
    <xf numFmtId="168" fontId="2" fillId="0" borderId="11" xfId="0" applyNumberFormat="1" applyFont="1" applyBorder="1" applyAlignment="1">
      <alignment horizontal="right" vertical="center"/>
    </xf>
    <xf numFmtId="168" fontId="14" fillId="0" borderId="19" xfId="0" applyNumberFormat="1" applyFont="1" applyBorder="1" applyAlignment="1">
      <alignment horizontal="right" vertical="center"/>
    </xf>
    <xf numFmtId="168" fontId="14" fillId="0" borderId="19" xfId="15" applyNumberFormat="1" applyFont="1" applyBorder="1" applyAlignment="1">
      <alignment horizontal="right" vertical="center"/>
    </xf>
    <xf numFmtId="168" fontId="14" fillId="0" borderId="19" xfId="15" applyNumberFormat="1" applyFont="1" applyFill="1" applyBorder="1" applyAlignment="1">
      <alignment horizontal="right" vertical="center"/>
    </xf>
    <xf numFmtId="168" fontId="14" fillId="0" borderId="35" xfId="15" applyNumberFormat="1" applyFont="1" applyFill="1" applyBorder="1" applyAlignment="1">
      <alignment horizontal="right" vertical="center"/>
    </xf>
    <xf numFmtId="0" fontId="1" fillId="2" borderId="17" xfId="0" applyFont="1" applyFill="1" applyBorder="1" applyAlignment="1">
      <alignment horizontal="center"/>
    </xf>
    <xf numFmtId="168" fontId="2" fillId="0" borderId="0" xfId="0" applyNumberFormat="1" applyFont="1" applyAlignment="1" applyProtection="1" quotePrefix="1">
      <alignment horizontal="left"/>
      <protection/>
    </xf>
    <xf numFmtId="164" fontId="2" fillId="0" borderId="25" xfId="0" applyNumberFormat="1" applyFont="1" applyFill="1" applyBorder="1" applyAlignment="1">
      <alignment/>
    </xf>
    <xf numFmtId="177" fontId="2" fillId="0" borderId="63" xfId="0" applyNumberFormat="1" applyFont="1" applyFill="1" applyBorder="1" applyAlignment="1">
      <alignment/>
    </xf>
    <xf numFmtId="177" fontId="2" fillId="0" borderId="42" xfId="0" applyNumberFormat="1" applyFont="1" applyFill="1" applyBorder="1" applyAlignment="1">
      <alignment/>
    </xf>
    <xf numFmtId="177" fontId="14" fillId="0" borderId="51" xfId="0" applyNumberFormat="1" applyFont="1" applyBorder="1" applyAlignment="1">
      <alignment vertical="center"/>
    </xf>
    <xf numFmtId="177" fontId="14" fillId="0" borderId="51" xfId="0" applyNumberFormat="1" applyFont="1" applyFill="1" applyBorder="1" applyAlignment="1">
      <alignment vertical="center"/>
    </xf>
    <xf numFmtId="177" fontId="14" fillId="0" borderId="52" xfId="0" applyNumberFormat="1" applyFont="1" applyFill="1" applyBorder="1" applyAlignment="1">
      <alignment vertical="center"/>
    </xf>
    <xf numFmtId="177" fontId="14" fillId="0" borderId="92" xfId="0" applyNumberFormat="1" applyFont="1" applyFill="1" applyBorder="1" applyAlignment="1">
      <alignment vertical="center"/>
    </xf>
    <xf numFmtId="177" fontId="2" fillId="0" borderId="3" xfId="0" applyNumberFormat="1" applyFont="1" applyFill="1" applyBorder="1" applyAlignment="1">
      <alignment horizontal="left"/>
    </xf>
    <xf numFmtId="177" fontId="2" fillId="0" borderId="63" xfId="0" applyNumberFormat="1" applyFont="1" applyFill="1" applyBorder="1" applyAlignment="1">
      <alignment horizontal="left"/>
    </xf>
    <xf numFmtId="178" fontId="2" fillId="0" borderId="3" xfId="0" applyNumberFormat="1" applyFont="1" applyBorder="1" applyAlignment="1">
      <alignment/>
    </xf>
    <xf numFmtId="178" fontId="2" fillId="0" borderId="3" xfId="0" applyNumberFormat="1" applyFont="1" applyFill="1" applyBorder="1" applyAlignment="1">
      <alignment horizontal="left"/>
    </xf>
    <xf numFmtId="177" fontId="1" fillId="0" borderId="51" xfId="0" applyNumberFormat="1" applyFont="1" applyFill="1" applyBorder="1" applyAlignment="1">
      <alignment vertical="center"/>
    </xf>
    <xf numFmtId="177" fontId="1" fillId="0" borderId="92" xfId="0" applyNumberFormat="1" applyFont="1" applyFill="1" applyBorder="1" applyAlignment="1">
      <alignment vertical="center"/>
    </xf>
    <xf numFmtId="0" fontId="7" fillId="0" borderId="9" xfId="0" applyFont="1" applyFill="1" applyBorder="1" applyAlignment="1">
      <alignment horizontal="center"/>
    </xf>
    <xf numFmtId="0" fontId="7" fillId="0" borderId="24" xfId="0" applyFont="1" applyFill="1" applyBorder="1" applyAlignment="1">
      <alignment horizontal="center"/>
    </xf>
    <xf numFmtId="0" fontId="7" fillId="0" borderId="12" xfId="0" applyFont="1" applyFill="1" applyBorder="1" applyAlignment="1">
      <alignment horizontal="center" vertical="center"/>
    </xf>
    <xf numFmtId="0" fontId="7" fillId="0" borderId="11" xfId="0" applyFont="1" applyFill="1" applyBorder="1" applyAlignment="1">
      <alignment horizontal="center"/>
    </xf>
    <xf numFmtId="0" fontId="1" fillId="2" borderId="64" xfId="0" applyFont="1" applyFill="1" applyBorder="1" applyAlignment="1">
      <alignment horizontal="center" vertical="center" wrapText="1"/>
    </xf>
    <xf numFmtId="0" fontId="2" fillId="0" borderId="16" xfId="0" applyFont="1" applyBorder="1" applyAlignment="1">
      <alignment horizontal="center" vertical="top" wrapText="1"/>
    </xf>
    <xf numFmtId="0" fontId="2" fillId="0" borderId="9" xfId="0" applyFont="1" applyBorder="1" applyAlignment="1">
      <alignment horizontal="left"/>
    </xf>
    <xf numFmtId="0" fontId="2" fillId="0" borderId="9" xfId="0" applyFont="1" applyBorder="1" applyAlignment="1">
      <alignment horizontal="center" vertical="top" wrapText="1"/>
    </xf>
    <xf numFmtId="2" fontId="2" fillId="0" borderId="9" xfId="0" applyNumberFormat="1" applyFont="1" applyBorder="1" applyAlignment="1">
      <alignment horizontal="right" vertical="top" wrapText="1"/>
    </xf>
    <xf numFmtId="0" fontId="2" fillId="0" borderId="24" xfId="0" applyFont="1" applyBorder="1" applyAlignment="1">
      <alignment horizontal="center"/>
    </xf>
    <xf numFmtId="0" fontId="2" fillId="0" borderId="16" xfId="0" applyFont="1" applyBorder="1" applyAlignment="1">
      <alignment horizontal="center"/>
    </xf>
    <xf numFmtId="2" fontId="2" fillId="0" borderId="9" xfId="0" applyNumberFormat="1" applyFont="1" applyBorder="1" applyAlignment="1">
      <alignment vertical="top" wrapText="1"/>
    </xf>
    <xf numFmtId="0" fontId="2" fillId="0" borderId="9" xfId="0" applyFont="1" applyBorder="1" applyAlignment="1">
      <alignment horizontal="left" vertical="top" wrapText="1"/>
    </xf>
    <xf numFmtId="14" fontId="2" fillId="0" borderId="24" xfId="0" applyNumberFormat="1" applyFont="1" applyBorder="1" applyAlignment="1">
      <alignment horizontal="center" vertical="top" wrapText="1"/>
    </xf>
    <xf numFmtId="14" fontId="29" fillId="0" borderId="24" xfId="0" applyNumberFormat="1" applyFont="1" applyFill="1" applyBorder="1" applyAlignment="1" quotePrefix="1">
      <alignment horizontal="center" wrapText="1"/>
    </xf>
    <xf numFmtId="0" fontId="1" fillId="0" borderId="9" xfId="0" applyFont="1" applyBorder="1" applyAlignment="1">
      <alignment/>
    </xf>
    <xf numFmtId="0" fontId="2" fillId="0" borderId="38" xfId="0" applyFont="1" applyBorder="1" applyAlignment="1">
      <alignment/>
    </xf>
    <xf numFmtId="0" fontId="1" fillId="0" borderId="19" xfId="0" applyFont="1" applyBorder="1" applyAlignment="1">
      <alignment/>
    </xf>
    <xf numFmtId="2" fontId="1" fillId="0" borderId="19" xfId="0" applyNumberFormat="1" applyFont="1" applyBorder="1" applyAlignment="1">
      <alignment/>
    </xf>
    <xf numFmtId="0" fontId="2" fillId="0" borderId="16" xfId="0" applyFont="1" applyFill="1" applyBorder="1" applyAlignment="1">
      <alignment horizontal="center" vertical="center"/>
    </xf>
    <xf numFmtId="0" fontId="2" fillId="0" borderId="9" xfId="0" applyFont="1" applyFill="1" applyBorder="1" applyAlignment="1">
      <alignment horizontal="left" vertical="center"/>
    </xf>
    <xf numFmtId="2" fontId="2" fillId="0" borderId="9" xfId="0" applyNumberFormat="1" applyFont="1" applyFill="1" applyBorder="1" applyAlignment="1">
      <alignment/>
    </xf>
    <xf numFmtId="2" fontId="2" fillId="0" borderId="9" xfId="0" applyNumberFormat="1" applyFont="1" applyFill="1" applyBorder="1" applyAlignment="1">
      <alignment horizontal="right"/>
    </xf>
    <xf numFmtId="15" fontId="2" fillId="0" borderId="24" xfId="0" applyNumberFormat="1" applyFont="1" applyFill="1" applyBorder="1" applyAlignment="1" quotePrefix="1">
      <alignment horizontal="center" vertical="center"/>
    </xf>
    <xf numFmtId="2" fontId="2" fillId="0" borderId="9" xfId="0" applyNumberFormat="1" applyFont="1" applyFill="1" applyBorder="1" applyAlignment="1">
      <alignment vertical="center"/>
    </xf>
    <xf numFmtId="15" fontId="2" fillId="0" borderId="24" xfId="0" applyNumberFormat="1" applyFont="1" applyFill="1" applyBorder="1" applyAlignment="1">
      <alignment horizontal="center" vertical="center"/>
    </xf>
    <xf numFmtId="0" fontId="2" fillId="0" borderId="16" xfId="0" applyFont="1" applyFill="1" applyBorder="1" applyAlignment="1">
      <alignment horizontal="center"/>
    </xf>
    <xf numFmtId="0" fontId="2" fillId="0" borderId="24" xfId="0" applyFont="1" applyFill="1" applyBorder="1" applyAlignment="1">
      <alignment horizontal="center" vertical="center"/>
    </xf>
    <xf numFmtId="0" fontId="1" fillId="0" borderId="9" xfId="0" applyFont="1" applyFill="1" applyBorder="1" applyAlignment="1">
      <alignment horizontal="center" vertical="center"/>
    </xf>
    <xf numFmtId="2" fontId="1" fillId="0" borderId="9" xfId="0" applyNumberFormat="1" applyFont="1" applyFill="1" applyBorder="1" applyAlignment="1">
      <alignment vertical="center"/>
    </xf>
    <xf numFmtId="2" fontId="2" fillId="0" borderId="9" xfId="0" applyNumberFormat="1" applyFont="1" applyFill="1" applyBorder="1" applyAlignment="1">
      <alignment horizontal="right" vertical="center"/>
    </xf>
    <xf numFmtId="0" fontId="1" fillId="2" borderId="11" xfId="0" applyFont="1" applyFill="1" applyBorder="1" applyAlignment="1">
      <alignment horizontal="center" vertical="center"/>
    </xf>
    <xf numFmtId="164" fontId="2" fillId="0" borderId="0" xfId="15" applyNumberFormat="1" applyFont="1" applyFill="1" applyBorder="1" applyAlignment="1">
      <alignment/>
    </xf>
    <xf numFmtId="164" fontId="32" fillId="0" borderId="0" xfId="0" applyNumberFormat="1" applyFont="1" applyFill="1" applyBorder="1" applyAlignment="1">
      <alignment/>
    </xf>
    <xf numFmtId="164" fontId="1" fillId="0" borderId="0" xfId="0" applyNumberFormat="1" applyFont="1" applyFill="1" applyBorder="1" applyAlignment="1">
      <alignment/>
    </xf>
    <xf numFmtId="164" fontId="2" fillId="0" borderId="19" xfId="15" applyNumberFormat="1" applyFont="1" applyFill="1" applyBorder="1" applyAlignment="1">
      <alignment/>
    </xf>
    <xf numFmtId="164" fontId="2" fillId="0" borderId="9" xfId="0" applyNumberFormat="1" applyFont="1" applyFill="1" applyBorder="1" applyAlignment="1" quotePrefix="1">
      <alignment horizontal="right"/>
    </xf>
    <xf numFmtId="164" fontId="2" fillId="0" borderId="24" xfId="0" applyNumberFormat="1" applyFont="1" applyFill="1" applyBorder="1" applyAlignment="1" quotePrefix="1">
      <alignment horizontal="right"/>
    </xf>
    <xf numFmtId="0" fontId="8" fillId="0" borderId="20" xfId="0" applyFont="1" applyFill="1" applyBorder="1" applyAlignment="1">
      <alignment horizontal="center" vertical="center"/>
    </xf>
    <xf numFmtId="0" fontId="1" fillId="2" borderId="18" xfId="0" applyFont="1" applyFill="1" applyBorder="1" applyAlignment="1">
      <alignment horizontal="center" vertical="center" wrapText="1"/>
    </xf>
    <xf numFmtId="164" fontId="25" fillId="2" borderId="6" xfId="0" applyNumberFormat="1" applyFont="1" applyFill="1" applyBorder="1" applyAlignment="1">
      <alignment horizontal="right"/>
    </xf>
    <xf numFmtId="0" fontId="1" fillId="0" borderId="16" xfId="0" applyFont="1" applyBorder="1" applyAlignment="1">
      <alignment horizontal="center"/>
    </xf>
    <xf numFmtId="0" fontId="2" fillId="0" borderId="35" xfId="0" applyFont="1" applyBorder="1" applyAlignment="1">
      <alignment/>
    </xf>
    <xf numFmtId="14" fontId="9" fillId="0" borderId="24" xfId="0" applyNumberFormat="1" applyFont="1" applyFill="1" applyBorder="1" applyAlignment="1" quotePrefix="1">
      <alignment horizontal="center" wrapText="1"/>
    </xf>
    <xf numFmtId="0" fontId="2" fillId="0" borderId="0" xfId="0" applyFont="1" applyAlignment="1">
      <alignment horizontal="center"/>
    </xf>
    <xf numFmtId="0" fontId="1" fillId="0" borderId="69" xfId="0" applyFont="1" applyFill="1" applyBorder="1" applyAlignment="1">
      <alignment/>
    </xf>
    <xf numFmtId="0" fontId="8" fillId="0" borderId="40" xfId="0" applyFont="1" applyFill="1" applyBorder="1" applyAlignment="1">
      <alignment horizontal="center" vertical="center"/>
    </xf>
    <xf numFmtId="0" fontId="1" fillId="2" borderId="45" xfId="0" applyFont="1" applyFill="1" applyBorder="1" applyAlignment="1">
      <alignment horizontal="center"/>
    </xf>
    <xf numFmtId="0" fontId="7" fillId="0" borderId="8" xfId="0" applyFont="1" applyFill="1" applyBorder="1" applyAlignment="1">
      <alignment horizontal="center"/>
    </xf>
    <xf numFmtId="0" fontId="7" fillId="0" borderId="15" xfId="0" applyFont="1" applyFill="1" applyBorder="1" applyAlignment="1">
      <alignment horizontal="center"/>
    </xf>
    <xf numFmtId="0" fontId="7" fillId="0" borderId="14" xfId="0" applyFont="1" applyFill="1" applyBorder="1" applyAlignment="1">
      <alignment horizontal="center" vertical="center"/>
    </xf>
    <xf numFmtId="0" fontId="8" fillId="0" borderId="27" xfId="0" applyFont="1" applyFill="1" applyBorder="1" applyAlignment="1">
      <alignment vertical="center"/>
    </xf>
    <xf numFmtId="0" fontId="0" fillId="0" borderId="10" xfId="0" applyFont="1" applyFill="1" applyBorder="1" applyAlignment="1">
      <alignment horizontal="center"/>
    </xf>
    <xf numFmtId="0" fontId="0" fillId="0" borderId="13" xfId="0" applyFont="1" applyFill="1" applyBorder="1" applyAlignment="1">
      <alignment/>
    </xf>
    <xf numFmtId="0" fontId="0" fillId="0" borderId="23" xfId="0" applyFont="1" applyFill="1" applyBorder="1" applyAlignment="1">
      <alignment/>
    </xf>
    <xf numFmtId="176" fontId="2" fillId="0" borderId="9" xfId="0" applyNumberFormat="1" applyFont="1" applyFill="1" applyBorder="1" applyAlignment="1" quotePrefix="1">
      <alignment horizontal="center"/>
    </xf>
    <xf numFmtId="176" fontId="2" fillId="0" borderId="9" xfId="0" applyNumberFormat="1" applyFont="1" applyFill="1" applyBorder="1" applyAlignment="1" quotePrefix="1">
      <alignment horizontal="right"/>
    </xf>
    <xf numFmtId="15" fontId="2" fillId="0" borderId="0" xfId="0" applyNumberFormat="1" applyFont="1" applyFill="1" applyBorder="1" applyAlignment="1" quotePrefix="1">
      <alignment horizontal="center" vertical="center"/>
    </xf>
    <xf numFmtId="15"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2" fontId="7" fillId="0" borderId="8" xfId="0" applyNumberFormat="1" applyFont="1" applyFill="1" applyBorder="1" applyAlignment="1">
      <alignment horizontal="center"/>
    </xf>
    <xf numFmtId="2" fontId="7" fillId="0" borderId="9" xfId="0" applyNumberFormat="1" applyFont="1" applyFill="1" applyBorder="1" applyAlignment="1">
      <alignment horizontal="center"/>
    </xf>
    <xf numFmtId="2" fontId="1" fillId="0" borderId="10" xfId="22" applyNumberFormat="1" applyFont="1" applyBorder="1" applyAlignment="1">
      <alignment horizontal="center" vertical="center"/>
      <protection/>
    </xf>
    <xf numFmtId="164" fontId="1" fillId="0" borderId="10" xfId="0" applyNumberFormat="1" applyFont="1" applyBorder="1" applyAlignment="1">
      <alignment horizontal="right" vertical="center"/>
    </xf>
    <xf numFmtId="164" fontId="1" fillId="0" borderId="10" xfId="22" applyNumberFormat="1" applyFont="1" applyBorder="1" applyAlignment="1">
      <alignment vertical="center"/>
      <protection/>
    </xf>
    <xf numFmtId="164" fontId="1" fillId="0" borderId="23" xfId="22" applyNumberFormat="1" applyFont="1" applyBorder="1" applyAlignment="1">
      <alignment vertical="center"/>
      <protection/>
    </xf>
    <xf numFmtId="164" fontId="1" fillId="0" borderId="12" xfId="0" applyNumberFormat="1" applyFont="1" applyBorder="1" applyAlignment="1">
      <alignment horizontal="right" vertical="center"/>
    </xf>
    <xf numFmtId="164" fontId="1" fillId="0" borderId="31" xfId="22" applyNumberFormat="1" applyFont="1" applyBorder="1" applyAlignment="1">
      <alignment vertical="center"/>
      <protection/>
    </xf>
    <xf numFmtId="164" fontId="2" fillId="0" borderId="9" xfId="0" applyNumberFormat="1" applyFont="1" applyBorder="1" applyAlignment="1">
      <alignment horizontal="right" vertical="center"/>
    </xf>
    <xf numFmtId="164" fontId="2" fillId="0" borderId="24" xfId="22" applyNumberFormat="1" applyFont="1" applyBorder="1" applyAlignment="1">
      <alignment vertical="center"/>
      <protection/>
    </xf>
    <xf numFmtId="164" fontId="2" fillId="0" borderId="19" xfId="0" applyNumberFormat="1" applyFont="1" applyBorder="1" applyAlignment="1">
      <alignment horizontal="right" vertical="center"/>
    </xf>
    <xf numFmtId="164" fontId="2" fillId="0" borderId="35" xfId="22" applyNumberFormat="1" applyFont="1" applyBorder="1" applyAlignment="1">
      <alignment vertical="center"/>
      <protection/>
    </xf>
    <xf numFmtId="164" fontId="1" fillId="2" borderId="70" xfId="0" applyNumberFormat="1" applyFont="1" applyFill="1" applyBorder="1" applyAlignment="1">
      <alignment horizontal="center"/>
    </xf>
    <xf numFmtId="0" fontId="1" fillId="2" borderId="54" xfId="0" applyFont="1" applyFill="1" applyBorder="1" applyAlignment="1">
      <alignment horizontal="center"/>
    </xf>
    <xf numFmtId="164" fontId="1" fillId="2" borderId="93" xfId="0" applyNumberFormat="1" applyFont="1" applyFill="1" applyBorder="1" applyAlignment="1">
      <alignment/>
    </xf>
    <xf numFmtId="164" fontId="1" fillId="0" borderId="13" xfId="0" applyNumberFormat="1" applyFont="1" applyBorder="1" applyAlignment="1">
      <alignment/>
    </xf>
    <xf numFmtId="164" fontId="1" fillId="0" borderId="0" xfId="0" applyNumberFormat="1" applyFont="1" applyAlignment="1">
      <alignment/>
    </xf>
    <xf numFmtId="2" fontId="2" fillId="0" borderId="0" xfId="0" applyNumberFormat="1" applyFont="1" applyFill="1" applyAlignment="1" quotePrefix="1">
      <alignment horizontal="center"/>
    </xf>
    <xf numFmtId="164" fontId="2" fillId="0" borderId="0" xfId="0" applyNumberFormat="1" applyFont="1" applyFill="1" applyAlignment="1">
      <alignment horizontal="right"/>
    </xf>
    <xf numFmtId="164" fontId="2" fillId="0" borderId="0" xfId="0" applyNumberFormat="1" applyFont="1" applyFill="1" applyAlignment="1">
      <alignment horizontal="center"/>
    </xf>
    <xf numFmtId="164" fontId="2" fillId="0" borderId="0" xfId="0" applyNumberFormat="1" applyFont="1" applyAlignment="1">
      <alignment horizontal="right"/>
    </xf>
    <xf numFmtId="168" fontId="13" fillId="0" borderId="0" xfId="0" applyNumberFormat="1" applyFont="1" applyBorder="1" applyAlignment="1" applyProtection="1">
      <alignment horizontal="left"/>
      <protection/>
    </xf>
    <xf numFmtId="0" fontId="2" fillId="0" borderId="0" xfId="0" applyFont="1" applyFill="1" applyAlignment="1">
      <alignment horizontal="right"/>
    </xf>
    <xf numFmtId="167" fontId="2" fillId="0" borderId="0" xfId="0" applyNumberFormat="1" applyFont="1" applyFill="1" applyAlignment="1">
      <alignment/>
    </xf>
    <xf numFmtId="164" fontId="2" fillId="4" borderId="0" xfId="0" applyNumberFormat="1" applyFont="1" applyFill="1" applyAlignment="1">
      <alignment horizontal="right"/>
    </xf>
    <xf numFmtId="0" fontId="2" fillId="5" borderId="0" xfId="0" applyFont="1" applyFill="1" applyAlignment="1">
      <alignment horizontal="center"/>
    </xf>
    <xf numFmtId="0" fontId="2" fillId="5" borderId="0" xfId="0" applyFont="1" applyFill="1" applyAlignment="1">
      <alignment/>
    </xf>
    <xf numFmtId="164" fontId="2" fillId="5" borderId="0" xfId="0" applyNumberFormat="1" applyFont="1" applyFill="1" applyAlignment="1">
      <alignment/>
    </xf>
    <xf numFmtId="164" fontId="1" fillId="0" borderId="51" xfId="0" applyNumberFormat="1" applyFont="1" applyBorder="1" applyAlignment="1">
      <alignment/>
    </xf>
    <xf numFmtId="0" fontId="1" fillId="2" borderId="63" xfId="0" applyFont="1" applyFill="1" applyBorder="1" applyAlignment="1">
      <alignment horizontal="center"/>
    </xf>
    <xf numFmtId="0" fontId="7" fillId="0" borderId="63" xfId="0" applyFont="1" applyFill="1" applyBorder="1" applyAlignment="1">
      <alignment horizontal="center"/>
    </xf>
    <xf numFmtId="0" fontId="7" fillId="0" borderId="70" xfId="0" applyFont="1" applyFill="1" applyBorder="1" applyAlignment="1">
      <alignment horizontal="center"/>
    </xf>
    <xf numFmtId="0" fontId="0" fillId="0" borderId="10" xfId="0" applyFont="1" applyFill="1" applyBorder="1" applyAlignment="1">
      <alignment/>
    </xf>
    <xf numFmtId="164" fontId="2" fillId="0" borderId="11" xfId="0" applyNumberFormat="1" applyFont="1" applyBorder="1" applyAlignment="1" quotePrefix="1">
      <alignment horizontal="right"/>
    </xf>
    <xf numFmtId="0" fontId="2" fillId="0" borderId="32" xfId="0" applyFont="1" applyBorder="1" applyAlignment="1">
      <alignment/>
    </xf>
    <xf numFmtId="2" fontId="1" fillId="0" borderId="0" xfId="0" applyNumberFormat="1" applyFont="1" applyBorder="1" applyAlignment="1">
      <alignment/>
    </xf>
    <xf numFmtId="0" fontId="2" fillId="0" borderId="38" xfId="0" applyFont="1" applyBorder="1" applyAlignment="1">
      <alignment horizontal="center"/>
    </xf>
    <xf numFmtId="0" fontId="1" fillId="0" borderId="19" xfId="0" applyFont="1" applyBorder="1" applyAlignment="1">
      <alignment horizontal="right"/>
    </xf>
    <xf numFmtId="2" fontId="2" fillId="0" borderId="24" xfId="0" applyNumberFormat="1" applyFont="1" applyFill="1" applyBorder="1" applyAlignment="1">
      <alignment horizontal="center"/>
    </xf>
    <xf numFmtId="0" fontId="1" fillId="0" borderId="9" xfId="0" applyFont="1" applyFill="1" applyBorder="1" applyAlignment="1">
      <alignment horizontal="right" vertical="center"/>
    </xf>
    <xf numFmtId="14" fontId="2" fillId="0" borderId="24" xfId="0" applyNumberFormat="1" applyFont="1" applyFill="1" applyBorder="1" applyAlignment="1" quotePrefix="1">
      <alignment horizontal="center" wrapText="1"/>
    </xf>
    <xf numFmtId="0" fontId="2" fillId="0" borderId="19" xfId="0" applyFont="1" applyBorder="1" applyAlignment="1" quotePrefix="1">
      <alignment horizontal="right" vertical="center"/>
    </xf>
    <xf numFmtId="177" fontId="2" fillId="0" borderId="9" xfId="0" applyNumberFormat="1" applyFont="1" applyFill="1" applyBorder="1" applyAlignment="1" quotePrefix="1">
      <alignment horizontal="center"/>
    </xf>
    <xf numFmtId="177" fontId="2" fillId="0" borderId="9" xfId="0" applyNumberFormat="1" applyFont="1" applyFill="1" applyBorder="1" applyAlignment="1">
      <alignment horizontal="center"/>
    </xf>
    <xf numFmtId="0" fontId="7" fillId="0" borderId="63" xfId="0" applyFont="1" applyFill="1" applyBorder="1" applyAlignment="1" quotePrefix="1">
      <alignment horizontal="center"/>
    </xf>
    <xf numFmtId="0" fontId="14" fillId="2" borderId="50" xfId="0" applyFont="1" applyFill="1" applyBorder="1" applyAlignment="1" quotePrefix="1">
      <alignment horizontal="center" vertical="center"/>
    </xf>
    <xf numFmtId="0" fontId="14" fillId="2" borderId="50" xfId="0" applyNumberFormat="1" applyFont="1" applyFill="1" applyBorder="1" applyAlignment="1" quotePrefix="1">
      <alignment horizontal="center" vertical="center"/>
    </xf>
    <xf numFmtId="0" fontId="14" fillId="2" borderId="53" xfId="0" applyNumberFormat="1" applyFont="1" applyFill="1" applyBorder="1" applyAlignment="1" quotePrefix="1">
      <alignment horizontal="center" vertical="center"/>
    </xf>
    <xf numFmtId="0" fontId="1" fillId="0" borderId="9" xfId="0" applyFont="1" applyBorder="1" applyAlignment="1">
      <alignment horizontal="left"/>
    </xf>
    <xf numFmtId="2" fontId="1" fillId="0" borderId="9" xfId="0" applyNumberFormat="1" applyFont="1" applyFill="1" applyBorder="1" applyAlignment="1">
      <alignment horizontal="right" vertical="center"/>
    </xf>
    <xf numFmtId="0" fontId="2" fillId="0" borderId="26" xfId="0" applyFont="1" applyBorder="1" applyAlignment="1">
      <alignment/>
    </xf>
    <xf numFmtId="0" fontId="1" fillId="0" borderId="20" xfId="0" applyFont="1" applyBorder="1" applyAlignment="1">
      <alignment horizontal="right"/>
    </xf>
    <xf numFmtId="0" fontId="1" fillId="0" borderId="20" xfId="0" applyFont="1" applyBorder="1" applyAlignment="1">
      <alignment/>
    </xf>
    <xf numFmtId="2" fontId="1" fillId="0" borderId="20" xfId="0" applyNumberFormat="1" applyFont="1" applyBorder="1" applyAlignment="1">
      <alignment/>
    </xf>
    <xf numFmtId="0" fontId="2" fillId="0" borderId="27" xfId="0" applyFont="1" applyBorder="1" applyAlignment="1">
      <alignment/>
    </xf>
    <xf numFmtId="0" fontId="2" fillId="0" borderId="0" xfId="0" applyFont="1" applyFill="1" applyBorder="1" applyAlignment="1">
      <alignment horizontal="left"/>
    </xf>
    <xf numFmtId="0" fontId="2" fillId="0" borderId="62" xfId="0" applyFont="1" applyFill="1" applyBorder="1" applyAlignment="1">
      <alignment horizontal="left"/>
    </xf>
    <xf numFmtId="164" fontId="13" fillId="0" borderId="1" xfId="0" applyNumberFormat="1" applyFont="1" applyBorder="1" applyAlignment="1">
      <alignment horizontal="right"/>
    </xf>
    <xf numFmtId="0" fontId="1" fillId="0" borderId="0" xfId="0" applyFont="1" applyBorder="1" applyAlignment="1">
      <alignment horizontal="center"/>
    </xf>
    <xf numFmtId="39" fontId="5" fillId="0" borderId="0" xfId="0" applyNumberFormat="1" applyFont="1" applyBorder="1" applyAlignment="1" applyProtection="1">
      <alignment horizontal="center"/>
      <protection/>
    </xf>
    <xf numFmtId="39" fontId="1" fillId="2" borderId="50" xfId="0" applyNumberFormat="1" applyFont="1" applyFill="1" applyBorder="1" applyAlignment="1" applyProtection="1" quotePrefix="1">
      <alignment horizontal="center"/>
      <protection/>
    </xf>
    <xf numFmtId="0" fontId="1" fillId="0" borderId="0" xfId="0" applyFont="1" applyAlignment="1">
      <alignment horizontal="center" vertical="center"/>
    </xf>
    <xf numFmtId="0" fontId="5" fillId="0" borderId="0" xfId="0" applyFont="1" applyAlignment="1" applyProtection="1">
      <alignment horizontal="center" vertical="center"/>
      <protection/>
    </xf>
    <xf numFmtId="0" fontId="1" fillId="2" borderId="21" xfId="0" applyFont="1" applyFill="1" applyBorder="1" applyAlignment="1">
      <alignment horizontal="left" vertical="center"/>
    </xf>
    <xf numFmtId="0" fontId="0" fillId="2" borderId="36" xfId="0" applyFont="1" applyFill="1" applyBorder="1" applyAlignment="1">
      <alignment horizontal="left" vertical="center"/>
    </xf>
    <xf numFmtId="0" fontId="1" fillId="2" borderId="53" xfId="0" applyFont="1" applyFill="1" applyBorder="1" applyAlignment="1" quotePrefix="1">
      <alignment horizontal="center"/>
    </xf>
    <xf numFmtId="177" fontId="0" fillId="0" borderId="0" xfId="0" applyNumberFormat="1" applyFont="1" applyAlignment="1">
      <alignment/>
    </xf>
    <xf numFmtId="43" fontId="0" fillId="0" borderId="0" xfId="0" applyNumberFormat="1" applyFont="1" applyAlignment="1">
      <alignment/>
    </xf>
    <xf numFmtId="164" fontId="5" fillId="0" borderId="0" xfId="0" applyNumberFormat="1" applyFont="1" applyFill="1" applyBorder="1" applyAlignment="1" applyProtection="1">
      <alignment horizontal="center"/>
      <protection/>
    </xf>
    <xf numFmtId="164" fontId="13" fillId="0" borderId="39" xfId="0" applyNumberFormat="1" applyFont="1" applyFill="1" applyBorder="1" applyAlignment="1">
      <alignment horizontal="right"/>
    </xf>
    <xf numFmtId="0" fontId="1" fillId="2" borderId="71" xfId="0" applyFont="1" applyFill="1" applyBorder="1" applyAlignment="1">
      <alignment horizontal="center"/>
    </xf>
    <xf numFmtId="0" fontId="1" fillId="2" borderId="47" xfId="0" applyFont="1" applyFill="1" applyBorder="1" applyAlignment="1">
      <alignment horizontal="center"/>
    </xf>
    <xf numFmtId="0" fontId="1" fillId="2" borderId="94" xfId="0" applyFont="1" applyFill="1" applyBorder="1" applyAlignment="1">
      <alignment horizontal="center"/>
    </xf>
    <xf numFmtId="0" fontId="1" fillId="2" borderId="50" xfId="0" applyFont="1" applyFill="1" applyBorder="1" applyAlignment="1" quotePrefix="1">
      <alignment horizontal="center"/>
    </xf>
    <xf numFmtId="0" fontId="1" fillId="0" borderId="0" xfId="0" applyFont="1" applyFill="1" applyAlignment="1">
      <alignment horizontal="center"/>
    </xf>
    <xf numFmtId="0" fontId="5" fillId="0" borderId="0" xfId="0" applyFont="1" applyFill="1" applyAlignment="1">
      <alignment horizontal="center"/>
    </xf>
    <xf numFmtId="0" fontId="14" fillId="2" borderId="50" xfId="0" applyFont="1" applyFill="1" applyBorder="1" applyAlignment="1">
      <alignment horizontal="center"/>
    </xf>
    <xf numFmtId="0" fontId="14" fillId="2" borderId="53" xfId="0" applyFont="1" applyFill="1" applyBorder="1" applyAlignment="1">
      <alignment horizontal="center"/>
    </xf>
    <xf numFmtId="0" fontId="1" fillId="2" borderId="10" xfId="0" applyFont="1" applyFill="1" applyBorder="1" applyAlignment="1">
      <alignment horizontal="center"/>
    </xf>
    <xf numFmtId="0" fontId="1" fillId="2" borderId="23" xfId="0" applyFont="1" applyFill="1" applyBorder="1" applyAlignment="1">
      <alignment horizontal="center"/>
    </xf>
    <xf numFmtId="164" fontId="13" fillId="0" borderId="0" xfId="0" applyNumberFormat="1" applyFont="1" applyBorder="1" applyAlignment="1">
      <alignment horizontal="right"/>
    </xf>
    <xf numFmtId="164" fontId="1" fillId="2" borderId="14" xfId="0" applyNumberFormat="1" applyFont="1" applyFill="1" applyBorder="1" applyAlignment="1" quotePrefix="1">
      <alignment horizontal="center"/>
    </xf>
    <xf numFmtId="164" fontId="1" fillId="2" borderId="6" xfId="0" applyNumberFormat="1" applyFont="1" applyFill="1" applyBorder="1" applyAlignment="1" quotePrefix="1">
      <alignment horizontal="center"/>
    </xf>
    <xf numFmtId="164" fontId="1" fillId="2" borderId="1" xfId="0" applyNumberFormat="1" applyFont="1" applyFill="1" applyBorder="1" applyAlignment="1" quotePrefix="1">
      <alignment horizontal="center"/>
    </xf>
    <xf numFmtId="164" fontId="1" fillId="2" borderId="42" xfId="0" applyNumberFormat="1" applyFont="1" applyFill="1" applyBorder="1" applyAlignment="1" quotePrefix="1">
      <alignment horizontal="center"/>
    </xf>
    <xf numFmtId="164" fontId="1" fillId="0" borderId="0" xfId="0" applyNumberFormat="1" applyFont="1" applyFill="1" applyBorder="1" applyAlignment="1">
      <alignment horizontal="center"/>
    </xf>
    <xf numFmtId="164" fontId="1" fillId="2" borderId="6" xfId="0" applyNumberFormat="1" applyFont="1" applyFill="1" applyBorder="1" applyAlignment="1">
      <alignment horizontal="center"/>
    </xf>
    <xf numFmtId="164" fontId="13"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 fontId="1" fillId="2" borderId="17" xfId="15" applyNumberFormat="1" applyFont="1" applyFill="1" applyBorder="1" applyAlignment="1" quotePrefix="1">
      <alignment horizontal="center"/>
    </xf>
    <xf numFmtId="1" fontId="1" fillId="2" borderId="9" xfId="15" applyNumberFormat="1" applyFont="1" applyFill="1" applyBorder="1" applyAlignment="1" quotePrefix="1">
      <alignment horizontal="center"/>
    </xf>
    <xf numFmtId="164" fontId="14" fillId="2" borderId="71" xfId="15" applyNumberFormat="1" applyFont="1" applyFill="1" applyBorder="1" applyAlignment="1" quotePrefix="1">
      <alignment horizontal="center"/>
    </xf>
    <xf numFmtId="164" fontId="14" fillId="2" borderId="47" xfId="15" applyNumberFormat="1" applyFont="1" applyFill="1" applyBorder="1" applyAlignment="1" quotePrefix="1">
      <alignment horizontal="center"/>
    </xf>
    <xf numFmtId="164" fontId="14" fillId="2" borderId="94" xfId="15" applyNumberFormat="1" applyFont="1" applyFill="1" applyBorder="1" applyAlignment="1" quotePrefix="1">
      <alignment horizontal="center"/>
    </xf>
    <xf numFmtId="164" fontId="1" fillId="2" borderId="14" xfId="15" applyNumberFormat="1" applyFont="1" applyFill="1" applyBorder="1" applyAlignment="1" quotePrefix="1">
      <alignment horizontal="center"/>
    </xf>
    <xf numFmtId="164" fontId="1" fillId="2" borderId="6" xfId="15" applyNumberFormat="1" applyFont="1" applyFill="1" applyBorder="1" applyAlignment="1">
      <alignment horizontal="center"/>
    </xf>
    <xf numFmtId="164" fontId="1" fillId="2" borderId="70" xfId="15" applyNumberFormat="1" applyFont="1" applyFill="1" applyBorder="1" applyAlignment="1">
      <alignment horizontal="center"/>
    </xf>
    <xf numFmtId="0" fontId="14" fillId="2" borderId="71" xfId="0" applyFont="1" applyFill="1" applyBorder="1" applyAlignment="1">
      <alignment horizontal="center"/>
    </xf>
    <xf numFmtId="0" fontId="14" fillId="2" borderId="47" xfId="0" applyFont="1" applyFill="1" applyBorder="1" applyAlignment="1">
      <alignment horizontal="center"/>
    </xf>
    <xf numFmtId="0" fontId="14" fillId="2" borderId="94" xfId="0" applyFont="1" applyFill="1" applyBorder="1" applyAlignment="1">
      <alignment horizontal="center"/>
    </xf>
    <xf numFmtId="0" fontId="1" fillId="2" borderId="13" xfId="0" applyFont="1" applyFill="1" applyBorder="1" applyAlignment="1">
      <alignment horizontal="center"/>
    </xf>
    <xf numFmtId="0" fontId="1" fillId="2" borderId="2" xfId="0" applyFont="1" applyFill="1" applyBorder="1" applyAlignment="1">
      <alignment horizontal="center"/>
    </xf>
    <xf numFmtId="0" fontId="1" fillId="2" borderId="44" xfId="0" applyFont="1" applyFill="1" applyBorder="1" applyAlignment="1">
      <alignment horizontal="center"/>
    </xf>
    <xf numFmtId="1" fontId="1" fillId="2" borderId="70" xfId="0" applyNumberFormat="1" applyFont="1" applyFill="1" applyBorder="1" applyAlignment="1" applyProtection="1" quotePrefix="1">
      <alignment horizontal="center" vertical="center"/>
      <protection/>
    </xf>
    <xf numFmtId="1" fontId="1" fillId="2" borderId="13" xfId="0" applyNumberFormat="1" applyFont="1" applyFill="1" applyBorder="1" applyAlignment="1" applyProtection="1">
      <alignment horizontal="center" vertical="center"/>
      <protection/>
    </xf>
    <xf numFmtId="1" fontId="1" fillId="2" borderId="2" xfId="0" applyNumberFormat="1" applyFont="1" applyFill="1" applyBorder="1" applyAlignment="1" applyProtection="1">
      <alignment horizontal="center" vertical="center"/>
      <protection/>
    </xf>
    <xf numFmtId="164" fontId="5" fillId="0" borderId="0" xfId="0" applyNumberFormat="1" applyFont="1" applyFill="1" applyBorder="1" applyAlignment="1">
      <alignment horizontal="center"/>
    </xf>
    <xf numFmtId="1" fontId="1" fillId="2" borderId="14" xfId="0" applyNumberFormat="1" applyFont="1" applyFill="1" applyBorder="1" applyAlignment="1" applyProtection="1" quotePrefix="1">
      <alignment horizontal="center" vertical="center"/>
      <protection/>
    </xf>
    <xf numFmtId="1" fontId="1" fillId="2" borderId="5" xfId="0" applyNumberFormat="1" applyFont="1" applyFill="1" applyBorder="1" applyAlignment="1" applyProtection="1" quotePrefix="1">
      <alignment horizontal="center" vertical="center"/>
      <protection/>
    </xf>
    <xf numFmtId="1" fontId="1" fillId="2" borderId="6" xfId="0" applyNumberFormat="1" applyFont="1" applyFill="1" applyBorder="1" applyAlignment="1" applyProtection="1" quotePrefix="1">
      <alignment horizontal="center" vertical="center"/>
      <protection/>
    </xf>
    <xf numFmtId="0" fontId="1" fillId="2" borderId="36" xfId="0" applyFont="1" applyFill="1" applyBorder="1" applyAlignment="1">
      <alignment horizontal="center" vertical="center"/>
    </xf>
    <xf numFmtId="1" fontId="1" fillId="2" borderId="17"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164" fontId="2" fillId="0" borderId="33" xfId="0" applyNumberFormat="1" applyFont="1" applyBorder="1" applyAlignment="1">
      <alignment/>
    </xf>
    <xf numFmtId="0" fontId="22" fillId="0" borderId="0" xfId="0" applyFont="1" applyBorder="1" applyAlignment="1">
      <alignment horizontal="center"/>
    </xf>
    <xf numFmtId="0" fontId="19" fillId="0" borderId="0" xfId="0" applyFont="1" applyBorder="1" applyAlignment="1">
      <alignment horizontal="center"/>
    </xf>
    <xf numFmtId="164" fontId="1" fillId="0" borderId="0" xfId="0" applyNumberFormat="1" applyFont="1" applyAlignment="1">
      <alignment horizontal="center"/>
    </xf>
    <xf numFmtId="164" fontId="5" fillId="0" borderId="0" xfId="0" applyNumberFormat="1" applyFont="1" applyFill="1" applyAlignment="1">
      <alignment horizontal="center"/>
    </xf>
    <xf numFmtId="164" fontId="1" fillId="2" borderId="50" xfId="0" applyNumberFormat="1" applyFont="1" applyFill="1" applyBorder="1" applyAlignment="1">
      <alignment horizontal="center"/>
    </xf>
    <xf numFmtId="164" fontId="1" fillId="2" borderId="53" xfId="0" applyNumberFormat="1" applyFont="1" applyFill="1" applyBorder="1" applyAlignment="1">
      <alignment horizontal="center"/>
    </xf>
    <xf numFmtId="164" fontId="1" fillId="2" borderId="12" xfId="0" applyNumberFormat="1" applyFont="1" applyFill="1" applyBorder="1" applyAlignment="1" quotePrefix="1">
      <alignment horizontal="center"/>
    </xf>
    <xf numFmtId="164" fontId="1" fillId="2" borderId="12" xfId="0" applyNumberFormat="1" applyFont="1" applyFill="1" applyBorder="1" applyAlignment="1">
      <alignment horizontal="center"/>
    </xf>
    <xf numFmtId="164" fontId="13" fillId="0" borderId="39" xfId="0" applyNumberFormat="1" applyFont="1" applyBorder="1" applyAlignment="1">
      <alignment horizontal="right"/>
    </xf>
    <xf numFmtId="164" fontId="1" fillId="0" borderId="0" xfId="0" applyNumberFormat="1" applyFont="1" applyFill="1" applyAlignment="1">
      <alignment horizontal="center"/>
    </xf>
    <xf numFmtId="164" fontId="1" fillId="2" borderId="71" xfId="0" applyNumberFormat="1" applyFont="1" applyFill="1" applyBorder="1" applyAlignment="1">
      <alignment horizontal="center"/>
    </xf>
    <xf numFmtId="164" fontId="1" fillId="2" borderId="47" xfId="0" applyNumberFormat="1" applyFont="1" applyFill="1" applyBorder="1" applyAlignment="1">
      <alignment horizontal="center"/>
    </xf>
    <xf numFmtId="164" fontId="1" fillId="2" borderId="94"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70" xfId="0" applyNumberFormat="1" applyFont="1" applyFill="1" applyBorder="1" applyAlignment="1">
      <alignment horizontal="center"/>
    </xf>
    <xf numFmtId="0" fontId="1" fillId="0" borderId="0" xfId="0" applyFont="1" applyAlignment="1">
      <alignment horizontal="center"/>
    </xf>
    <xf numFmtId="164" fontId="5" fillId="0" borderId="0" xfId="0" applyNumberFormat="1" applyFont="1" applyBorder="1" applyAlignment="1">
      <alignment horizontal="center"/>
    </xf>
    <xf numFmtId="0" fontId="1" fillId="2" borderId="21" xfId="0" applyFont="1" applyFill="1" applyBorder="1" applyAlignment="1">
      <alignment horizontal="center" vertical="center"/>
    </xf>
    <xf numFmtId="0" fontId="1" fillId="2" borderId="16" xfId="0" applyFont="1" applyFill="1" applyBorder="1" applyAlignment="1">
      <alignment horizontal="center" vertical="center"/>
    </xf>
    <xf numFmtId="39" fontId="1" fillId="2" borderId="53" xfId="0" applyNumberFormat="1" applyFont="1" applyFill="1" applyBorder="1" applyAlignment="1" applyProtection="1" quotePrefix="1">
      <alignment horizontal="center"/>
      <protection/>
    </xf>
    <xf numFmtId="0" fontId="1" fillId="0" borderId="0" xfId="0" applyFont="1" applyFill="1" applyBorder="1" applyAlignment="1">
      <alignment horizontal="center"/>
    </xf>
    <xf numFmtId="39" fontId="5" fillId="0" borderId="0" xfId="0" applyNumberFormat="1" applyFont="1" applyFill="1" applyBorder="1" applyAlignment="1" applyProtection="1">
      <alignment horizontal="center"/>
      <protection/>
    </xf>
    <xf numFmtId="39" fontId="1" fillId="2" borderId="71" xfId="0" applyNumberFormat="1" applyFont="1" applyFill="1" applyBorder="1" applyAlignment="1" applyProtection="1" quotePrefix="1">
      <alignment horizontal="center"/>
      <protection/>
    </xf>
    <xf numFmtId="39" fontId="1" fillId="2" borderId="47" xfId="0" applyNumberFormat="1" applyFont="1" applyFill="1" applyBorder="1" applyAlignment="1" applyProtection="1" quotePrefix="1">
      <alignment horizontal="center"/>
      <protection/>
    </xf>
    <xf numFmtId="39" fontId="1" fillId="2" borderId="94" xfId="0" applyNumberFormat="1" applyFont="1" applyFill="1" applyBorder="1" applyAlignment="1" applyProtection="1" quotePrefix="1">
      <alignment horizontal="center"/>
      <protection/>
    </xf>
    <xf numFmtId="39" fontId="1" fillId="2" borderId="46" xfId="0" applyNumberFormat="1" applyFont="1" applyFill="1" applyBorder="1" applyAlignment="1" applyProtection="1" quotePrefix="1">
      <alignment horizontal="center"/>
      <protection/>
    </xf>
    <xf numFmtId="0" fontId="13" fillId="0" borderId="39" xfId="0" applyFont="1" applyBorder="1" applyAlignment="1">
      <alignment horizontal="right"/>
    </xf>
    <xf numFmtId="39" fontId="1" fillId="2" borderId="47" xfId="0" applyNumberFormat="1" applyFont="1" applyFill="1" applyBorder="1" applyAlignment="1" quotePrefix="1">
      <alignment horizontal="center"/>
    </xf>
    <xf numFmtId="0" fontId="1" fillId="2" borderId="46" xfId="0" applyFont="1" applyFill="1" applyBorder="1" applyAlignment="1" quotePrefix="1">
      <alignment horizontal="center"/>
    </xf>
    <xf numFmtId="39" fontId="1" fillId="2" borderId="71" xfId="0" applyNumberFormat="1" applyFont="1" applyFill="1" applyBorder="1" applyAlignment="1" quotePrefix="1">
      <alignment horizontal="center"/>
    </xf>
    <xf numFmtId="0" fontId="1" fillId="2" borderId="94" xfId="0" applyFont="1" applyFill="1" applyBorder="1" applyAlignment="1" quotePrefix="1">
      <alignment horizontal="center"/>
    </xf>
    <xf numFmtId="0" fontId="5" fillId="0" borderId="0" xfId="0" applyFont="1" applyFill="1" applyAlignment="1" applyProtection="1">
      <alignment horizontal="center" vertical="center"/>
      <protection/>
    </xf>
    <xf numFmtId="0" fontId="1" fillId="0" borderId="0" xfId="0" applyFont="1" applyFill="1" applyAlignment="1">
      <alignment horizontal="center" vertical="center"/>
    </xf>
    <xf numFmtId="0" fontId="1" fillId="2" borderId="17" xfId="0" applyFont="1" applyFill="1" applyBorder="1" applyAlignment="1">
      <alignment horizontal="center" wrapText="1"/>
    </xf>
    <xf numFmtId="0" fontId="0" fillId="2" borderId="9" xfId="0" applyFill="1" applyBorder="1" applyAlignment="1">
      <alignment/>
    </xf>
    <xf numFmtId="0" fontId="1" fillId="2" borderId="36" xfId="0" applyFont="1" applyFill="1" applyBorder="1" applyAlignment="1">
      <alignment horizontal="center"/>
    </xf>
    <xf numFmtId="0" fontId="1" fillId="2" borderId="11"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horizontal="center"/>
    </xf>
    <xf numFmtId="0" fontId="1" fillId="2" borderId="21" xfId="0" applyFont="1" applyFill="1" applyBorder="1" applyAlignment="1">
      <alignment horizontal="center"/>
    </xf>
    <xf numFmtId="0" fontId="1" fillId="2" borderId="17" xfId="0" applyFont="1" applyFill="1" applyBorder="1" applyAlignment="1">
      <alignment horizontal="center"/>
    </xf>
    <xf numFmtId="0" fontId="2" fillId="0" borderId="13" xfId="0" applyFont="1" applyFill="1" applyBorder="1" applyAlignment="1">
      <alignment horizontal="center"/>
    </xf>
    <xf numFmtId="0" fontId="2" fillId="0" borderId="7" xfId="0" applyFont="1" applyFill="1" applyBorder="1" applyAlignment="1">
      <alignment horizontal="center"/>
    </xf>
    <xf numFmtId="0" fontId="2" fillId="0" borderId="2" xfId="0" applyFont="1" applyFill="1" applyBorder="1" applyAlignment="1">
      <alignment horizontal="center"/>
    </xf>
    <xf numFmtId="0" fontId="2" fillId="0" borderId="15" xfId="0" applyFont="1" applyFill="1" applyBorder="1" applyAlignment="1">
      <alignment horizontal="center"/>
    </xf>
    <xf numFmtId="0" fontId="2" fillId="0" borderId="1" xfId="0" applyFont="1" applyFill="1" applyBorder="1" applyAlignment="1">
      <alignment horizontal="center"/>
    </xf>
    <xf numFmtId="0" fontId="2" fillId="0" borderId="4" xfId="0" applyFont="1" applyFill="1" applyBorder="1" applyAlignment="1">
      <alignment horizontal="center"/>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2" borderId="47" xfId="0" applyFont="1" applyFill="1" applyBorder="1" applyAlignment="1" applyProtection="1">
      <alignment horizontal="center" vertical="center"/>
      <protection/>
    </xf>
    <xf numFmtId="0" fontId="1" fillId="2" borderId="46" xfId="0"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1" fillId="2" borderId="21" xfId="0" applyFont="1" applyFill="1" applyBorder="1" applyAlignment="1" applyProtection="1">
      <alignment horizontal="center" vertical="center"/>
      <protection/>
    </xf>
    <xf numFmtId="0" fontId="1" fillId="2" borderId="29" xfId="0" applyFont="1" applyFill="1" applyBorder="1" applyAlignment="1" applyProtection="1">
      <alignment horizontal="center" vertical="center"/>
      <protection/>
    </xf>
    <xf numFmtId="0" fontId="1" fillId="2" borderId="71" xfId="0" applyFont="1" applyFill="1" applyBorder="1" applyAlignment="1" applyProtection="1">
      <alignment horizontal="center" vertical="center"/>
      <protection/>
    </xf>
    <xf numFmtId="0" fontId="13" fillId="0" borderId="39" xfId="0" applyFont="1" applyFill="1" applyBorder="1" applyAlignment="1">
      <alignment horizontal="right" vertical="center"/>
    </xf>
    <xf numFmtId="0" fontId="5" fillId="0" borderId="0" xfId="0" applyFont="1" applyAlignment="1">
      <alignment horizontal="center" vertical="center"/>
    </xf>
    <xf numFmtId="0" fontId="1" fillId="0" borderId="30" xfId="0" applyFont="1" applyBorder="1" applyAlignment="1">
      <alignment horizontal="left" vertical="center" wrapText="1"/>
    </xf>
    <xf numFmtId="0" fontId="1" fillId="0" borderId="5" xfId="0" applyFont="1" applyBorder="1" applyAlignment="1">
      <alignment horizontal="left" vertical="center" wrapText="1"/>
    </xf>
    <xf numFmtId="0" fontId="1" fillId="0" borderId="70" xfId="0" applyFont="1" applyBorder="1" applyAlignment="1">
      <alignment horizontal="left" vertical="center" wrapText="1"/>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5" fillId="0" borderId="0" xfId="0" applyFont="1" applyFill="1" applyBorder="1" applyAlignment="1">
      <alignment horizontal="center"/>
    </xf>
    <xf numFmtId="0" fontId="1" fillId="2" borderId="50" xfId="0" applyFont="1" applyFill="1" applyBorder="1" applyAlignment="1">
      <alignment horizontal="center" vertical="center"/>
    </xf>
    <xf numFmtId="0" fontId="1" fillId="2" borderId="53" xfId="0" applyFont="1" applyFill="1" applyBorder="1" applyAlignment="1">
      <alignment horizontal="center" vertical="center"/>
    </xf>
    <xf numFmtId="0" fontId="5" fillId="0" borderId="0" xfId="0" applyFont="1" applyBorder="1" applyAlignment="1">
      <alignment horizontal="center"/>
    </xf>
    <xf numFmtId="0" fontId="2" fillId="2" borderId="21" xfId="0" applyFont="1" applyFill="1" applyBorder="1" applyAlignment="1">
      <alignment horizontal="center"/>
    </xf>
    <xf numFmtId="0" fontId="2" fillId="2" borderId="36" xfId="0" applyFont="1" applyFill="1" applyBorder="1" applyAlignment="1">
      <alignment horizontal="center"/>
    </xf>
    <xf numFmtId="0" fontId="1" fillId="2" borderId="1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71"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94"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left"/>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45"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42" xfId="0" applyFont="1" applyFill="1" applyBorder="1" applyAlignment="1">
      <alignment horizontal="center" vertical="center"/>
    </xf>
    <xf numFmtId="0" fontId="5" fillId="0" borderId="39"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2" fillId="2" borderId="88" xfId="0" applyFont="1" applyFill="1" applyBorder="1" applyAlignment="1">
      <alignment horizontal="center" wrapText="1"/>
    </xf>
    <xf numFmtId="0" fontId="2" fillId="2" borderId="82" xfId="0" applyFont="1" applyFill="1" applyBorder="1" applyAlignment="1">
      <alignment horizontal="center" wrapText="1"/>
    </xf>
    <xf numFmtId="0" fontId="1" fillId="0" borderId="0" xfId="0" applyFont="1" applyAlignment="1">
      <alignment horizontal="center" wrapText="1"/>
    </xf>
    <xf numFmtId="0" fontId="5" fillId="0" borderId="0" xfId="0" applyFont="1" applyAlignment="1">
      <alignment horizontal="center" wrapText="1"/>
    </xf>
    <xf numFmtId="0" fontId="1" fillId="0" borderId="95" xfId="0" applyFont="1" applyBorder="1" applyAlignment="1">
      <alignment horizontal="center" wrapText="1"/>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2" borderId="99" xfId="0" applyFont="1" applyFill="1" applyBorder="1" applyAlignment="1">
      <alignment horizontal="center" vertical="center" wrapText="1"/>
    </xf>
    <xf numFmtId="0" fontId="1" fillId="2" borderId="100" xfId="0" applyFont="1" applyFill="1" applyBorder="1" applyAlignment="1">
      <alignment horizontal="center" vertical="center" wrapText="1"/>
    </xf>
    <xf numFmtId="0" fontId="1" fillId="2" borderId="101" xfId="0" applyFont="1" applyFill="1" applyBorder="1" applyAlignment="1">
      <alignment horizontal="center" vertical="center" wrapText="1"/>
    </xf>
    <xf numFmtId="0" fontId="1" fillId="2" borderId="102" xfId="0" applyFont="1" applyFill="1" applyBorder="1" applyAlignment="1">
      <alignment horizontal="center" vertical="center" wrapText="1"/>
    </xf>
    <xf numFmtId="165" fontId="14" fillId="2" borderId="21" xfId="21" applyNumberFormat="1" applyFont="1" applyFill="1" applyBorder="1" applyAlignment="1" applyProtection="1">
      <alignment horizontal="center" vertical="center"/>
      <protection/>
    </xf>
    <xf numFmtId="165" fontId="14" fillId="2" borderId="36" xfId="21" applyFont="1" applyFill="1" applyBorder="1" applyAlignment="1">
      <alignment horizontal="center" vertical="center"/>
      <protection/>
    </xf>
    <xf numFmtId="165" fontId="14" fillId="2" borderId="50" xfId="21" applyNumberFormat="1" applyFont="1" applyFill="1" applyBorder="1" applyAlignment="1" applyProtection="1">
      <alignment horizontal="center" vertical="center"/>
      <protection/>
    </xf>
    <xf numFmtId="165" fontId="14" fillId="2" borderId="53" xfId="21" applyNumberFormat="1" applyFont="1" applyFill="1" applyBorder="1" applyAlignment="1" applyProtection="1">
      <alignment horizontal="center" vertical="center"/>
      <protection/>
    </xf>
    <xf numFmtId="165" fontId="14" fillId="0" borderId="33" xfId="21" applyNumberFormat="1" applyFont="1" applyFill="1" applyBorder="1" applyAlignment="1" applyProtection="1">
      <alignment horizontal="center" vertical="center"/>
      <protection/>
    </xf>
    <xf numFmtId="165" fontId="14" fillId="0" borderId="39" xfId="21" applyNumberFormat="1" applyFont="1" applyFill="1" applyBorder="1" applyAlignment="1" applyProtection="1">
      <alignment horizontal="center" vertical="center"/>
      <protection/>
    </xf>
    <xf numFmtId="165" fontId="1" fillId="0" borderId="0" xfId="25" applyFont="1" applyAlignment="1">
      <alignment horizontal="center"/>
      <protection/>
    </xf>
    <xf numFmtId="165" fontId="5" fillId="0" borderId="0" xfId="25" applyNumberFormat="1" applyFont="1" applyAlignment="1" applyProtection="1">
      <alignment horizontal="center"/>
      <protection/>
    </xf>
    <xf numFmtId="165" fontId="1" fillId="0" borderId="0" xfId="25" applyFont="1" applyBorder="1" applyAlignment="1">
      <alignment horizontal="center"/>
      <protection/>
    </xf>
    <xf numFmtId="165" fontId="1" fillId="0" borderId="0" xfId="25" applyFont="1" applyBorder="1" applyAlignment="1" quotePrefix="1">
      <alignment horizontal="center"/>
      <protection/>
    </xf>
    <xf numFmtId="0" fontId="2" fillId="2" borderId="71" xfId="22" applyFont="1" applyFill="1" applyBorder="1" applyAlignment="1">
      <alignment horizontal="center" vertical="center"/>
      <protection/>
    </xf>
    <xf numFmtId="0" fontId="2" fillId="2" borderId="47" xfId="22" applyFont="1" applyFill="1" applyBorder="1" applyAlignment="1">
      <alignment horizontal="center" vertical="center"/>
      <protection/>
    </xf>
    <xf numFmtId="0" fontId="2" fillId="2" borderId="94" xfId="22" applyFont="1" applyFill="1" applyBorder="1" applyAlignment="1">
      <alignment horizontal="center" vertical="center"/>
      <protection/>
    </xf>
    <xf numFmtId="0" fontId="14" fillId="0" borderId="0" xfId="22" applyFont="1" applyAlignment="1">
      <alignment horizontal="center"/>
      <protection/>
    </xf>
    <xf numFmtId="0" fontId="1" fillId="2" borderId="41" xfId="22" applyNumberFormat="1" applyFont="1" applyFill="1" applyBorder="1" applyAlignment="1">
      <alignment horizontal="center" vertical="center"/>
      <protection/>
    </xf>
    <xf numFmtId="0" fontId="1" fillId="2" borderId="29" xfId="22" applyFont="1" applyFill="1" applyBorder="1" applyAlignment="1">
      <alignment horizontal="center" vertical="center"/>
      <protection/>
    </xf>
    <xf numFmtId="0" fontId="2" fillId="2" borderId="17" xfId="22" applyFont="1" applyFill="1" applyBorder="1" applyAlignment="1">
      <alignment horizontal="center" vertical="center"/>
      <protection/>
    </xf>
    <xf numFmtId="0" fontId="2" fillId="2" borderId="11" xfId="22" applyFont="1" applyFill="1" applyBorder="1" applyAlignment="1">
      <alignment horizontal="center" vertical="center"/>
      <protection/>
    </xf>
    <xf numFmtId="0" fontId="2" fillId="2" borderId="71" xfId="0" applyFont="1" applyFill="1" applyBorder="1" applyAlignment="1" applyProtection="1" quotePrefix="1">
      <alignment horizontal="center" vertical="center"/>
      <protection/>
    </xf>
    <xf numFmtId="0" fontId="2" fillId="2" borderId="46" xfId="0" applyFont="1" applyFill="1" applyBorder="1" applyAlignment="1" applyProtection="1" quotePrefix="1">
      <alignment horizontal="center" vertical="center"/>
      <protection/>
    </xf>
    <xf numFmtId="0" fontId="2" fillId="2" borderId="47" xfId="0" applyFont="1" applyFill="1" applyBorder="1" applyAlignment="1" applyProtection="1" quotePrefix="1">
      <alignment horizontal="center" vertical="center"/>
      <protection/>
    </xf>
    <xf numFmtId="0" fontId="5" fillId="0" borderId="0" xfId="22" applyFont="1" applyAlignment="1">
      <alignment horizontal="center"/>
      <protection/>
    </xf>
    <xf numFmtId="0" fontId="7" fillId="0" borderId="0" xfId="22" applyFont="1" applyAlignment="1">
      <alignment horizontal="center"/>
      <protection/>
    </xf>
    <xf numFmtId="165" fontId="1" fillId="0" borderId="0" xfId="25" applyNumberFormat="1" applyFont="1" applyAlignment="1" applyProtection="1">
      <alignment horizontal="center"/>
      <protection/>
    </xf>
    <xf numFmtId="0" fontId="1" fillId="0" borderId="0" xfId="22" applyFont="1" applyAlignment="1">
      <alignment horizontal="center"/>
      <protection/>
    </xf>
    <xf numFmtId="0" fontId="1" fillId="2" borderId="17" xfId="22" applyFont="1" applyFill="1" applyBorder="1" applyAlignment="1">
      <alignment horizontal="center" vertical="center"/>
      <protection/>
    </xf>
    <xf numFmtId="0" fontId="1" fillId="2" borderId="11" xfId="22" applyFont="1" applyFill="1" applyBorder="1" applyAlignment="1">
      <alignment horizontal="center" vertical="center"/>
      <protection/>
    </xf>
    <xf numFmtId="0" fontId="1" fillId="2" borderId="71" xfId="0" applyFont="1" applyFill="1" applyBorder="1" applyAlignment="1" applyProtection="1" quotePrefix="1">
      <alignment horizontal="center" vertical="center"/>
      <protection/>
    </xf>
    <xf numFmtId="0" fontId="1" fillId="2" borderId="46" xfId="0" applyFont="1" applyFill="1" applyBorder="1" applyAlignment="1" applyProtection="1" quotePrefix="1">
      <alignment horizontal="center" vertical="center"/>
      <protection/>
    </xf>
    <xf numFmtId="0" fontId="1" fillId="2" borderId="47" xfId="0" applyFont="1" applyFill="1" applyBorder="1" applyAlignment="1" applyProtection="1" quotePrefix="1">
      <alignment horizontal="center" vertical="center"/>
      <protection/>
    </xf>
    <xf numFmtId="0" fontId="1" fillId="2" borderId="21" xfId="22" applyFont="1" applyFill="1" applyBorder="1" applyAlignment="1">
      <alignment horizontal="center" vertical="center"/>
      <protection/>
    </xf>
    <xf numFmtId="0" fontId="1" fillId="2" borderId="16" xfId="22" applyFont="1" applyFill="1" applyBorder="1" applyAlignment="1">
      <alignment horizontal="center" vertical="center"/>
      <protection/>
    </xf>
    <xf numFmtId="0" fontId="1" fillId="2" borderId="71" xfId="22" applyFont="1" applyFill="1" applyBorder="1" applyAlignment="1">
      <alignment horizontal="center" vertical="center"/>
      <protection/>
    </xf>
    <xf numFmtId="0" fontId="1" fillId="2" borderId="47" xfId="22" applyFont="1" applyFill="1" applyBorder="1" applyAlignment="1">
      <alignment horizontal="center" vertical="center"/>
      <protection/>
    </xf>
    <xf numFmtId="0" fontId="1" fillId="2" borderId="94" xfId="22" applyFont="1" applyFill="1" applyBorder="1" applyAlignment="1">
      <alignment horizontal="center" vertical="center"/>
      <protection/>
    </xf>
    <xf numFmtId="164" fontId="1" fillId="2" borderId="10" xfId="22" applyNumberFormat="1" applyFont="1" applyFill="1" applyBorder="1" applyAlignment="1">
      <alignment horizontal="center" vertical="center"/>
      <protection/>
    </xf>
    <xf numFmtId="0" fontId="1" fillId="2" borderId="9" xfId="22" applyFont="1" applyFill="1" applyBorder="1" applyAlignment="1">
      <alignment horizontal="center" vertical="center"/>
      <protection/>
    </xf>
    <xf numFmtId="164" fontId="1" fillId="2" borderId="23" xfId="22" applyNumberFormat="1" applyFont="1" applyFill="1" applyBorder="1" applyAlignment="1">
      <alignment horizontal="center" vertical="center"/>
      <protection/>
    </xf>
    <xf numFmtId="0" fontId="1" fillId="2" borderId="18" xfId="22" applyFont="1" applyFill="1" applyBorder="1" applyAlignment="1">
      <alignment horizontal="center" vertical="center"/>
      <protection/>
    </xf>
    <xf numFmtId="0" fontId="16" fillId="0" borderId="39" xfId="0" applyFont="1" applyBorder="1" applyAlignment="1">
      <alignment horizontal="right"/>
    </xf>
    <xf numFmtId="0" fontId="1" fillId="2" borderId="46" xfId="0" applyFont="1" applyFill="1" applyBorder="1" applyAlignment="1">
      <alignment horizontal="center"/>
    </xf>
    <xf numFmtId="0" fontId="1" fillId="2" borderId="62" xfId="0" applyFont="1" applyFill="1" applyBorder="1" applyAlignment="1">
      <alignment horizontal="center"/>
    </xf>
    <xf numFmtId="0" fontId="1" fillId="2" borderId="54" xfId="0" applyFont="1" applyFill="1" applyBorder="1" applyAlignment="1">
      <alignment horizontal="center"/>
    </xf>
    <xf numFmtId="0" fontId="33" fillId="0" borderId="0" xfId="0" applyFont="1" applyBorder="1" applyAlignment="1" applyProtection="1">
      <alignment horizontal="left" vertical="center" wrapText="1"/>
      <protection/>
    </xf>
    <xf numFmtId="0" fontId="5" fillId="0" borderId="0" xfId="0" applyFont="1" applyAlignment="1">
      <alignment horizontal="center"/>
    </xf>
    <xf numFmtId="0" fontId="1" fillId="2" borderId="64" xfId="0" applyFont="1" applyFill="1" applyBorder="1" applyAlignment="1">
      <alignment horizontal="center"/>
    </xf>
    <xf numFmtId="1" fontId="1" fillId="2" borderId="21" xfId="0" applyNumberFormat="1" applyFont="1" applyFill="1" applyBorder="1" applyAlignment="1" applyProtection="1">
      <alignment horizontal="center" vertical="center" wrapText="1"/>
      <protection locked="0"/>
    </xf>
    <xf numFmtId="1" fontId="1" fillId="2" borderId="16" xfId="0" applyNumberFormat="1" applyFont="1" applyFill="1" applyBorder="1" applyAlignment="1" applyProtection="1">
      <alignment horizontal="center" vertical="center" wrapText="1"/>
      <protection locked="0"/>
    </xf>
    <xf numFmtId="1" fontId="1" fillId="2" borderId="36" xfId="0" applyNumberFormat="1"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7"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166" fontId="1" fillId="0" borderId="37" xfId="26" applyNumberFormat="1" applyFont="1" applyBorder="1" applyAlignment="1" applyProtection="1" quotePrefix="1">
      <alignment/>
      <protection/>
    </xf>
    <xf numFmtId="166" fontId="26" fillId="0" borderId="12" xfId="29" applyFont="1" applyBorder="1" applyAlignment="1">
      <alignment/>
      <protection/>
    </xf>
    <xf numFmtId="166" fontId="26" fillId="0" borderId="31" xfId="29" applyFont="1" applyBorder="1" applyAlignment="1">
      <alignment/>
      <protection/>
    </xf>
    <xf numFmtId="4" fontId="1" fillId="0" borderId="0" xfId="26" applyNumberFormat="1" applyFont="1" applyFill="1" applyAlignment="1">
      <alignment horizontal="center"/>
      <protection/>
    </xf>
    <xf numFmtId="166" fontId="1" fillId="0" borderId="12" xfId="26" applyNumberFormat="1" applyFont="1" applyBorder="1" applyAlignment="1" applyProtection="1" quotePrefix="1">
      <alignment/>
      <protection/>
    </xf>
    <xf numFmtId="166" fontId="1" fillId="0" borderId="31" xfId="26" applyNumberFormat="1" applyFont="1" applyBorder="1" applyAlignment="1" applyProtection="1" quotePrefix="1">
      <alignment/>
      <protection/>
    </xf>
    <xf numFmtId="0" fontId="1" fillId="0" borderId="0" xfId="26" applyFont="1" applyAlignment="1">
      <alignment horizontal="center"/>
      <protection/>
    </xf>
    <xf numFmtId="0" fontId="5" fillId="0" borderId="0" xfId="26" applyFont="1" applyAlignment="1">
      <alignment horizontal="center"/>
      <protection/>
    </xf>
    <xf numFmtId="0" fontId="2" fillId="2" borderId="41" xfId="26" applyFont="1" applyFill="1" applyBorder="1" applyAlignment="1">
      <alignment horizontal="center" vertical="center"/>
      <protection/>
    </xf>
    <xf numFmtId="0" fontId="2" fillId="2" borderId="29" xfId="26" applyFont="1" applyFill="1" applyBorder="1" applyAlignment="1">
      <alignment horizontal="center" vertical="center"/>
      <protection/>
    </xf>
    <xf numFmtId="0" fontId="1" fillId="2" borderId="17" xfId="26" applyFont="1" applyFill="1" applyBorder="1" applyAlignment="1" applyProtection="1">
      <alignment horizontal="center" vertical="center"/>
      <protection/>
    </xf>
    <xf numFmtId="0" fontId="1" fillId="2" borderId="11" xfId="26" applyFont="1" applyFill="1" applyBorder="1" applyAlignment="1" applyProtection="1">
      <alignment horizontal="center" vertical="center"/>
      <protection/>
    </xf>
    <xf numFmtId="0" fontId="1" fillId="2" borderId="46" xfId="26" applyFont="1" applyFill="1" applyBorder="1" applyAlignment="1" applyProtection="1">
      <alignment horizontal="center"/>
      <protection/>
    </xf>
    <xf numFmtId="0" fontId="1" fillId="2" borderId="53" xfId="26" applyFont="1" applyFill="1" applyBorder="1" applyAlignment="1" applyProtection="1">
      <alignment horizontal="center"/>
      <protection/>
    </xf>
    <xf numFmtId="0" fontId="1" fillId="0" borderId="3"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166" fontId="5" fillId="0" borderId="3" xfId="28" applyFont="1" applyBorder="1" applyAlignment="1" applyProtection="1">
      <alignment horizontal="center"/>
      <protection/>
    </xf>
    <xf numFmtId="166" fontId="5" fillId="0" borderId="9" xfId="28" applyFont="1" applyBorder="1" applyAlignment="1" applyProtection="1">
      <alignment horizontal="center"/>
      <protection/>
    </xf>
    <xf numFmtId="166" fontId="5" fillId="0" borderId="8" xfId="28" applyFont="1" applyBorder="1" applyAlignment="1" applyProtection="1">
      <alignment horizontal="center"/>
      <protection/>
    </xf>
    <xf numFmtId="166" fontId="16" fillId="0" borderId="34" xfId="28" applyFont="1" applyBorder="1" applyAlignment="1" applyProtection="1">
      <alignment horizontal="right"/>
      <protection/>
    </xf>
    <xf numFmtId="166" fontId="16" fillId="0" borderId="19" xfId="28" applyFont="1" applyBorder="1" applyAlignment="1" applyProtection="1">
      <alignment horizontal="right"/>
      <protection/>
    </xf>
    <xf numFmtId="166" fontId="16" fillId="0" borderId="33" xfId="28" applyFont="1" applyBorder="1" applyAlignment="1" applyProtection="1">
      <alignment horizontal="right"/>
      <protection/>
    </xf>
    <xf numFmtId="166" fontId="14" fillId="2" borderId="11" xfId="28" applyFont="1" applyFill="1" applyBorder="1" applyAlignment="1" applyProtection="1">
      <alignment horizontal="center" wrapText="1"/>
      <protection hidden="1"/>
    </xf>
    <xf numFmtId="166" fontId="14" fillId="2" borderId="11" xfId="28" applyFont="1" applyFill="1" applyBorder="1" applyAlignment="1">
      <alignment horizontal="center"/>
      <protection/>
    </xf>
    <xf numFmtId="166" fontId="14" fillId="2" borderId="18" xfId="28" applyFont="1" applyFill="1" applyBorder="1" applyAlignment="1">
      <alignment horizontal="center"/>
      <protection/>
    </xf>
    <xf numFmtId="166" fontId="5" fillId="0" borderId="0" xfId="28" applyFont="1" applyAlignment="1" applyProtection="1">
      <alignment horizontal="center"/>
      <protection/>
    </xf>
    <xf numFmtId="166" fontId="13" fillId="0" borderId="0" xfId="28" applyFont="1" applyAlignment="1" applyProtection="1">
      <alignment horizontal="right"/>
      <protection/>
    </xf>
    <xf numFmtId="166" fontId="1" fillId="2" borderId="50" xfId="28" applyFont="1" applyFill="1" applyBorder="1" applyAlignment="1" applyProtection="1">
      <alignment horizontal="center"/>
      <protection/>
    </xf>
    <xf numFmtId="166" fontId="1" fillId="2" borderId="50" xfId="28" applyFont="1" applyFill="1" applyBorder="1" applyAlignment="1">
      <alignment horizontal="center"/>
      <protection/>
    </xf>
    <xf numFmtId="166" fontId="1" fillId="2" borderId="53" xfId="28" applyFont="1" applyFill="1" applyBorder="1" applyAlignment="1">
      <alignment horizontal="center"/>
      <protection/>
    </xf>
    <xf numFmtId="166" fontId="1" fillId="2" borderId="46" xfId="28" applyFont="1" applyFill="1" applyBorder="1" applyAlignment="1">
      <alignment horizontal="center"/>
      <protection/>
    </xf>
    <xf numFmtId="166" fontId="16" fillId="0" borderId="0" xfId="28" applyFont="1" applyAlignment="1" applyProtection="1">
      <alignment horizontal="right"/>
      <protection/>
    </xf>
    <xf numFmtId="166" fontId="1" fillId="2" borderId="46" xfId="28" applyFont="1" applyFill="1" applyBorder="1" applyAlignment="1" applyProtection="1">
      <alignment horizontal="center"/>
      <protection/>
    </xf>
    <xf numFmtId="166" fontId="1" fillId="2" borderId="103" xfId="28" applyFont="1" applyFill="1" applyBorder="1" applyAlignment="1" applyProtection="1">
      <alignment horizontal="center"/>
      <protection/>
    </xf>
    <xf numFmtId="0" fontId="2" fillId="2" borderId="4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5" xfId="0" applyFont="1" applyFill="1" applyBorder="1" applyAlignment="1">
      <alignment horizontal="center"/>
    </xf>
    <xf numFmtId="0" fontId="2" fillId="2" borderId="54" xfId="0" applyFont="1" applyFill="1" applyBorder="1" applyAlignment="1">
      <alignment horizontal="center"/>
    </xf>
    <xf numFmtId="0" fontId="2" fillId="2" borderId="15" xfId="0" applyFont="1" applyFill="1" applyBorder="1" applyAlignment="1">
      <alignment horizontal="center"/>
    </xf>
    <xf numFmtId="0" fontId="2" fillId="2" borderId="42" xfId="0" applyFont="1" applyFill="1" applyBorder="1" applyAlignment="1">
      <alignment horizontal="center"/>
    </xf>
    <xf numFmtId="0" fontId="13" fillId="0" borderId="39" xfId="0" applyFont="1" applyFill="1" applyBorder="1" applyAlignment="1">
      <alignment horizontal="right"/>
    </xf>
    <xf numFmtId="0" fontId="13" fillId="0" borderId="0" xfId="0" applyFont="1" applyBorder="1" applyAlignment="1">
      <alignment horizontal="right"/>
    </xf>
    <xf numFmtId="0" fontId="13" fillId="0" borderId="0" xfId="0" applyFont="1" applyAlignment="1">
      <alignment horizontal="right"/>
    </xf>
    <xf numFmtId="0" fontId="2" fillId="2" borderId="16" xfId="0" applyFont="1" applyFill="1" applyBorder="1" applyAlignment="1">
      <alignment horizontal="center"/>
    </xf>
    <xf numFmtId="0" fontId="1" fillId="2" borderId="50" xfId="27" applyFont="1" applyFill="1" applyBorder="1" applyAlignment="1">
      <alignment horizontal="center" vertical="center"/>
      <protection/>
    </xf>
    <xf numFmtId="0" fontId="1" fillId="2" borderId="12" xfId="27" applyFont="1" applyFill="1" applyBorder="1" applyAlignment="1">
      <alignment horizontal="center" vertical="center"/>
      <protection/>
    </xf>
    <xf numFmtId="0" fontId="1" fillId="2" borderId="50" xfId="0" applyFont="1" applyFill="1" applyBorder="1" applyAlignment="1">
      <alignment horizontal="center"/>
    </xf>
    <xf numFmtId="0" fontId="1" fillId="2" borderId="53" xfId="0" applyFont="1" applyFill="1" applyBorder="1" applyAlignment="1">
      <alignment horizontal="center"/>
    </xf>
    <xf numFmtId="0" fontId="1" fillId="2" borderId="12" xfId="0" applyFont="1" applyFill="1" applyBorder="1" applyAlignment="1">
      <alignment horizontal="center"/>
    </xf>
    <xf numFmtId="0" fontId="1" fillId="2" borderId="12" xfId="27" applyFont="1" applyFill="1" applyBorder="1" applyAlignment="1">
      <alignment horizontal="center"/>
      <protection/>
    </xf>
    <xf numFmtId="0" fontId="1" fillId="2" borderId="31" xfId="27" applyFont="1" applyFill="1" applyBorder="1" applyAlignment="1">
      <alignment horizontal="center"/>
      <protection/>
    </xf>
    <xf numFmtId="166" fontId="5" fillId="0" borderId="0" xfId="0" applyNumberFormat="1" applyFont="1" applyAlignment="1" applyProtection="1">
      <alignment horizontal="center" wrapText="1"/>
      <protection/>
    </xf>
    <xf numFmtId="166" fontId="5" fillId="0" borderId="0" xfId="0" applyNumberFormat="1" applyFont="1" applyAlignment="1" applyProtection="1">
      <alignment horizontal="center"/>
      <protection/>
    </xf>
    <xf numFmtId="0" fontId="1" fillId="2" borderId="41" xfId="0" applyFont="1" applyFill="1" applyBorder="1" applyAlignment="1">
      <alignment horizontal="center" vertical="center"/>
    </xf>
    <xf numFmtId="0" fontId="1" fillId="2" borderId="104" xfId="0" applyFont="1" applyFill="1" applyBorder="1" applyAlignment="1">
      <alignment horizontal="center" vertical="center"/>
    </xf>
    <xf numFmtId="0" fontId="1" fillId="2" borderId="105" xfId="0" applyFont="1" applyFill="1" applyBorder="1" applyAlignment="1">
      <alignment horizontal="center" vertical="center"/>
    </xf>
    <xf numFmtId="0" fontId="1" fillId="2" borderId="106" xfId="0" applyFont="1" applyFill="1" applyBorder="1" applyAlignment="1">
      <alignment horizontal="center" vertical="center"/>
    </xf>
    <xf numFmtId="0" fontId="1" fillId="2" borderId="107" xfId="0" applyFont="1" applyFill="1" applyBorder="1" applyAlignment="1">
      <alignment horizontal="center" vertical="center"/>
    </xf>
    <xf numFmtId="0" fontId="1" fillId="2" borderId="103" xfId="0" applyFont="1" applyFill="1" applyBorder="1" applyAlignment="1">
      <alignment horizontal="center" vertical="center"/>
    </xf>
  </cellXfs>
  <cellStyles count="17">
    <cellStyle name="Normal" xfId="0"/>
    <cellStyle name="Comma" xfId="15"/>
    <cellStyle name="Comma [0]" xfId="16"/>
    <cellStyle name="Currency" xfId="17"/>
    <cellStyle name="Currency [0]" xfId="18"/>
    <cellStyle name="Followed Hyperlink" xfId="19"/>
    <cellStyle name="Hyperlink" xfId="20"/>
    <cellStyle name="Normal_bartaman point" xfId="21"/>
    <cellStyle name="Normal_Bartamane_Book1" xfId="22"/>
    <cellStyle name="Normal_Book1" xfId="23"/>
    <cellStyle name="Normal_Comm_wt" xfId="24"/>
    <cellStyle name="Normal_CPI" xfId="25"/>
    <cellStyle name="Normal_Direction of Trade_BartamanFormat 2063-64" xfId="26"/>
    <cellStyle name="Normal_gold and oil price" xfId="27"/>
    <cellStyle name="Normal_Sheet1" xfId="28"/>
    <cellStyle name="Normal_Sheet2"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rb\My%20Documents\Government%20Finance%20Division\INDICATORS\Bartaman\2067_68\06%20Month%202067_68\Monetary\monetary_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nrb\My%20Documents\Government%20Finance%20Division\INDICATORS\Bartaman\2067_68\07%20Month%202067_68\Monetary\Seventh%20month%20table%202067-%20Mag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Data inputs for Bartamane"/>
      <sheetName val="MS"/>
      <sheetName val="MAC"/>
      <sheetName val="RM"/>
      <sheetName val="A&amp;L of Coms"/>
      <sheetName val="Deposits"/>
      <sheetName val="Sect Com"/>
      <sheetName val="Secu Com"/>
      <sheetName val="Claim Govt Int"/>
      <sheetName val="Outright Sales"/>
      <sheetName val="Repos"/>
      <sheetName val="InterventionRs"/>
      <sheetName val="Intervention$s"/>
      <sheetName val="IC Purchases"/>
      <sheetName val="LSF Int Trans"/>
      <sheetName val="Interest Rate"/>
      <sheetName val="TRB_91"/>
      <sheetName val="TB_364"/>
      <sheetName val="Intbank Rate"/>
      <sheetName val="Fresh TBs"/>
      <sheetName val="M_India$"/>
    </sheetNames>
    <sheetDataSet>
      <sheetData sheetId="1">
        <row r="4">
          <cell r="B4">
            <v>2009</v>
          </cell>
          <cell r="C4">
            <v>2010</v>
          </cell>
          <cell r="D4">
            <v>2010</v>
          </cell>
          <cell r="E4">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ata inputs for Bartamane"/>
      <sheetName val="MS"/>
      <sheetName val="MAC"/>
      <sheetName val="RM"/>
      <sheetName val="A&amp;L of Coms"/>
      <sheetName val="Deposits"/>
      <sheetName val="Sect Com"/>
      <sheetName val="Secu Com"/>
      <sheetName val="Claim Govt Int"/>
      <sheetName val="Outright Sales"/>
      <sheetName val="Repos"/>
      <sheetName val="InterventionRs"/>
      <sheetName val="Intervention$s"/>
      <sheetName val="IC Purchases"/>
      <sheetName val="LSF Int Trans"/>
      <sheetName val="Interest Rate"/>
      <sheetName val="TRB_91"/>
      <sheetName val="TB_364"/>
      <sheetName val="Intbank Rate"/>
      <sheetName val="Fresh TBs"/>
      <sheetName val="M_India$"/>
    </sheetNames>
    <sheetDataSet>
      <sheetData sheetId="5">
        <row r="5">
          <cell r="D5">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85"/>
  <sheetViews>
    <sheetView workbookViewId="0" topLeftCell="A1">
      <selection activeCell="A2" sqref="A2:G2"/>
    </sheetView>
  </sheetViews>
  <sheetFormatPr defaultColWidth="9.140625" defaultRowHeight="12.75"/>
  <cols>
    <col min="1" max="1" width="10.421875" style="36" bestFit="1" customWidth="1"/>
    <col min="2" max="16384" width="9.140625" style="36" customWidth="1"/>
  </cols>
  <sheetData>
    <row r="1" spans="1:7" ht="15.75" customHeight="1">
      <c r="A1" s="1384" t="s">
        <v>1508</v>
      </c>
      <c r="B1" s="1384"/>
      <c r="C1" s="1384"/>
      <c r="D1" s="1384"/>
      <c r="E1" s="1384"/>
      <c r="F1" s="1384"/>
      <c r="G1" s="1384"/>
    </row>
    <row r="2" spans="1:7" s="82" customFormat="1" ht="15.75">
      <c r="A2" s="1383" t="s">
        <v>466</v>
      </c>
      <c r="B2" s="1383"/>
      <c r="C2" s="1383"/>
      <c r="D2" s="1383"/>
      <c r="E2" s="1383"/>
      <c r="F2" s="1383"/>
      <c r="G2" s="1383"/>
    </row>
    <row r="3" spans="1:5" ht="15.75">
      <c r="A3" s="40" t="s">
        <v>1058</v>
      </c>
      <c r="B3" s="71" t="s">
        <v>612</v>
      </c>
      <c r="C3" s="35"/>
      <c r="D3" s="35"/>
      <c r="E3" s="35"/>
    </row>
    <row r="4" spans="1:5" ht="15.75">
      <c r="A4" s="44">
        <v>1</v>
      </c>
      <c r="B4" s="38" t="s">
        <v>1509</v>
      </c>
      <c r="C4" s="38"/>
      <c r="D4" s="38"/>
      <c r="E4" s="38"/>
    </row>
    <row r="5" spans="1:5" ht="15.75">
      <c r="A5" s="44">
        <v>2</v>
      </c>
      <c r="B5" s="38" t="s">
        <v>1510</v>
      </c>
      <c r="C5" s="38"/>
      <c r="D5" s="38"/>
      <c r="E5" s="38"/>
    </row>
    <row r="6" spans="1:5" ht="15.75">
      <c r="A6" s="44">
        <v>3</v>
      </c>
      <c r="B6" s="36" t="s">
        <v>1717</v>
      </c>
      <c r="C6" s="38"/>
      <c r="D6" s="38"/>
      <c r="E6" s="38"/>
    </row>
    <row r="7" spans="1:5" ht="15.75">
      <c r="A7" s="44">
        <v>4</v>
      </c>
      <c r="B7" s="36" t="s">
        <v>1512</v>
      </c>
      <c r="C7" s="38"/>
      <c r="D7" s="38"/>
      <c r="E7" s="38"/>
    </row>
    <row r="8" spans="1:5" ht="15.75">
      <c r="A8" s="44">
        <v>5</v>
      </c>
      <c r="B8" s="36" t="s">
        <v>225</v>
      </c>
      <c r="C8" s="38"/>
      <c r="D8" s="38"/>
      <c r="E8" s="38"/>
    </row>
    <row r="9" spans="1:5" ht="15.75">
      <c r="A9" s="44">
        <v>6</v>
      </c>
      <c r="B9" s="36" t="s">
        <v>227</v>
      </c>
      <c r="C9" s="38"/>
      <c r="D9" s="38"/>
      <c r="E9" s="38"/>
    </row>
    <row r="10" spans="1:5" ht="15.75">
      <c r="A10" s="44">
        <v>7</v>
      </c>
      <c r="B10" s="36" t="s">
        <v>228</v>
      </c>
      <c r="C10" s="38"/>
      <c r="D10" s="38"/>
      <c r="E10" s="38"/>
    </row>
    <row r="11" spans="1:5" ht="15.75">
      <c r="A11" s="44">
        <v>8</v>
      </c>
      <c r="B11" s="36" t="s">
        <v>1007</v>
      </c>
      <c r="C11" s="38"/>
      <c r="D11" s="38"/>
      <c r="E11" s="38"/>
    </row>
    <row r="12" spans="1:5" ht="15.75">
      <c r="A12" s="44" t="s">
        <v>959</v>
      </c>
      <c r="B12" s="40" t="s">
        <v>342</v>
      </c>
      <c r="C12" s="38"/>
      <c r="D12" s="38"/>
      <c r="E12" s="38"/>
    </row>
    <row r="13" spans="1:5" ht="15.75">
      <c r="A13" s="44">
        <v>9</v>
      </c>
      <c r="B13" s="36" t="s">
        <v>343</v>
      </c>
      <c r="C13" s="38"/>
      <c r="D13" s="38"/>
      <c r="E13" s="38"/>
    </row>
    <row r="14" spans="1:5" ht="15.75">
      <c r="A14" s="44">
        <v>10</v>
      </c>
      <c r="B14" s="36" t="s">
        <v>344</v>
      </c>
      <c r="C14" s="38"/>
      <c r="D14" s="38"/>
      <c r="E14" s="38"/>
    </row>
    <row r="15" spans="1:5" ht="15.75">
      <c r="A15" s="44">
        <v>11</v>
      </c>
      <c r="B15" s="36" t="s">
        <v>345</v>
      </c>
      <c r="C15" s="38"/>
      <c r="D15" s="38"/>
      <c r="E15" s="38"/>
    </row>
    <row r="16" spans="1:5" ht="15.75">
      <c r="A16" s="44">
        <v>12</v>
      </c>
      <c r="B16" s="36" t="s">
        <v>346</v>
      </c>
      <c r="C16" s="38"/>
      <c r="D16" s="38"/>
      <c r="E16" s="38"/>
    </row>
    <row r="17" spans="1:5" ht="15.75">
      <c r="A17" s="44">
        <v>13</v>
      </c>
      <c r="B17" s="36" t="s">
        <v>347</v>
      </c>
      <c r="C17" s="38"/>
      <c r="D17" s="38"/>
      <c r="E17" s="38"/>
    </row>
    <row r="18" spans="1:5" ht="15.75">
      <c r="A18" s="44">
        <v>14</v>
      </c>
      <c r="B18" s="36" t="s">
        <v>369</v>
      </c>
      <c r="C18" s="38"/>
      <c r="D18" s="38"/>
      <c r="E18" s="38"/>
    </row>
    <row r="19" spans="1:5" ht="15.75">
      <c r="A19" s="44">
        <v>15</v>
      </c>
      <c r="B19" s="36" t="s">
        <v>348</v>
      </c>
      <c r="C19" s="38"/>
      <c r="D19" s="38"/>
      <c r="E19" s="38"/>
    </row>
    <row r="20" spans="1:5" s="40" customFormat="1" ht="15.75">
      <c r="A20" s="44">
        <v>16</v>
      </c>
      <c r="B20" s="36" t="s">
        <v>349</v>
      </c>
      <c r="C20" s="37"/>
      <c r="D20" s="37"/>
      <c r="E20" s="37"/>
    </row>
    <row r="21" spans="1:5" ht="15.75">
      <c r="A21" s="44" t="s">
        <v>959</v>
      </c>
      <c r="B21" s="40" t="s">
        <v>350</v>
      </c>
      <c r="C21" s="38"/>
      <c r="D21" s="38"/>
      <c r="E21" s="38"/>
    </row>
    <row r="22" spans="1:5" ht="15.75">
      <c r="A22" s="44">
        <v>17</v>
      </c>
      <c r="B22" s="36" t="s">
        <v>183</v>
      </c>
      <c r="C22" s="38"/>
      <c r="D22" s="38"/>
      <c r="E22" s="38"/>
    </row>
    <row r="23" spans="1:5" ht="15.75">
      <c r="A23" s="44">
        <v>18</v>
      </c>
      <c r="B23" s="36" t="s">
        <v>185</v>
      </c>
      <c r="C23" s="38"/>
      <c r="D23" s="38"/>
      <c r="E23" s="38"/>
    </row>
    <row r="24" spans="1:5" ht="15.75">
      <c r="A24" s="44">
        <v>19</v>
      </c>
      <c r="B24" s="36" t="s">
        <v>307</v>
      </c>
      <c r="C24" s="38"/>
      <c r="D24" s="38"/>
      <c r="E24" s="38"/>
    </row>
    <row r="25" spans="1:5" ht="15.75">
      <c r="A25" s="44">
        <v>20</v>
      </c>
      <c r="B25" s="36" t="s">
        <v>956</v>
      </c>
      <c r="C25" s="38"/>
      <c r="D25" s="38"/>
      <c r="E25" s="38"/>
    </row>
    <row r="26" spans="1:5" ht="15.75">
      <c r="A26" s="44">
        <v>21</v>
      </c>
      <c r="B26" s="36" t="s">
        <v>351</v>
      </c>
      <c r="C26" s="38"/>
      <c r="D26" s="38"/>
      <c r="E26" s="38"/>
    </row>
    <row r="27" spans="1:7" ht="15.75">
      <c r="A27" s="44" t="s">
        <v>959</v>
      </c>
      <c r="B27" s="40" t="s">
        <v>352</v>
      </c>
      <c r="C27" s="38"/>
      <c r="D27" s="38"/>
      <c r="E27" s="38"/>
      <c r="G27" s="38"/>
    </row>
    <row r="28" spans="1:5" ht="15.75">
      <c r="A28" s="44">
        <v>22</v>
      </c>
      <c r="B28" s="36" t="s">
        <v>1704</v>
      </c>
      <c r="C28" s="38"/>
      <c r="D28" s="38"/>
      <c r="E28" s="38"/>
    </row>
    <row r="29" spans="1:2" ht="15.75">
      <c r="A29" s="44">
        <v>23</v>
      </c>
      <c r="B29" s="36" t="s">
        <v>502</v>
      </c>
    </row>
    <row r="30" spans="1:5" ht="15.75">
      <c r="A30" s="44">
        <v>24</v>
      </c>
      <c r="B30" s="36" t="s">
        <v>1118</v>
      </c>
      <c r="C30" s="38"/>
      <c r="D30" s="38"/>
      <c r="E30" s="38"/>
    </row>
    <row r="31" spans="1:5" ht="15.75">
      <c r="A31" s="44">
        <v>25</v>
      </c>
      <c r="B31" s="36" t="s">
        <v>1710</v>
      </c>
      <c r="C31" s="38"/>
      <c r="D31" s="38"/>
      <c r="E31" s="38"/>
    </row>
    <row r="32" spans="1:5" ht="15.75">
      <c r="A32" s="44" t="s">
        <v>959</v>
      </c>
      <c r="B32" s="40" t="s">
        <v>353</v>
      </c>
      <c r="C32" s="38"/>
      <c r="D32" s="38"/>
      <c r="E32" s="38"/>
    </row>
    <row r="33" spans="1:5" ht="15.75" customHeight="1">
      <c r="A33" s="44">
        <v>26</v>
      </c>
      <c r="B33" s="36" t="s">
        <v>1008</v>
      </c>
      <c r="C33" s="38"/>
      <c r="D33" s="38"/>
      <c r="E33" s="38"/>
    </row>
    <row r="34" spans="1:5" ht="15.75" customHeight="1">
      <c r="A34" s="44">
        <v>27</v>
      </c>
      <c r="B34" s="36" t="s">
        <v>1090</v>
      </c>
      <c r="C34" s="38"/>
      <c r="D34" s="38"/>
      <c r="E34" s="38"/>
    </row>
    <row r="35" spans="1:5" ht="15.75">
      <c r="A35" s="44">
        <v>28</v>
      </c>
      <c r="B35" s="38" t="s">
        <v>1179</v>
      </c>
      <c r="C35" s="38"/>
      <c r="D35" s="38"/>
      <c r="E35" s="38"/>
    </row>
    <row r="36" spans="1:5" ht="15.75">
      <c r="A36" s="44">
        <v>29</v>
      </c>
      <c r="B36" s="38" t="s">
        <v>354</v>
      </c>
      <c r="C36" s="38"/>
      <c r="D36" s="38"/>
      <c r="E36" s="38"/>
    </row>
    <row r="37" spans="1:5" ht="15.75">
      <c r="A37" s="44">
        <v>30</v>
      </c>
      <c r="B37" s="38" t="s">
        <v>1211</v>
      </c>
      <c r="C37" s="38"/>
      <c r="D37" s="38"/>
      <c r="E37" s="38"/>
    </row>
    <row r="38" spans="1:5" ht="15.75">
      <c r="A38" s="44"/>
      <c r="B38" s="37" t="s">
        <v>355</v>
      </c>
      <c r="C38" s="38"/>
      <c r="D38" s="38"/>
      <c r="E38" s="38"/>
    </row>
    <row r="39" spans="1:5" ht="15.75">
      <c r="A39" s="44">
        <v>31</v>
      </c>
      <c r="B39" s="38" t="s">
        <v>1513</v>
      </c>
      <c r="C39" s="38"/>
      <c r="D39" s="38"/>
      <c r="E39" s="38"/>
    </row>
    <row r="40" spans="1:5" ht="15.75">
      <c r="A40" s="44">
        <v>32</v>
      </c>
      <c r="B40" s="38" t="s">
        <v>226</v>
      </c>
      <c r="C40" s="38"/>
      <c r="D40" s="38"/>
      <c r="E40" s="38"/>
    </row>
    <row r="41" spans="1:6" ht="15.75">
      <c r="A41" s="44">
        <v>33</v>
      </c>
      <c r="B41" s="36" t="s">
        <v>955</v>
      </c>
      <c r="C41" s="38"/>
      <c r="D41" s="38"/>
      <c r="E41" s="38"/>
      <c r="F41" s="36" t="s">
        <v>959</v>
      </c>
    </row>
    <row r="42" spans="1:5" ht="15.75">
      <c r="A42" s="44">
        <v>34</v>
      </c>
      <c r="B42" s="38" t="s">
        <v>1711</v>
      </c>
      <c r="C42" s="38"/>
      <c r="D42" s="38"/>
      <c r="E42" s="38"/>
    </row>
    <row r="43" spans="1:5" ht="15.75">
      <c r="A43" s="44"/>
      <c r="B43" s="37" t="s">
        <v>356</v>
      </c>
      <c r="C43" s="38"/>
      <c r="D43" s="38"/>
      <c r="E43" s="38"/>
    </row>
    <row r="44" spans="1:5" ht="15.75">
      <c r="A44" s="44">
        <v>35</v>
      </c>
      <c r="B44" s="38" t="s">
        <v>1514</v>
      </c>
      <c r="C44" s="38"/>
      <c r="D44" s="38"/>
      <c r="E44" s="38"/>
    </row>
    <row r="45" spans="1:5" ht="15.75">
      <c r="A45" s="44">
        <v>36</v>
      </c>
      <c r="B45" s="38" t="s">
        <v>602</v>
      </c>
      <c r="C45" s="38"/>
      <c r="D45" s="38"/>
      <c r="E45" s="38"/>
    </row>
    <row r="46" spans="1:5" ht="15.75">
      <c r="A46" s="44">
        <v>37</v>
      </c>
      <c r="B46" s="38" t="s">
        <v>603</v>
      </c>
      <c r="C46" s="38"/>
      <c r="D46" s="38"/>
      <c r="E46" s="38"/>
    </row>
    <row r="47" spans="1:5" ht="15.75">
      <c r="A47" s="44">
        <v>38</v>
      </c>
      <c r="B47" s="38" t="s">
        <v>1036</v>
      </c>
      <c r="C47" s="38"/>
      <c r="D47" s="38"/>
      <c r="E47" s="38"/>
    </row>
    <row r="48" spans="1:5" ht="15.75">
      <c r="A48" s="44">
        <v>39</v>
      </c>
      <c r="B48" s="38" t="s">
        <v>1037</v>
      </c>
      <c r="C48" s="38"/>
      <c r="D48" s="38"/>
      <c r="E48" s="38"/>
    </row>
    <row r="49" spans="1:5" ht="15.75">
      <c r="A49" s="44">
        <v>40</v>
      </c>
      <c r="B49" s="38" t="s">
        <v>958</v>
      </c>
      <c r="C49" s="38"/>
      <c r="D49" s="38"/>
      <c r="E49" s="38"/>
    </row>
    <row r="50" spans="1:5" ht="15.75">
      <c r="A50" s="44">
        <v>41</v>
      </c>
      <c r="B50" s="38" t="s">
        <v>357</v>
      </c>
      <c r="C50" s="38"/>
      <c r="D50" s="38"/>
      <c r="E50" s="38"/>
    </row>
    <row r="51" spans="1:5" ht="15.75">
      <c r="A51" s="44">
        <v>42</v>
      </c>
      <c r="B51" s="38" t="s">
        <v>1515</v>
      </c>
      <c r="C51" s="38"/>
      <c r="D51" s="38"/>
      <c r="E51" s="38"/>
    </row>
    <row r="52" spans="1:5" ht="15.75">
      <c r="A52" s="44">
        <v>43</v>
      </c>
      <c r="B52" s="38" t="s">
        <v>358</v>
      </c>
      <c r="C52" s="38"/>
      <c r="D52" s="38"/>
      <c r="E52" s="38"/>
    </row>
    <row r="53" spans="1:5" ht="15.75">
      <c r="A53" s="44">
        <v>44</v>
      </c>
      <c r="B53" s="72" t="s">
        <v>1632</v>
      </c>
      <c r="C53" s="38"/>
      <c r="D53" s="38"/>
      <c r="E53" s="38"/>
    </row>
    <row r="54" spans="1:2" ht="15.75">
      <c r="A54" s="44">
        <v>45</v>
      </c>
      <c r="B54" s="72" t="s">
        <v>1625</v>
      </c>
    </row>
    <row r="55" spans="1:5" ht="15.75">
      <c r="A55" s="38"/>
      <c r="B55" s="38"/>
      <c r="C55" s="38"/>
      <c r="D55" s="38"/>
      <c r="E55" s="38"/>
    </row>
    <row r="56" spans="1:5" ht="15.75">
      <c r="A56" s="38"/>
      <c r="B56" s="38"/>
      <c r="C56" s="38"/>
      <c r="D56" s="38"/>
      <c r="E56" s="38"/>
    </row>
    <row r="57" spans="1:5" ht="15.75">
      <c r="A57" s="38"/>
      <c r="B57" s="38"/>
      <c r="C57" s="38"/>
      <c r="D57" s="38"/>
      <c r="E57" s="38"/>
    </row>
    <row r="58" spans="1:5" ht="15.75">
      <c r="A58" s="38"/>
      <c r="B58" s="38"/>
      <c r="C58" s="38"/>
      <c r="D58" s="38"/>
      <c r="E58" s="38"/>
    </row>
    <row r="59" spans="1:5" ht="15.75">
      <c r="A59" s="38"/>
      <c r="B59" s="38"/>
      <c r="C59" s="38"/>
      <c r="D59" s="38"/>
      <c r="E59" s="38"/>
    </row>
    <row r="60" spans="1:5" ht="15.75">
      <c r="A60" s="38"/>
      <c r="B60" s="38"/>
      <c r="C60" s="38"/>
      <c r="D60" s="38"/>
      <c r="E60" s="38"/>
    </row>
    <row r="61" spans="1:5" ht="15.75">
      <c r="A61" s="38"/>
      <c r="B61" s="38"/>
      <c r="C61" s="38"/>
      <c r="D61" s="38"/>
      <c r="E61" s="38"/>
    </row>
    <row r="62" spans="1:5" ht="15.75">
      <c r="A62" s="38"/>
      <c r="B62" s="38"/>
      <c r="C62" s="38"/>
      <c r="D62" s="38"/>
      <c r="E62" s="38"/>
    </row>
    <row r="63" spans="1:5" ht="15.75">
      <c r="A63" s="38"/>
      <c r="B63" s="38"/>
      <c r="C63" s="38"/>
      <c r="D63" s="38"/>
      <c r="E63" s="38"/>
    </row>
    <row r="64" spans="1:5" ht="15.75">
      <c r="A64" s="38"/>
      <c r="B64" s="38"/>
      <c r="C64" s="38"/>
      <c r="D64" s="38"/>
      <c r="E64" s="38"/>
    </row>
    <row r="65" spans="1:5" ht="15.75">
      <c r="A65" s="38"/>
      <c r="B65" s="38"/>
      <c r="C65" s="38"/>
      <c r="D65" s="38"/>
      <c r="E65" s="38"/>
    </row>
    <row r="66" spans="1:5" ht="15.75">
      <c r="A66" s="38"/>
      <c r="B66" s="38"/>
      <c r="C66" s="38"/>
      <c r="D66" s="38"/>
      <c r="E66" s="38"/>
    </row>
    <row r="67" spans="1:5" ht="15.75">
      <c r="A67" s="38"/>
      <c r="B67" s="38"/>
      <c r="C67" s="38"/>
      <c r="D67" s="38"/>
      <c r="E67" s="38"/>
    </row>
    <row r="68" spans="1:5" ht="15.75">
      <c r="A68" s="38"/>
      <c r="B68" s="38"/>
      <c r="C68" s="38"/>
      <c r="D68" s="38"/>
      <c r="E68" s="38"/>
    </row>
    <row r="69" spans="1:5" ht="15.75">
      <c r="A69" s="38"/>
      <c r="B69" s="38"/>
      <c r="C69" s="38"/>
      <c r="D69" s="38"/>
      <c r="E69" s="38"/>
    </row>
    <row r="70" spans="1:5" ht="15.75">
      <c r="A70" s="38"/>
      <c r="B70" s="38"/>
      <c r="C70" s="38"/>
      <c r="D70" s="38"/>
      <c r="E70" s="38"/>
    </row>
    <row r="71" spans="1:5" ht="15.75">
      <c r="A71" s="38"/>
      <c r="B71" s="38"/>
      <c r="C71" s="38"/>
      <c r="D71" s="38"/>
      <c r="E71" s="38"/>
    </row>
    <row r="72" spans="1:5" ht="15.75">
      <c r="A72" s="38"/>
      <c r="B72" s="38"/>
      <c r="C72" s="38"/>
      <c r="D72" s="38"/>
      <c r="E72" s="38"/>
    </row>
    <row r="73" spans="1:5" ht="15.75">
      <c r="A73" s="38"/>
      <c r="B73" s="38"/>
      <c r="C73" s="38"/>
      <c r="D73" s="38"/>
      <c r="E73" s="38"/>
    </row>
    <row r="74" spans="1:5" ht="15.75">
      <c r="A74" s="38"/>
      <c r="B74" s="38"/>
      <c r="C74" s="38"/>
      <c r="D74" s="38"/>
      <c r="E74" s="38"/>
    </row>
    <row r="75" spans="1:5" ht="15.75">
      <c r="A75" s="38"/>
      <c r="B75" s="38"/>
      <c r="C75" s="38"/>
      <c r="D75" s="38"/>
      <c r="E75" s="38"/>
    </row>
    <row r="76" spans="1:5" ht="15.75">
      <c r="A76" s="38"/>
      <c r="B76" s="38"/>
      <c r="C76" s="38"/>
      <c r="D76" s="38"/>
      <c r="E76" s="38"/>
    </row>
    <row r="77" spans="1:5" ht="15.75">
      <c r="A77" s="38"/>
      <c r="B77" s="38"/>
      <c r="C77" s="38"/>
      <c r="D77" s="38"/>
      <c r="E77" s="38"/>
    </row>
    <row r="78" spans="1:5" ht="15.75">
      <c r="A78" s="38"/>
      <c r="B78" s="38"/>
      <c r="C78" s="38"/>
      <c r="D78" s="38"/>
      <c r="E78" s="38"/>
    </row>
    <row r="79" spans="1:5" ht="15.75">
      <c r="A79" s="38"/>
      <c r="B79" s="38"/>
      <c r="C79" s="38"/>
      <c r="D79" s="38"/>
      <c r="E79" s="38"/>
    </row>
    <row r="80" spans="1:5" ht="15.75">
      <c r="A80" s="38"/>
      <c r="B80" s="38"/>
      <c r="C80" s="38"/>
      <c r="D80" s="38"/>
      <c r="E80" s="38"/>
    </row>
    <row r="81" spans="1:5" ht="15.75">
      <c r="A81" s="38"/>
      <c r="B81" s="38"/>
      <c r="C81" s="38"/>
      <c r="D81" s="38"/>
      <c r="E81" s="38"/>
    </row>
    <row r="82" spans="1:5" ht="15.75">
      <c r="A82" s="38"/>
      <c r="B82" s="38"/>
      <c r="C82" s="38"/>
      <c r="D82" s="38"/>
      <c r="E82" s="38"/>
    </row>
    <row r="83" spans="1:5" ht="15.75">
      <c r="A83" s="38"/>
      <c r="B83" s="38"/>
      <c r="C83" s="38"/>
      <c r="D83" s="38"/>
      <c r="E83" s="38"/>
    </row>
    <row r="84" spans="1:5" ht="15.75">
      <c r="A84" s="38"/>
      <c r="B84" s="38"/>
      <c r="C84" s="38"/>
      <c r="D84" s="38"/>
      <c r="E84" s="38"/>
    </row>
    <row r="85" spans="1:5" ht="15.75">
      <c r="A85" s="38"/>
      <c r="B85" s="38"/>
      <c r="C85" s="38"/>
      <c r="D85" s="38"/>
      <c r="E85" s="38"/>
    </row>
    <row r="86" spans="1:5" ht="15.75">
      <c r="A86" s="38"/>
      <c r="B86" s="38"/>
      <c r="C86" s="38"/>
      <c r="D86" s="38"/>
      <c r="E86" s="38"/>
    </row>
    <row r="87" spans="1:5" ht="15.75">
      <c r="A87" s="38"/>
      <c r="B87" s="38"/>
      <c r="C87" s="38"/>
      <c r="D87" s="38"/>
      <c r="E87" s="38"/>
    </row>
    <row r="88" spans="1:5" ht="15.75">
      <c r="A88" s="38"/>
      <c r="B88" s="38"/>
      <c r="C88" s="38"/>
      <c r="D88" s="38"/>
      <c r="E88" s="38"/>
    </row>
    <row r="89" spans="1:5" ht="15.75">
      <c r="A89" s="38"/>
      <c r="B89" s="38"/>
      <c r="C89" s="38"/>
      <c r="D89" s="38"/>
      <c r="E89" s="38"/>
    </row>
    <row r="90" spans="1:5" ht="15.75">
      <c r="A90" s="38"/>
      <c r="B90" s="38"/>
      <c r="C90" s="38"/>
      <c r="D90" s="38"/>
      <c r="E90" s="38"/>
    </row>
    <row r="91" spans="1:5" ht="15.75">
      <c r="A91" s="38"/>
      <c r="B91" s="38"/>
      <c r="C91" s="38"/>
      <c r="D91" s="38"/>
      <c r="E91" s="38"/>
    </row>
    <row r="92" spans="1:5" ht="15.75">
      <c r="A92" s="38"/>
      <c r="B92" s="38"/>
      <c r="C92" s="38"/>
      <c r="D92" s="38"/>
      <c r="E92" s="38"/>
    </row>
    <row r="93" spans="1:5" ht="15.75">
      <c r="A93" s="38"/>
      <c r="B93" s="38"/>
      <c r="C93" s="38"/>
      <c r="D93" s="38"/>
      <c r="E93" s="38"/>
    </row>
    <row r="94" spans="1:5" ht="15.75">
      <c r="A94" s="38"/>
      <c r="B94" s="38"/>
      <c r="C94" s="38"/>
      <c r="D94" s="38"/>
      <c r="E94" s="38"/>
    </row>
    <row r="95" spans="1:5" ht="15.75">
      <c r="A95" s="38"/>
      <c r="B95" s="38"/>
      <c r="C95" s="38"/>
      <c r="D95" s="38"/>
      <c r="E95" s="38"/>
    </row>
    <row r="96" spans="1:5" ht="15.75">
      <c r="A96" s="38"/>
      <c r="B96" s="38"/>
      <c r="C96" s="38"/>
      <c r="D96" s="38"/>
      <c r="E96" s="38"/>
    </row>
    <row r="97" spans="1:5" ht="15.75">
      <c r="A97" s="38"/>
      <c r="B97" s="38"/>
      <c r="C97" s="38"/>
      <c r="D97" s="38"/>
      <c r="E97" s="38"/>
    </row>
    <row r="98" spans="1:5" ht="15.75">
      <c r="A98" s="38"/>
      <c r="B98" s="38"/>
      <c r="C98" s="38"/>
      <c r="D98" s="38"/>
      <c r="E98" s="38"/>
    </row>
    <row r="99" spans="1:5" ht="15.75">
      <c r="A99" s="38"/>
      <c r="B99" s="38"/>
      <c r="C99" s="38"/>
      <c r="D99" s="38"/>
      <c r="E99" s="38"/>
    </row>
    <row r="100" spans="1:5" ht="15.75">
      <c r="A100" s="38"/>
      <c r="B100" s="38"/>
      <c r="C100" s="38"/>
      <c r="D100" s="38"/>
      <c r="E100" s="38"/>
    </row>
    <row r="101" spans="1:5" ht="15.75">
      <c r="A101" s="38"/>
      <c r="B101" s="38"/>
      <c r="C101" s="38"/>
      <c r="D101" s="38"/>
      <c r="E101" s="38"/>
    </row>
    <row r="102" spans="1:5" ht="15.75">
      <c r="A102" s="38"/>
      <c r="B102" s="38"/>
      <c r="C102" s="38"/>
      <c r="D102" s="38"/>
      <c r="E102" s="38"/>
    </row>
    <row r="103" spans="1:5" ht="15.75">
      <c r="A103" s="38"/>
      <c r="B103" s="38"/>
      <c r="C103" s="38"/>
      <c r="D103" s="38"/>
      <c r="E103" s="38"/>
    </row>
    <row r="104" spans="1:5" ht="15.75">
      <c r="A104" s="38"/>
      <c r="B104" s="38"/>
      <c r="C104" s="38"/>
      <c r="D104" s="38"/>
      <c r="E104" s="38"/>
    </row>
    <row r="105" spans="1:5" ht="15.75">
      <c r="A105" s="38"/>
      <c r="B105" s="38"/>
      <c r="C105" s="38"/>
      <c r="D105" s="38"/>
      <c r="E105" s="38"/>
    </row>
    <row r="106" spans="1:5" ht="15.75">
      <c r="A106" s="38"/>
      <c r="B106" s="38"/>
      <c r="C106" s="38"/>
      <c r="D106" s="38"/>
      <c r="E106" s="38"/>
    </row>
    <row r="107" spans="1:5" ht="15.75">
      <c r="A107" s="38"/>
      <c r="B107" s="38"/>
      <c r="C107" s="38"/>
      <c r="D107" s="38"/>
      <c r="E107" s="38"/>
    </row>
    <row r="108" spans="1:5" ht="15.75">
      <c r="A108" s="38"/>
      <c r="B108" s="38"/>
      <c r="C108" s="38"/>
      <c r="D108" s="38"/>
      <c r="E108" s="38"/>
    </row>
    <row r="109" spans="1:5" ht="15.75">
      <c r="A109" s="38"/>
      <c r="B109" s="38"/>
      <c r="C109" s="38"/>
      <c r="D109" s="38"/>
      <c r="E109" s="38"/>
    </row>
    <row r="110" spans="1:5" ht="15.75">
      <c r="A110" s="38"/>
      <c r="B110" s="38"/>
      <c r="C110" s="38"/>
      <c r="D110" s="38"/>
      <c r="E110" s="38"/>
    </row>
    <row r="111" spans="1:5" ht="15.75">
      <c r="A111" s="38"/>
      <c r="B111" s="38"/>
      <c r="C111" s="38"/>
      <c r="D111" s="38"/>
      <c r="E111" s="38"/>
    </row>
    <row r="112" spans="1:5" ht="15.75">
      <c r="A112" s="38"/>
      <c r="B112" s="38"/>
      <c r="C112" s="38"/>
      <c r="D112" s="38"/>
      <c r="E112" s="38"/>
    </row>
    <row r="113" spans="1:5" ht="15.75">
      <c r="A113" s="38"/>
      <c r="B113" s="38"/>
      <c r="C113" s="38"/>
      <c r="D113" s="38"/>
      <c r="E113" s="38"/>
    </row>
    <row r="114" spans="1:5" ht="15.75">
      <c r="A114" s="38"/>
      <c r="B114" s="38"/>
      <c r="C114" s="38"/>
      <c r="D114" s="38"/>
      <c r="E114" s="38"/>
    </row>
    <row r="115" spans="1:5" ht="15.75">
      <c r="A115" s="38"/>
      <c r="B115" s="38"/>
      <c r="C115" s="38"/>
      <c r="D115" s="38"/>
      <c r="E115" s="38"/>
    </row>
    <row r="116" spans="1:5" ht="15.75">
      <c r="A116" s="38"/>
      <c r="B116" s="38"/>
      <c r="C116" s="38"/>
      <c r="D116" s="38"/>
      <c r="E116" s="38"/>
    </row>
    <row r="117" spans="1:5" ht="15.75">
      <c r="A117" s="38"/>
      <c r="B117" s="38"/>
      <c r="C117" s="38"/>
      <c r="D117" s="38"/>
      <c r="E117" s="38"/>
    </row>
    <row r="118" spans="1:5" ht="15.75">
      <c r="A118" s="38"/>
      <c r="B118" s="38"/>
      <c r="C118" s="38"/>
      <c r="D118" s="38"/>
      <c r="E118" s="38"/>
    </row>
    <row r="119" spans="1:5" ht="15.75">
      <c r="A119" s="38"/>
      <c r="B119" s="38"/>
      <c r="C119" s="38"/>
      <c r="D119" s="38"/>
      <c r="E119" s="38"/>
    </row>
    <row r="120" spans="1:5" ht="15.75">
      <c r="A120" s="38"/>
      <c r="B120" s="38"/>
      <c r="C120" s="38"/>
      <c r="D120" s="38"/>
      <c r="E120" s="38"/>
    </row>
    <row r="121" spans="1:5" ht="15.75">
      <c r="A121" s="38"/>
      <c r="B121" s="38"/>
      <c r="C121" s="38"/>
      <c r="D121" s="38"/>
      <c r="E121" s="38"/>
    </row>
    <row r="122" spans="1:5" ht="15.75">
      <c r="A122" s="38"/>
      <c r="B122" s="38"/>
      <c r="C122" s="38"/>
      <c r="D122" s="38"/>
      <c r="E122" s="38"/>
    </row>
    <row r="123" spans="1:5" ht="15.75">
      <c r="A123" s="38"/>
      <c r="B123" s="38"/>
      <c r="C123" s="38"/>
      <c r="D123" s="38"/>
      <c r="E123" s="38"/>
    </row>
    <row r="124" spans="1:5" ht="15.75">
      <c r="A124" s="38"/>
      <c r="B124" s="38"/>
      <c r="C124" s="38"/>
      <c r="D124" s="38"/>
      <c r="E124" s="38"/>
    </row>
    <row r="125" spans="1:5" ht="15.75">
      <c r="A125" s="38"/>
      <c r="B125" s="38"/>
      <c r="C125" s="38"/>
      <c r="D125" s="38"/>
      <c r="E125" s="38"/>
    </row>
    <row r="126" spans="1:5" ht="15.75">
      <c r="A126" s="38"/>
      <c r="B126" s="38"/>
      <c r="C126" s="38"/>
      <c r="D126" s="38"/>
      <c r="E126" s="38"/>
    </row>
    <row r="127" spans="1:5" ht="15.75">
      <c r="A127" s="38"/>
      <c r="B127" s="38"/>
      <c r="C127" s="38"/>
      <c r="D127" s="38"/>
      <c r="E127" s="38"/>
    </row>
    <row r="128" spans="1:5" ht="15.75">
      <c r="A128" s="38"/>
      <c r="B128" s="38"/>
      <c r="C128" s="38"/>
      <c r="D128" s="38"/>
      <c r="E128" s="38"/>
    </row>
    <row r="129" spans="1:5" ht="15.75">
      <c r="A129" s="38"/>
      <c r="B129" s="38"/>
      <c r="C129" s="38"/>
      <c r="D129" s="38"/>
      <c r="E129" s="38"/>
    </row>
    <row r="130" spans="1:5" ht="15.75">
      <c r="A130" s="38"/>
      <c r="B130" s="38"/>
      <c r="C130" s="38"/>
      <c r="D130" s="38"/>
      <c r="E130" s="38"/>
    </row>
    <row r="131" spans="1:5" ht="15.75">
      <c r="A131" s="38"/>
      <c r="B131" s="38"/>
      <c r="C131" s="38"/>
      <c r="D131" s="38"/>
      <c r="E131" s="38"/>
    </row>
    <row r="132" spans="1:5" ht="15.75">
      <c r="A132" s="38"/>
      <c r="B132" s="38"/>
      <c r="C132" s="38"/>
      <c r="D132" s="38"/>
      <c r="E132" s="38"/>
    </row>
    <row r="133" spans="1:5" ht="15.75">
      <c r="A133" s="38"/>
      <c r="B133" s="38"/>
      <c r="C133" s="38"/>
      <c r="D133" s="38"/>
      <c r="E133" s="38"/>
    </row>
    <row r="134" spans="1:5" ht="15.75">
      <c r="A134" s="38"/>
      <c r="B134" s="38"/>
      <c r="C134" s="38"/>
      <c r="D134" s="38"/>
      <c r="E134" s="38"/>
    </row>
    <row r="135" spans="1:5" ht="15.75">
      <c r="A135" s="38"/>
      <c r="B135" s="38"/>
      <c r="C135" s="38"/>
      <c r="D135" s="38"/>
      <c r="E135" s="38"/>
    </row>
    <row r="136" spans="1:5" ht="15.75">
      <c r="A136" s="38"/>
      <c r="B136" s="38"/>
      <c r="C136" s="38"/>
      <c r="D136" s="38"/>
      <c r="E136" s="38"/>
    </row>
    <row r="137" spans="1:5" ht="15.75">
      <c r="A137" s="38"/>
      <c r="B137" s="38"/>
      <c r="C137" s="38"/>
      <c r="D137" s="38"/>
      <c r="E137" s="38"/>
    </row>
    <row r="138" spans="1:5" ht="15.75">
      <c r="A138" s="38"/>
      <c r="B138" s="38"/>
      <c r="C138" s="38"/>
      <c r="D138" s="38"/>
      <c r="E138" s="38"/>
    </row>
    <row r="139" spans="1:5" ht="15.75">
      <c r="A139" s="38"/>
      <c r="B139" s="38"/>
      <c r="C139" s="38"/>
      <c r="D139" s="38"/>
      <c r="E139" s="38"/>
    </row>
    <row r="140" spans="1:5" ht="15.75">
      <c r="A140" s="38"/>
      <c r="B140" s="38"/>
      <c r="C140" s="38"/>
      <c r="D140" s="38"/>
      <c r="E140" s="38"/>
    </row>
    <row r="141" spans="1:5" ht="15.75">
      <c r="A141" s="38"/>
      <c r="B141" s="38"/>
      <c r="C141" s="38"/>
      <c r="D141" s="38"/>
      <c r="E141" s="38"/>
    </row>
    <row r="142" spans="1:5" ht="15.75">
      <c r="A142" s="38"/>
      <c r="B142" s="38"/>
      <c r="C142" s="38"/>
      <c r="D142" s="38"/>
      <c r="E142" s="38"/>
    </row>
    <row r="143" spans="1:5" ht="15.75">
      <c r="A143" s="38"/>
      <c r="B143" s="38"/>
      <c r="C143" s="38"/>
      <c r="D143" s="38"/>
      <c r="E143" s="38"/>
    </row>
    <row r="144" spans="1:5" ht="15.75">
      <c r="A144" s="38"/>
      <c r="B144" s="38"/>
      <c r="C144" s="38"/>
      <c r="D144" s="38"/>
      <c r="E144" s="38"/>
    </row>
    <row r="145" spans="1:5" ht="15.75">
      <c r="A145" s="38"/>
      <c r="B145" s="38"/>
      <c r="C145" s="38"/>
      <c r="D145" s="38"/>
      <c r="E145" s="38"/>
    </row>
    <row r="146" spans="1:5" ht="15.75">
      <c r="A146" s="38"/>
      <c r="B146" s="38"/>
      <c r="C146" s="38"/>
      <c r="D146" s="38"/>
      <c r="E146" s="38"/>
    </row>
    <row r="147" spans="1:5" ht="15.75">
      <c r="A147" s="38"/>
      <c r="B147" s="38"/>
      <c r="C147" s="38"/>
      <c r="D147" s="38"/>
      <c r="E147" s="38"/>
    </row>
    <row r="148" spans="1:5" ht="15.75">
      <c r="A148" s="38"/>
      <c r="B148" s="38"/>
      <c r="C148" s="38"/>
      <c r="D148" s="38"/>
      <c r="E148" s="38"/>
    </row>
    <row r="149" spans="1:5" ht="15.75">
      <c r="A149" s="38"/>
      <c r="B149" s="38"/>
      <c r="C149" s="38"/>
      <c r="D149" s="38"/>
      <c r="E149" s="38"/>
    </row>
    <row r="150" spans="1:5" ht="15.75">
      <c r="A150" s="38"/>
      <c r="B150" s="38"/>
      <c r="C150" s="38"/>
      <c r="D150" s="38"/>
      <c r="E150" s="38"/>
    </row>
    <row r="151" spans="1:5" ht="15.75">
      <c r="A151" s="38"/>
      <c r="B151" s="38"/>
      <c r="C151" s="38"/>
      <c r="D151" s="38"/>
      <c r="E151" s="38"/>
    </row>
    <row r="152" spans="1:5" ht="15.75">
      <c r="A152" s="38"/>
      <c r="B152" s="38"/>
      <c r="C152" s="38"/>
      <c r="D152" s="38"/>
      <c r="E152" s="38"/>
    </row>
    <row r="153" spans="1:5" ht="15.75">
      <c r="A153" s="38"/>
      <c r="B153" s="38"/>
      <c r="C153" s="38"/>
      <c r="D153" s="38"/>
      <c r="E153" s="38"/>
    </row>
    <row r="154" spans="1:5" ht="15.75">
      <c r="A154" s="38"/>
      <c r="B154" s="38"/>
      <c r="C154" s="38"/>
      <c r="D154" s="38"/>
      <c r="E154" s="38"/>
    </row>
    <row r="155" spans="1:5" ht="15.75">
      <c r="A155" s="38"/>
      <c r="B155" s="38"/>
      <c r="C155" s="38"/>
      <c r="D155" s="38"/>
      <c r="E155" s="38"/>
    </row>
    <row r="156" spans="1:5" ht="15.75">
      <c r="A156" s="38"/>
      <c r="B156" s="38"/>
      <c r="C156" s="38"/>
      <c r="D156" s="38"/>
      <c r="E156" s="38"/>
    </row>
    <row r="157" spans="1:5" ht="15.75">
      <c r="A157" s="38"/>
      <c r="B157" s="38"/>
      <c r="C157" s="38"/>
      <c r="D157" s="38"/>
      <c r="E157" s="38"/>
    </row>
    <row r="158" spans="1:5" ht="15.75">
      <c r="A158" s="38"/>
      <c r="B158" s="38"/>
      <c r="C158" s="38"/>
      <c r="D158" s="38"/>
      <c r="E158" s="38"/>
    </row>
    <row r="159" spans="1:5" ht="15.75">
      <c r="A159" s="38"/>
      <c r="B159" s="38"/>
      <c r="C159" s="38"/>
      <c r="D159" s="38"/>
      <c r="E159" s="38"/>
    </row>
    <row r="160" spans="1:5" ht="15.75">
      <c r="A160" s="38"/>
      <c r="B160" s="38"/>
      <c r="C160" s="38"/>
      <c r="D160" s="38"/>
      <c r="E160" s="38"/>
    </row>
    <row r="161" spans="1:5" ht="15.75">
      <c r="A161" s="38"/>
      <c r="B161" s="38"/>
      <c r="C161" s="38"/>
      <c r="D161" s="38"/>
      <c r="E161" s="38"/>
    </row>
    <row r="162" spans="1:5" ht="15.75">
      <c r="A162" s="38"/>
      <c r="B162" s="38"/>
      <c r="C162" s="38"/>
      <c r="D162" s="38"/>
      <c r="E162" s="38"/>
    </row>
    <row r="163" spans="1:5" ht="15.75">
      <c r="A163" s="38"/>
      <c r="B163" s="38"/>
      <c r="C163" s="38"/>
      <c r="D163" s="38"/>
      <c r="E163" s="38"/>
    </row>
    <row r="164" spans="1:5" ht="15.75">
      <c r="A164" s="38"/>
      <c r="B164" s="38"/>
      <c r="C164" s="38"/>
      <c r="D164" s="38"/>
      <c r="E164" s="38"/>
    </row>
    <row r="165" spans="1:5" ht="15.75">
      <c r="A165" s="38"/>
      <c r="B165" s="38"/>
      <c r="C165" s="38"/>
      <c r="D165" s="38"/>
      <c r="E165" s="38"/>
    </row>
    <row r="166" spans="1:5" ht="15.75">
      <c r="A166" s="38"/>
      <c r="B166" s="38"/>
      <c r="C166" s="38"/>
      <c r="D166" s="38"/>
      <c r="E166" s="38"/>
    </row>
    <row r="167" spans="1:5" ht="15.75">
      <c r="A167" s="38"/>
      <c r="B167" s="38"/>
      <c r="C167" s="38"/>
      <c r="D167" s="38"/>
      <c r="E167" s="38"/>
    </row>
    <row r="168" spans="1:5" ht="15.75">
      <c r="A168" s="38"/>
      <c r="B168" s="38"/>
      <c r="C168" s="38"/>
      <c r="D168" s="38"/>
      <c r="E168" s="38"/>
    </row>
    <row r="169" spans="1:5" ht="15.75">
      <c r="A169" s="38"/>
      <c r="B169" s="38"/>
      <c r="C169" s="38"/>
      <c r="D169" s="38"/>
      <c r="E169" s="38"/>
    </row>
    <row r="170" spans="1:5" ht="15.75">
      <c r="A170" s="38"/>
      <c r="B170" s="38"/>
      <c r="C170" s="38"/>
      <c r="D170" s="38"/>
      <c r="E170" s="38"/>
    </row>
    <row r="171" spans="1:5" ht="15.75">
      <c r="A171" s="38"/>
      <c r="B171" s="38"/>
      <c r="C171" s="38"/>
      <c r="D171" s="38"/>
      <c r="E171" s="38"/>
    </row>
    <row r="172" spans="1:5" ht="15.75">
      <c r="A172" s="38"/>
      <c r="B172" s="38"/>
      <c r="C172" s="38"/>
      <c r="D172" s="38"/>
      <c r="E172" s="38"/>
    </row>
    <row r="173" spans="1:5" ht="15.75">
      <c r="A173" s="38"/>
      <c r="B173" s="38"/>
      <c r="C173" s="38"/>
      <c r="D173" s="38"/>
      <c r="E173" s="38"/>
    </row>
    <row r="174" spans="1:5" ht="15.75">
      <c r="A174" s="38"/>
      <c r="B174" s="38"/>
      <c r="C174" s="38"/>
      <c r="D174" s="38"/>
      <c r="E174" s="38"/>
    </row>
    <row r="175" spans="1:5" ht="15.75">
      <c r="A175" s="38"/>
      <c r="B175" s="38"/>
      <c r="C175" s="38"/>
      <c r="D175" s="38"/>
      <c r="E175" s="38"/>
    </row>
    <row r="176" spans="1:5" ht="15.75">
      <c r="A176" s="38"/>
      <c r="B176" s="38"/>
      <c r="C176" s="38"/>
      <c r="D176" s="38"/>
      <c r="E176" s="38"/>
    </row>
    <row r="177" spans="1:5" ht="15.75">
      <c r="A177" s="38"/>
      <c r="B177" s="38"/>
      <c r="C177" s="38"/>
      <c r="D177" s="38"/>
      <c r="E177" s="38"/>
    </row>
    <row r="178" spans="1:5" ht="15.75">
      <c r="A178" s="38"/>
      <c r="B178" s="38"/>
      <c r="C178" s="38"/>
      <c r="D178" s="38"/>
      <c r="E178" s="38"/>
    </row>
    <row r="179" spans="1:5" ht="15.75">
      <c r="A179" s="38"/>
      <c r="B179" s="38"/>
      <c r="C179" s="38"/>
      <c r="D179" s="38"/>
      <c r="E179" s="38"/>
    </row>
    <row r="180" spans="1:5" ht="15.75">
      <c r="A180" s="38"/>
      <c r="B180" s="38"/>
      <c r="C180" s="38"/>
      <c r="D180" s="38"/>
      <c r="E180" s="38"/>
    </row>
    <row r="181" spans="1:5" ht="15.75">
      <c r="A181" s="38"/>
      <c r="B181" s="38"/>
      <c r="C181" s="38"/>
      <c r="D181" s="38"/>
      <c r="E181" s="38"/>
    </row>
    <row r="182" spans="1:5" ht="15.75">
      <c r="A182" s="38"/>
      <c r="B182" s="38"/>
      <c r="C182" s="38"/>
      <c r="D182" s="38"/>
      <c r="E182" s="38"/>
    </row>
    <row r="183" spans="1:5" ht="15.75">
      <c r="A183" s="38"/>
      <c r="B183" s="38"/>
      <c r="C183" s="38"/>
      <c r="D183" s="38"/>
      <c r="E183" s="38"/>
    </row>
    <row r="184" spans="1:5" ht="15.75">
      <c r="A184" s="38"/>
      <c r="B184" s="38"/>
      <c r="C184" s="38"/>
      <c r="D184" s="38"/>
      <c r="E184" s="38"/>
    </row>
    <row r="185" spans="1:5" ht="15.75">
      <c r="A185" s="38"/>
      <c r="B185" s="38"/>
      <c r="C185" s="38"/>
      <c r="D185" s="38"/>
      <c r="E185" s="38"/>
    </row>
  </sheetData>
  <mergeCells count="2">
    <mergeCell ref="A2:G2"/>
    <mergeCell ref="A1:G1"/>
  </mergeCells>
  <printOptions/>
  <pageMargins left="1" right="0.75" top="0.75" bottom="0.5" header="0.5" footer="0.5"/>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C22" sqref="C22:D22"/>
    </sheetView>
  </sheetViews>
  <sheetFormatPr defaultColWidth="9.140625" defaultRowHeight="12.75"/>
  <cols>
    <col min="1" max="1" width="11.00390625" style="0" customWidth="1"/>
    <col min="3" max="3" width="8.7109375" style="0" customWidth="1"/>
    <col min="5" max="5" width="8.140625" style="0" customWidth="1"/>
    <col min="9" max="9" width="9.7109375" style="0" customWidth="1"/>
    <col min="13" max="13" width="8.421875" style="0" customWidth="1"/>
  </cols>
  <sheetData>
    <row r="1" spans="1:13" ht="12.75">
      <c r="A1" s="1330" t="s">
        <v>1177</v>
      </c>
      <c r="B1" s="1330"/>
      <c r="C1" s="1330"/>
      <c r="D1" s="1330"/>
      <c r="E1" s="1330"/>
      <c r="F1" s="1330"/>
      <c r="G1" s="1330"/>
      <c r="H1" s="1330"/>
      <c r="I1" s="1330"/>
      <c r="J1" s="1330"/>
      <c r="K1" s="1330"/>
      <c r="L1" s="1330"/>
      <c r="M1" s="1330"/>
    </row>
    <row r="2" spans="1:13" ht="15.75">
      <c r="A2" s="1331" t="s">
        <v>229</v>
      </c>
      <c r="B2" s="1331"/>
      <c r="C2" s="1331"/>
      <c r="D2" s="1331"/>
      <c r="E2" s="1331"/>
      <c r="F2" s="1331"/>
      <c r="G2" s="1331"/>
      <c r="H2" s="1331"/>
      <c r="I2" s="1331"/>
      <c r="J2" s="1331"/>
      <c r="K2" s="1331"/>
      <c r="L2" s="1331"/>
      <c r="M2" s="1331"/>
    </row>
    <row r="3" spans="1:13" ht="13.5" thickBot="1">
      <c r="A3" s="15"/>
      <c r="B3" s="55"/>
      <c r="C3" s="26"/>
      <c r="D3" s="55"/>
      <c r="E3" s="26"/>
      <c r="F3" s="55"/>
      <c r="G3" s="54"/>
      <c r="H3" s="54"/>
      <c r="I3" s="26"/>
      <c r="J3" s="54"/>
      <c r="K3" s="177"/>
      <c r="L3" s="1391" t="s">
        <v>722</v>
      </c>
      <c r="M3" s="1391"/>
    </row>
    <row r="4" spans="1:13" ht="13.5" thickTop="1">
      <c r="A4" s="1332" t="s">
        <v>1618</v>
      </c>
      <c r="B4" s="1342" t="s">
        <v>960</v>
      </c>
      <c r="C4" s="1342"/>
      <c r="D4" s="1342" t="s">
        <v>961</v>
      </c>
      <c r="E4" s="1342"/>
      <c r="F4" s="1342" t="s">
        <v>1635</v>
      </c>
      <c r="G4" s="1342"/>
      <c r="H4" s="1342" t="s">
        <v>609</v>
      </c>
      <c r="I4" s="1342"/>
      <c r="J4" s="1342" t="s">
        <v>1823</v>
      </c>
      <c r="K4" s="1342"/>
      <c r="L4" s="1342" t="s">
        <v>1658</v>
      </c>
      <c r="M4" s="1334"/>
    </row>
    <row r="5" spans="1:13" ht="33" customHeight="1">
      <c r="A5" s="1333"/>
      <c r="B5" s="206" t="s">
        <v>963</v>
      </c>
      <c r="C5" s="1118" t="s">
        <v>156</v>
      </c>
      <c r="D5" s="206" t="s">
        <v>963</v>
      </c>
      <c r="E5" s="1118" t="s">
        <v>156</v>
      </c>
      <c r="F5" s="206" t="s">
        <v>963</v>
      </c>
      <c r="G5" s="1119" t="s">
        <v>156</v>
      </c>
      <c r="H5" s="206" t="s">
        <v>963</v>
      </c>
      <c r="I5" s="1119" t="s">
        <v>156</v>
      </c>
      <c r="J5" s="206" t="s">
        <v>963</v>
      </c>
      <c r="K5" s="1119" t="s">
        <v>156</v>
      </c>
      <c r="L5" s="206" t="s">
        <v>963</v>
      </c>
      <c r="M5" s="1120" t="s">
        <v>156</v>
      </c>
    </row>
    <row r="6" spans="1:13" ht="15" customHeight="1">
      <c r="A6" s="245" t="s">
        <v>157</v>
      </c>
      <c r="B6" s="761">
        <v>1440</v>
      </c>
      <c r="C6" s="381">
        <v>3.4685</v>
      </c>
      <c r="D6" s="761">
        <v>1000</v>
      </c>
      <c r="E6" s="381">
        <v>2.506</v>
      </c>
      <c r="F6" s="763">
        <v>0</v>
      </c>
      <c r="G6" s="382">
        <v>0</v>
      </c>
      <c r="H6" s="763">
        <v>3500</v>
      </c>
      <c r="I6" s="382">
        <v>4.94</v>
      </c>
      <c r="J6" s="763">
        <v>7440</v>
      </c>
      <c r="K6" s="382">
        <v>2.17</v>
      </c>
      <c r="L6" s="763">
        <v>0</v>
      </c>
      <c r="M6" s="1196">
        <v>0</v>
      </c>
    </row>
    <row r="7" spans="1:13" ht="15" customHeight="1">
      <c r="A7" s="245" t="s">
        <v>158</v>
      </c>
      <c r="B7" s="391">
        <v>0</v>
      </c>
      <c r="C7" s="381">
        <v>0</v>
      </c>
      <c r="D7" s="391">
        <v>1250</v>
      </c>
      <c r="E7" s="381">
        <v>3.0606</v>
      </c>
      <c r="F7" s="393">
        <v>0</v>
      </c>
      <c r="G7" s="382">
        <v>0</v>
      </c>
      <c r="H7" s="424">
        <v>0</v>
      </c>
      <c r="I7" s="382">
        <v>0</v>
      </c>
      <c r="J7" s="424">
        <v>0</v>
      </c>
      <c r="K7" s="382">
        <v>0</v>
      </c>
      <c r="L7" s="424">
        <v>0</v>
      </c>
      <c r="M7" s="1196">
        <v>0</v>
      </c>
    </row>
    <row r="8" spans="1:13" ht="15" customHeight="1">
      <c r="A8" s="245" t="s">
        <v>159</v>
      </c>
      <c r="B8" s="391">
        <v>2000</v>
      </c>
      <c r="C8" s="381">
        <v>3.8467</v>
      </c>
      <c r="D8" s="391">
        <v>1020</v>
      </c>
      <c r="E8" s="381">
        <v>3.3775</v>
      </c>
      <c r="F8" s="393">
        <v>0</v>
      </c>
      <c r="G8" s="382">
        <v>0</v>
      </c>
      <c r="H8" s="393">
        <v>0</v>
      </c>
      <c r="I8" s="382">
        <v>0</v>
      </c>
      <c r="J8" s="393">
        <v>0</v>
      </c>
      <c r="K8" s="382">
        <v>0</v>
      </c>
      <c r="L8" s="393">
        <v>2000</v>
      </c>
      <c r="M8" s="1196">
        <v>5.56</v>
      </c>
    </row>
    <row r="9" spans="1:13" ht="15" customHeight="1">
      <c r="A9" s="245" t="s">
        <v>160</v>
      </c>
      <c r="B9" s="391">
        <v>300</v>
      </c>
      <c r="C9" s="381">
        <v>3.0207</v>
      </c>
      <c r="D9" s="391">
        <v>0</v>
      </c>
      <c r="E9" s="381">
        <v>0</v>
      </c>
      <c r="F9" s="393">
        <v>500</v>
      </c>
      <c r="G9" s="382">
        <v>3.4401</v>
      </c>
      <c r="H9" s="393">
        <v>2000</v>
      </c>
      <c r="I9" s="382">
        <v>5.2</v>
      </c>
      <c r="J9" s="393">
        <v>0</v>
      </c>
      <c r="K9" s="382">
        <v>0</v>
      </c>
      <c r="L9" s="424">
        <v>0</v>
      </c>
      <c r="M9" s="1196">
        <v>0</v>
      </c>
    </row>
    <row r="10" spans="1:13" ht="15" customHeight="1">
      <c r="A10" s="245" t="s">
        <v>161</v>
      </c>
      <c r="B10" s="391">
        <v>830</v>
      </c>
      <c r="C10" s="381">
        <v>1.9046</v>
      </c>
      <c r="D10" s="391">
        <v>2620</v>
      </c>
      <c r="E10" s="381">
        <v>1.5936</v>
      </c>
      <c r="F10" s="393">
        <v>740</v>
      </c>
      <c r="G10" s="382">
        <v>4.3315</v>
      </c>
      <c r="H10" s="393">
        <v>1960</v>
      </c>
      <c r="I10" s="382">
        <v>4.95</v>
      </c>
      <c r="J10" s="393">
        <v>0</v>
      </c>
      <c r="K10" s="382">
        <v>0</v>
      </c>
      <c r="L10" s="424">
        <v>0</v>
      </c>
      <c r="M10" s="1196">
        <v>0</v>
      </c>
    </row>
    <row r="11" spans="1:13" ht="15" customHeight="1">
      <c r="A11" s="245" t="s">
        <v>162</v>
      </c>
      <c r="B11" s="391">
        <v>0</v>
      </c>
      <c r="C11" s="381">
        <v>0</v>
      </c>
      <c r="D11" s="391">
        <v>0</v>
      </c>
      <c r="E11" s="381">
        <v>0</v>
      </c>
      <c r="F11" s="393">
        <v>0</v>
      </c>
      <c r="G11" s="382">
        <v>0</v>
      </c>
      <c r="H11" s="393">
        <v>0</v>
      </c>
      <c r="I11" s="382">
        <v>0</v>
      </c>
      <c r="J11" s="393">
        <v>0</v>
      </c>
      <c r="K11" s="382">
        <v>0</v>
      </c>
      <c r="L11" s="424">
        <v>0</v>
      </c>
      <c r="M11" s="1196">
        <v>0</v>
      </c>
    </row>
    <row r="12" spans="1:13" ht="15" customHeight="1">
      <c r="A12" s="245" t="s">
        <v>163</v>
      </c>
      <c r="B12" s="391">
        <v>0</v>
      </c>
      <c r="C12" s="381">
        <v>0</v>
      </c>
      <c r="D12" s="391">
        <v>0</v>
      </c>
      <c r="E12" s="381">
        <v>0</v>
      </c>
      <c r="F12" s="393">
        <v>0</v>
      </c>
      <c r="G12" s="382">
        <v>0</v>
      </c>
      <c r="H12" s="393">
        <v>0</v>
      </c>
      <c r="I12" s="382">
        <v>0</v>
      </c>
      <c r="J12" s="393">
        <v>0</v>
      </c>
      <c r="K12" s="382">
        <v>0</v>
      </c>
      <c r="L12" s="424">
        <v>0</v>
      </c>
      <c r="M12" s="1196">
        <v>0</v>
      </c>
    </row>
    <row r="13" spans="1:13" ht="15" customHeight="1">
      <c r="A13" s="245" t="s">
        <v>164</v>
      </c>
      <c r="B13" s="391">
        <v>470</v>
      </c>
      <c r="C13" s="382">
        <v>3.7437</v>
      </c>
      <c r="D13" s="391">
        <v>2000</v>
      </c>
      <c r="E13" s="382">
        <v>2.9419</v>
      </c>
      <c r="F13" s="393">
        <v>2460</v>
      </c>
      <c r="G13" s="382">
        <v>4.871</v>
      </c>
      <c r="H13" s="393">
        <v>0</v>
      </c>
      <c r="I13" s="382">
        <v>0</v>
      </c>
      <c r="J13" s="393">
        <v>0</v>
      </c>
      <c r="K13" s="382">
        <v>0</v>
      </c>
      <c r="L13" s="424">
        <v>0</v>
      </c>
      <c r="M13" s="1196">
        <v>0</v>
      </c>
    </row>
    <row r="14" spans="1:13" ht="15" customHeight="1">
      <c r="A14" s="245" t="s">
        <v>165</v>
      </c>
      <c r="B14" s="391">
        <v>930</v>
      </c>
      <c r="C14" s="382">
        <v>4.006</v>
      </c>
      <c r="D14" s="391">
        <v>1010</v>
      </c>
      <c r="E14" s="382">
        <v>2.5443</v>
      </c>
      <c r="F14" s="393">
        <v>770</v>
      </c>
      <c r="G14" s="382">
        <v>4.049</v>
      </c>
      <c r="H14" s="393">
        <v>0</v>
      </c>
      <c r="I14" s="382">
        <v>0</v>
      </c>
      <c r="J14" s="393">
        <v>0</v>
      </c>
      <c r="K14" s="382">
        <v>0</v>
      </c>
      <c r="L14" s="1263">
        <v>0</v>
      </c>
      <c r="M14" s="1196">
        <v>0</v>
      </c>
    </row>
    <row r="15" spans="1:13" ht="15" customHeight="1">
      <c r="A15" s="245" t="s">
        <v>1477</v>
      </c>
      <c r="B15" s="391">
        <v>0</v>
      </c>
      <c r="C15" s="382">
        <v>0</v>
      </c>
      <c r="D15" s="393">
        <v>1300</v>
      </c>
      <c r="E15" s="382">
        <v>3.3656</v>
      </c>
      <c r="F15" s="393">
        <v>2000</v>
      </c>
      <c r="G15" s="382">
        <v>5.38</v>
      </c>
      <c r="H15" s="393">
        <v>0</v>
      </c>
      <c r="I15" s="382">
        <v>0</v>
      </c>
      <c r="J15" s="393">
        <v>0</v>
      </c>
      <c r="K15" s="382">
        <v>0</v>
      </c>
      <c r="L15" s="393">
        <v>0</v>
      </c>
      <c r="M15" s="1196">
        <v>0</v>
      </c>
    </row>
    <row r="16" spans="1:13" ht="15" customHeight="1">
      <c r="A16" s="245" t="s">
        <v>1478</v>
      </c>
      <c r="B16" s="391">
        <v>3390</v>
      </c>
      <c r="C16" s="382">
        <v>3.5012</v>
      </c>
      <c r="D16" s="393">
        <v>6050</v>
      </c>
      <c r="E16" s="382">
        <v>2.7965</v>
      </c>
      <c r="F16" s="393">
        <v>3430</v>
      </c>
      <c r="G16" s="382">
        <v>5.98</v>
      </c>
      <c r="H16" s="393">
        <v>0</v>
      </c>
      <c r="I16" s="382">
        <v>0</v>
      </c>
      <c r="J16" s="393">
        <v>0</v>
      </c>
      <c r="K16" s="382">
        <v>0</v>
      </c>
      <c r="L16" s="393"/>
      <c r="M16" s="1196"/>
    </row>
    <row r="17" spans="1:13" ht="15" customHeight="1">
      <c r="A17" s="300" t="s">
        <v>1479</v>
      </c>
      <c r="B17" s="399">
        <v>4150</v>
      </c>
      <c r="C17" s="384">
        <v>3.6783</v>
      </c>
      <c r="D17" s="399">
        <v>2150</v>
      </c>
      <c r="E17" s="384">
        <v>4.513486046511628</v>
      </c>
      <c r="F17" s="399">
        <v>4950</v>
      </c>
      <c r="G17" s="384">
        <v>5.652</v>
      </c>
      <c r="H17" s="399">
        <v>0</v>
      </c>
      <c r="I17" s="384">
        <v>0</v>
      </c>
      <c r="J17" s="399">
        <v>0</v>
      </c>
      <c r="K17" s="384">
        <v>0</v>
      </c>
      <c r="L17" s="399"/>
      <c r="M17" s="1197"/>
    </row>
    <row r="18" spans="1:13" ht="15" customHeight="1" thickBot="1">
      <c r="A18" s="385" t="s">
        <v>1482</v>
      </c>
      <c r="B18" s="1121">
        <v>13510</v>
      </c>
      <c r="C18" s="1198">
        <v>3.3962125000000003</v>
      </c>
      <c r="D18" s="1122">
        <v>18400</v>
      </c>
      <c r="E18" s="1199">
        <v>2.966609560723514</v>
      </c>
      <c r="F18" s="1122">
        <v>14850</v>
      </c>
      <c r="G18" s="1200">
        <v>4.814</v>
      </c>
      <c r="H18" s="1122">
        <v>7460</v>
      </c>
      <c r="I18" s="1199">
        <v>5.03</v>
      </c>
      <c r="J18" s="1122">
        <v>7440</v>
      </c>
      <c r="K18" s="1199">
        <v>2.17</v>
      </c>
      <c r="L18" s="1122">
        <v>2000</v>
      </c>
      <c r="M18" s="1201"/>
    </row>
    <row r="19" spans="1:13" ht="13.5" thickTop="1">
      <c r="A19" s="42" t="s">
        <v>166</v>
      </c>
      <c r="B19" s="56"/>
      <c r="C19" s="56"/>
      <c r="D19" s="56"/>
      <c r="E19" s="56"/>
      <c r="F19" s="56"/>
      <c r="G19" s="56"/>
      <c r="H19" s="56"/>
      <c r="I19" s="56"/>
      <c r="J19" s="56"/>
      <c r="K19" s="56"/>
      <c r="L19" s="56"/>
      <c r="M19" s="56"/>
    </row>
    <row r="20" spans="1:13" ht="12.75">
      <c r="A20" s="1324" t="s">
        <v>914</v>
      </c>
      <c r="B20" s="1324"/>
      <c r="C20" s="1324"/>
      <c r="D20" s="1324"/>
      <c r="E20" s="1324"/>
      <c r="F20" s="1324"/>
      <c r="G20" s="1324"/>
      <c r="H20" s="1324"/>
      <c r="I20" s="1324"/>
      <c r="J20" s="1324"/>
      <c r="K20" s="1324"/>
      <c r="L20" s="1324"/>
      <c r="M20" s="1324"/>
    </row>
    <row r="21" spans="6:13" ht="12.75">
      <c r="F21" s="54"/>
      <c r="G21" s="54"/>
      <c r="H21" s="54"/>
      <c r="I21" s="54"/>
      <c r="J21" s="54"/>
      <c r="K21" s="54"/>
      <c r="L21" s="54"/>
      <c r="M21" s="54"/>
    </row>
    <row r="22" spans="1:13" ht="12.75">
      <c r="A22" s="42"/>
      <c r="B22" s="54"/>
      <c r="C22" s="1335"/>
      <c r="D22" s="1336"/>
      <c r="E22" s="54"/>
      <c r="F22" s="54"/>
      <c r="G22" s="1335"/>
      <c r="H22" s="1336"/>
      <c r="I22" s="54"/>
      <c r="J22" s="54"/>
      <c r="K22" s="54"/>
      <c r="L22" s="54"/>
      <c r="M22" s="54"/>
    </row>
    <row r="23" spans="1:13" ht="12.75">
      <c r="A23" s="1330" t="s">
        <v>1210</v>
      </c>
      <c r="B23" s="1330"/>
      <c r="C23" s="1330"/>
      <c r="D23" s="1330"/>
      <c r="E23" s="1330"/>
      <c r="F23" s="1330"/>
      <c r="G23" s="1330"/>
      <c r="H23" s="1330"/>
      <c r="I23" s="1330"/>
      <c r="J23" s="1330"/>
      <c r="K23" s="1330"/>
      <c r="L23" s="1330"/>
      <c r="M23" s="1330"/>
    </row>
    <row r="24" spans="1:13" ht="15.75">
      <c r="A24" s="1331" t="s">
        <v>240</v>
      </c>
      <c r="B24" s="1331"/>
      <c r="C24" s="1331"/>
      <c r="D24" s="1331"/>
      <c r="E24" s="1331"/>
      <c r="F24" s="1331"/>
      <c r="G24" s="1331"/>
      <c r="H24" s="1331"/>
      <c r="I24" s="1331"/>
      <c r="J24" s="1331"/>
      <c r="K24" s="1331"/>
      <c r="L24" s="1331"/>
      <c r="M24" s="1331"/>
    </row>
    <row r="25" spans="1:13" ht="13.5" thickBot="1">
      <c r="A25" s="15"/>
      <c r="B25" s="55"/>
      <c r="C25" s="26"/>
      <c r="D25" s="55"/>
      <c r="E25" s="26"/>
      <c r="F25" s="55"/>
      <c r="G25" s="54"/>
      <c r="H25" s="54"/>
      <c r="I25" s="26"/>
      <c r="J25" s="54"/>
      <c r="K25" s="177"/>
      <c r="L25" s="1391" t="s">
        <v>722</v>
      </c>
      <c r="M25" s="1391"/>
    </row>
    <row r="26" spans="1:13" ht="13.5" thickTop="1">
      <c r="A26" s="1332" t="s">
        <v>1618</v>
      </c>
      <c r="B26" s="1342" t="s">
        <v>960</v>
      </c>
      <c r="C26" s="1342"/>
      <c r="D26" s="1342" t="s">
        <v>961</v>
      </c>
      <c r="E26" s="1342"/>
      <c r="F26" s="1342" t="s">
        <v>1635</v>
      </c>
      <c r="G26" s="1342"/>
      <c r="H26" s="1342" t="s">
        <v>609</v>
      </c>
      <c r="I26" s="1342"/>
      <c r="J26" s="1342" t="s">
        <v>1823</v>
      </c>
      <c r="K26" s="1342"/>
      <c r="L26" s="1342" t="s">
        <v>1658</v>
      </c>
      <c r="M26" s="1334"/>
    </row>
    <row r="27" spans="1:13" ht="38.25">
      <c r="A27" s="1333"/>
      <c r="B27" s="206" t="s">
        <v>963</v>
      </c>
      <c r="C27" s="1118" t="s">
        <v>156</v>
      </c>
      <c r="D27" s="206" t="s">
        <v>963</v>
      </c>
      <c r="E27" s="1118" t="s">
        <v>156</v>
      </c>
      <c r="F27" s="206" t="s">
        <v>963</v>
      </c>
      <c r="G27" s="1119" t="s">
        <v>156</v>
      </c>
      <c r="H27" s="206" t="s">
        <v>963</v>
      </c>
      <c r="I27" s="1119" t="s">
        <v>156</v>
      </c>
      <c r="J27" s="206" t="s">
        <v>963</v>
      </c>
      <c r="K27" s="1119" t="s">
        <v>156</v>
      </c>
      <c r="L27" s="206" t="s">
        <v>963</v>
      </c>
      <c r="M27" s="1120" t="s">
        <v>156</v>
      </c>
    </row>
    <row r="28" spans="1:13" ht="15" customHeight="1">
      <c r="A28" s="245" t="s">
        <v>157</v>
      </c>
      <c r="B28" s="391">
        <v>0</v>
      </c>
      <c r="C28" s="381">
        <v>0</v>
      </c>
      <c r="D28" s="423">
        <v>0</v>
      </c>
      <c r="E28" s="381">
        <v>0</v>
      </c>
      <c r="F28" s="424">
        <v>0</v>
      </c>
      <c r="G28" s="1202">
        <v>0</v>
      </c>
      <c r="H28" s="424">
        <v>0</v>
      </c>
      <c r="I28" s="1202">
        <v>0</v>
      </c>
      <c r="J28" s="424">
        <v>0</v>
      </c>
      <c r="K28" s="1202">
        <v>0</v>
      </c>
      <c r="L28" s="424">
        <v>0</v>
      </c>
      <c r="M28" s="1203">
        <v>0</v>
      </c>
    </row>
    <row r="29" spans="1:13" ht="15" customHeight="1">
      <c r="A29" s="245" t="s">
        <v>158</v>
      </c>
      <c r="B29" s="391">
        <v>0</v>
      </c>
      <c r="C29" s="381">
        <v>0</v>
      </c>
      <c r="D29" s="423">
        <v>0</v>
      </c>
      <c r="E29" s="381">
        <v>0</v>
      </c>
      <c r="F29" s="424">
        <v>0</v>
      </c>
      <c r="G29" s="1202">
        <v>0</v>
      </c>
      <c r="H29" s="424">
        <v>0</v>
      </c>
      <c r="I29" s="1202">
        <v>0</v>
      </c>
      <c r="J29" s="424">
        <v>0</v>
      </c>
      <c r="K29" s="1202">
        <v>0</v>
      </c>
      <c r="L29" s="424">
        <v>0</v>
      </c>
      <c r="M29" s="1203">
        <v>0</v>
      </c>
    </row>
    <row r="30" spans="1:13" ht="15" customHeight="1">
      <c r="A30" s="245" t="s">
        <v>159</v>
      </c>
      <c r="B30" s="391">
        <v>530</v>
      </c>
      <c r="C30" s="381">
        <v>4.9897</v>
      </c>
      <c r="D30" s="423">
        <v>0</v>
      </c>
      <c r="E30" s="1204">
        <v>0</v>
      </c>
      <c r="F30" s="424">
        <v>0</v>
      </c>
      <c r="G30" s="1205">
        <v>0</v>
      </c>
      <c r="H30" s="424">
        <v>0</v>
      </c>
      <c r="I30" s="1205">
        <v>0</v>
      </c>
      <c r="J30" s="424">
        <v>0</v>
      </c>
      <c r="K30" s="1205">
        <v>0</v>
      </c>
      <c r="L30" s="424">
        <v>0</v>
      </c>
      <c r="M30" s="1203">
        <v>0</v>
      </c>
    </row>
    <row r="31" spans="1:13" ht="15" customHeight="1">
      <c r="A31" s="245" t="s">
        <v>160</v>
      </c>
      <c r="B31" s="391">
        <v>300</v>
      </c>
      <c r="C31" s="381">
        <v>3.516</v>
      </c>
      <c r="D31" s="423">
        <v>0</v>
      </c>
      <c r="E31" s="1204">
        <v>0</v>
      </c>
      <c r="F31" s="424">
        <v>0</v>
      </c>
      <c r="G31" s="1205">
        <v>0</v>
      </c>
      <c r="H31" s="424">
        <v>0</v>
      </c>
      <c r="I31" s="1205">
        <v>0</v>
      </c>
      <c r="J31" s="424">
        <v>0</v>
      </c>
      <c r="K31" s="1205">
        <v>0</v>
      </c>
      <c r="L31" s="424">
        <v>0</v>
      </c>
      <c r="M31" s="1203">
        <v>0</v>
      </c>
    </row>
    <row r="32" spans="1:13" ht="15" customHeight="1">
      <c r="A32" s="245" t="s">
        <v>161</v>
      </c>
      <c r="B32" s="391">
        <v>0</v>
      </c>
      <c r="C32" s="381">
        <v>0</v>
      </c>
      <c r="D32" s="423">
        <v>0</v>
      </c>
      <c r="E32" s="381">
        <v>0</v>
      </c>
      <c r="F32" s="424">
        <v>0</v>
      </c>
      <c r="G32" s="1202">
        <v>0</v>
      </c>
      <c r="H32" s="424">
        <v>0</v>
      </c>
      <c r="I32" s="1202">
        <v>0</v>
      </c>
      <c r="J32" s="424">
        <v>0</v>
      </c>
      <c r="K32" s="1202">
        <v>0</v>
      </c>
      <c r="L32" s="424">
        <v>0</v>
      </c>
      <c r="M32" s="1203">
        <v>0</v>
      </c>
    </row>
    <row r="33" spans="1:13" ht="15" customHeight="1">
      <c r="A33" s="245" t="s">
        <v>162</v>
      </c>
      <c r="B33" s="391">
        <v>0</v>
      </c>
      <c r="C33" s="381">
        <v>0</v>
      </c>
      <c r="D33" s="423">
        <v>0</v>
      </c>
      <c r="E33" s="381">
        <v>0</v>
      </c>
      <c r="F33" s="424">
        <v>0</v>
      </c>
      <c r="G33" s="1202">
        <v>0</v>
      </c>
      <c r="H33" s="424">
        <v>0</v>
      </c>
      <c r="I33" s="1202">
        <v>0</v>
      </c>
      <c r="J33" s="424">
        <v>3381.73</v>
      </c>
      <c r="K33" s="1202">
        <v>4.51</v>
      </c>
      <c r="L33" s="424">
        <v>0</v>
      </c>
      <c r="M33" s="1203">
        <v>0</v>
      </c>
    </row>
    <row r="34" spans="1:13" ht="15" customHeight="1">
      <c r="A34" s="245" t="s">
        <v>163</v>
      </c>
      <c r="B34" s="391">
        <v>0</v>
      </c>
      <c r="C34" s="381">
        <v>0</v>
      </c>
      <c r="D34" s="423">
        <v>0</v>
      </c>
      <c r="E34" s="381">
        <v>0</v>
      </c>
      <c r="F34" s="424">
        <v>0</v>
      </c>
      <c r="G34" s="1202">
        <v>0</v>
      </c>
      <c r="H34" s="424">
        <v>0</v>
      </c>
      <c r="I34" s="1202">
        <v>0</v>
      </c>
      <c r="J34" s="424">
        <v>0</v>
      </c>
      <c r="K34" s="1202">
        <v>0</v>
      </c>
      <c r="L34" s="424">
        <v>0</v>
      </c>
      <c r="M34" s="1203">
        <v>0</v>
      </c>
    </row>
    <row r="35" spans="1:13" ht="15" customHeight="1">
      <c r="A35" s="245" t="s">
        <v>164</v>
      </c>
      <c r="B35" s="391">
        <v>0</v>
      </c>
      <c r="C35" s="381">
        <v>0</v>
      </c>
      <c r="D35" s="423">
        <v>0</v>
      </c>
      <c r="E35" s="381">
        <v>0</v>
      </c>
      <c r="F35" s="424">
        <v>0</v>
      </c>
      <c r="G35" s="1202">
        <v>0</v>
      </c>
      <c r="H35" s="424">
        <v>0</v>
      </c>
      <c r="I35" s="1202">
        <v>0</v>
      </c>
      <c r="J35" s="424">
        <v>0</v>
      </c>
      <c r="K35" s="1202">
        <v>0</v>
      </c>
      <c r="L35" s="424">
        <v>0</v>
      </c>
      <c r="M35" s="1203">
        <v>0</v>
      </c>
    </row>
    <row r="36" spans="1:13" ht="15" customHeight="1">
      <c r="A36" s="245" t="s">
        <v>165</v>
      </c>
      <c r="B36" s="391">
        <v>0</v>
      </c>
      <c r="C36" s="381">
        <v>0</v>
      </c>
      <c r="D36" s="423">
        <v>0</v>
      </c>
      <c r="E36" s="381">
        <v>0</v>
      </c>
      <c r="F36" s="424">
        <v>0</v>
      </c>
      <c r="G36" s="1202">
        <v>0</v>
      </c>
      <c r="H36" s="424">
        <v>0</v>
      </c>
      <c r="I36" s="1202">
        <v>0</v>
      </c>
      <c r="J36" s="424">
        <v>0</v>
      </c>
      <c r="K36" s="1202">
        <v>0</v>
      </c>
      <c r="L36" s="424">
        <v>0</v>
      </c>
      <c r="M36" s="1203">
        <v>0</v>
      </c>
    </row>
    <row r="37" spans="1:13" ht="15" customHeight="1">
      <c r="A37" s="245" t="s">
        <v>1477</v>
      </c>
      <c r="B37" s="391">
        <v>0</v>
      </c>
      <c r="C37" s="381">
        <v>0</v>
      </c>
      <c r="D37" s="424">
        <v>0</v>
      </c>
      <c r="E37" s="382">
        <v>0</v>
      </c>
      <c r="F37" s="424">
        <v>0</v>
      </c>
      <c r="G37" s="1202">
        <v>0</v>
      </c>
      <c r="H37" s="424">
        <v>0</v>
      </c>
      <c r="I37" s="1202">
        <v>0</v>
      </c>
      <c r="J37" s="424">
        <v>0</v>
      </c>
      <c r="K37" s="1202">
        <v>0</v>
      </c>
      <c r="L37" s="424">
        <v>0</v>
      </c>
      <c r="M37" s="1203">
        <v>0</v>
      </c>
    </row>
    <row r="38" spans="1:13" ht="15" customHeight="1">
      <c r="A38" s="245" t="s">
        <v>1478</v>
      </c>
      <c r="B38" s="391">
        <v>0</v>
      </c>
      <c r="C38" s="381">
        <v>0</v>
      </c>
      <c r="D38" s="424">
        <v>0</v>
      </c>
      <c r="E38" s="382">
        <v>0</v>
      </c>
      <c r="F38" s="424">
        <v>0</v>
      </c>
      <c r="G38" s="1202">
        <v>0</v>
      </c>
      <c r="H38" s="424">
        <v>0</v>
      </c>
      <c r="I38" s="1202">
        <v>0</v>
      </c>
      <c r="J38" s="424">
        <v>0</v>
      </c>
      <c r="K38" s="1202">
        <v>0</v>
      </c>
      <c r="L38" s="424"/>
      <c r="M38" s="1203"/>
    </row>
    <row r="39" spans="1:13" ht="15" customHeight="1">
      <c r="A39" s="300" t="s">
        <v>1479</v>
      </c>
      <c r="B39" s="399">
        <v>0</v>
      </c>
      <c r="C39" s="384">
        <v>0</v>
      </c>
      <c r="D39" s="427">
        <v>0</v>
      </c>
      <c r="E39" s="384">
        <v>0</v>
      </c>
      <c r="F39" s="424">
        <v>0</v>
      </c>
      <c r="G39" s="1202">
        <v>0</v>
      </c>
      <c r="H39" s="424">
        <v>0</v>
      </c>
      <c r="I39" s="1202">
        <v>0</v>
      </c>
      <c r="J39" s="424">
        <v>0</v>
      </c>
      <c r="K39" s="1202">
        <v>0</v>
      </c>
      <c r="L39" s="424"/>
      <c r="M39" s="1203"/>
    </row>
    <row r="40" spans="1:13" ht="15" customHeight="1" thickBot="1">
      <c r="A40" s="386" t="s">
        <v>1482</v>
      </c>
      <c r="B40" s="1123">
        <v>830</v>
      </c>
      <c r="C40" s="387"/>
      <c r="D40" s="1124">
        <v>0</v>
      </c>
      <c r="E40" s="388">
        <v>0</v>
      </c>
      <c r="F40" s="430">
        <v>0</v>
      </c>
      <c r="G40" s="1206">
        <v>0</v>
      </c>
      <c r="H40" s="430">
        <v>0</v>
      </c>
      <c r="I40" s="1206">
        <v>0</v>
      </c>
      <c r="J40" s="430">
        <v>3381.73</v>
      </c>
      <c r="K40" s="1206">
        <v>4.5059</v>
      </c>
      <c r="L40" s="430">
        <v>0</v>
      </c>
      <c r="M40" s="1207"/>
    </row>
    <row r="41" spans="1:13" ht="13.5" thickTop="1">
      <c r="A41" s="1325" t="s">
        <v>166</v>
      </c>
      <c r="B41" s="1325"/>
      <c r="C41" s="1325"/>
      <c r="D41" s="1325"/>
      <c r="E41" s="56"/>
      <c r="F41" s="56"/>
      <c r="G41" s="56"/>
      <c r="H41" s="54"/>
      <c r="I41" s="54"/>
      <c r="J41" s="54"/>
      <c r="K41" s="54"/>
      <c r="L41" s="54"/>
      <c r="M41" s="54"/>
    </row>
    <row r="42" spans="1:13" ht="12.75">
      <c r="A42" s="1324" t="s">
        <v>913</v>
      </c>
      <c r="B42" s="1324"/>
      <c r="C42" s="1324"/>
      <c r="D42" s="1324"/>
      <c r="E42" s="1324"/>
      <c r="F42" s="1324"/>
      <c r="G42" s="1324"/>
      <c r="H42" s="1324"/>
      <c r="I42" s="1324"/>
      <c r="J42" s="1324"/>
      <c r="K42" s="1324"/>
      <c r="L42" s="1324"/>
      <c r="M42" s="1324"/>
    </row>
    <row r="43" spans="1:13" ht="12.75">
      <c r="A43" s="42"/>
      <c r="B43" s="54"/>
      <c r="C43" s="54"/>
      <c r="D43" s="54"/>
      <c r="E43" s="54"/>
      <c r="F43" s="54"/>
      <c r="G43" s="54"/>
      <c r="H43" s="54"/>
      <c r="I43" s="54"/>
      <c r="J43" s="54"/>
      <c r="K43" s="54"/>
      <c r="L43" s="54"/>
      <c r="M43" s="54"/>
    </row>
    <row r="44" spans="1:13" ht="12.75">
      <c r="A44" s="54"/>
      <c r="B44" s="54"/>
      <c r="C44" s="54"/>
      <c r="D44" s="54"/>
      <c r="E44" s="54"/>
      <c r="F44" s="54"/>
      <c r="G44" s="54"/>
      <c r="H44" s="54"/>
      <c r="I44" s="54"/>
      <c r="J44" s="54"/>
      <c r="K44" s="54"/>
      <c r="L44" s="54"/>
      <c r="M44" s="54"/>
    </row>
  </sheetData>
  <mergeCells count="23">
    <mergeCell ref="A42:M42"/>
    <mergeCell ref="A20:M20"/>
    <mergeCell ref="L3:M3"/>
    <mergeCell ref="L25:M25"/>
    <mergeCell ref="L26:M26"/>
    <mergeCell ref="A41:D41"/>
    <mergeCell ref="F26:G26"/>
    <mergeCell ref="H26:I26"/>
    <mergeCell ref="J26:K26"/>
    <mergeCell ref="A26:A27"/>
    <mergeCell ref="A1:M1"/>
    <mergeCell ref="A2:M2"/>
    <mergeCell ref="A23:M23"/>
    <mergeCell ref="A24:M24"/>
    <mergeCell ref="A4:A5"/>
    <mergeCell ref="L4:M4"/>
    <mergeCell ref="B26:C26"/>
    <mergeCell ref="D26:E26"/>
    <mergeCell ref="H4:I4"/>
    <mergeCell ref="J4:K4"/>
    <mergeCell ref="B4:C4"/>
    <mergeCell ref="D4:E4"/>
    <mergeCell ref="F4:G4"/>
  </mergeCells>
  <printOptions/>
  <pageMargins left="0.75" right="0.75" top="1" bottom="1" header="0.5" footer="0.5"/>
  <pageSetup fitToHeight="1" fitToWidth="1" horizontalDpi="600" verticalDpi="600" orientation="portrait" scale="76" r:id="rId1"/>
</worksheet>
</file>

<file path=xl/worksheets/sheet11.xml><?xml version="1.0" encoding="utf-8"?>
<worksheet xmlns="http://schemas.openxmlformats.org/spreadsheetml/2006/main" xmlns:r="http://schemas.openxmlformats.org/officeDocument/2006/relationships">
  <sheetPr>
    <pageSetUpPr fitToPage="1"/>
  </sheetPr>
  <dimension ref="A1:I40"/>
  <sheetViews>
    <sheetView workbookViewId="0" topLeftCell="B13">
      <selection activeCell="C26" sqref="C26:I38"/>
    </sheetView>
  </sheetViews>
  <sheetFormatPr defaultColWidth="9.140625" defaultRowHeight="12.75"/>
  <cols>
    <col min="1" max="1" width="4.7109375" style="0" customWidth="1"/>
    <col min="2" max="9" width="11.7109375" style="0" customWidth="1"/>
  </cols>
  <sheetData>
    <row r="1" spans="1:9" ht="15" customHeight="1">
      <c r="A1" s="15"/>
      <c r="B1" s="1330" t="s">
        <v>1399</v>
      </c>
      <c r="C1" s="1330"/>
      <c r="D1" s="1330"/>
      <c r="E1" s="1330"/>
      <c r="F1" s="1330"/>
      <c r="G1" s="1330"/>
      <c r="H1" s="1330"/>
      <c r="I1" s="1330"/>
    </row>
    <row r="2" spans="1:9" ht="15" customHeight="1">
      <c r="A2" s="15"/>
      <c r="B2" s="1331" t="s">
        <v>241</v>
      </c>
      <c r="C2" s="1331"/>
      <c r="D2" s="1331"/>
      <c r="E2" s="1331"/>
      <c r="F2" s="1331"/>
      <c r="G2" s="1331"/>
      <c r="H2" s="1331"/>
      <c r="I2" s="1331"/>
    </row>
    <row r="3" spans="1:9" ht="15" customHeight="1" thickBot="1">
      <c r="A3" s="15"/>
      <c r="B3" s="15"/>
      <c r="C3" s="15"/>
      <c r="D3" s="26"/>
      <c r="E3" s="26"/>
      <c r="F3" s="15"/>
      <c r="G3" s="26"/>
      <c r="H3" s="1326" t="s">
        <v>722</v>
      </c>
      <c r="I3" s="1326"/>
    </row>
    <row r="4" spans="1:9" ht="15" customHeight="1" thickTop="1">
      <c r="A4" s="15"/>
      <c r="B4" s="389" t="s">
        <v>1618</v>
      </c>
      <c r="C4" s="390" t="s">
        <v>155</v>
      </c>
      <c r="D4" s="378" t="s">
        <v>960</v>
      </c>
      <c r="E4" s="390" t="s">
        <v>961</v>
      </c>
      <c r="F4" s="390" t="s">
        <v>1635</v>
      </c>
      <c r="G4" s="390" t="s">
        <v>609</v>
      </c>
      <c r="H4" s="390" t="s">
        <v>1823</v>
      </c>
      <c r="I4" s="1024" t="s">
        <v>1658</v>
      </c>
    </row>
    <row r="5" spans="1:9" ht="15" customHeight="1">
      <c r="A5" s="15"/>
      <c r="B5" s="242" t="s">
        <v>157</v>
      </c>
      <c r="C5" s="761">
        <v>0</v>
      </c>
      <c r="D5" s="762">
        <v>0</v>
      </c>
      <c r="E5" s="761">
        <v>0</v>
      </c>
      <c r="F5" s="763">
        <v>0</v>
      </c>
      <c r="G5" s="763">
        <v>0</v>
      </c>
      <c r="H5" s="763">
        <v>0</v>
      </c>
      <c r="I5" s="764">
        <v>0</v>
      </c>
    </row>
    <row r="6" spans="1:9" ht="15" customHeight="1">
      <c r="A6" s="15"/>
      <c r="B6" s="245" t="s">
        <v>158</v>
      </c>
      <c r="C6" s="391">
        <v>0</v>
      </c>
      <c r="D6" s="392">
        <v>0</v>
      </c>
      <c r="E6" s="391">
        <v>0</v>
      </c>
      <c r="F6" s="393">
        <v>0</v>
      </c>
      <c r="G6" s="393">
        <v>0</v>
      </c>
      <c r="H6" s="393">
        <v>0</v>
      </c>
      <c r="I6" s="394">
        <v>0</v>
      </c>
    </row>
    <row r="7" spans="1:9" ht="15" customHeight="1">
      <c r="A7" s="15"/>
      <c r="B7" s="245" t="s">
        <v>159</v>
      </c>
      <c r="C7" s="391">
        <v>0</v>
      </c>
      <c r="D7" s="392">
        <v>0</v>
      </c>
      <c r="E7" s="391">
        <v>0</v>
      </c>
      <c r="F7" s="393">
        <v>0</v>
      </c>
      <c r="G7" s="393">
        <v>0</v>
      </c>
      <c r="H7" s="393">
        <v>1000</v>
      </c>
      <c r="I7" s="394">
        <v>3000</v>
      </c>
    </row>
    <row r="8" spans="1:9" ht="15" customHeight="1">
      <c r="A8" s="15"/>
      <c r="B8" s="245" t="s">
        <v>160</v>
      </c>
      <c r="C8" s="391">
        <v>1050</v>
      </c>
      <c r="D8" s="392">
        <v>0</v>
      </c>
      <c r="E8" s="391">
        <v>0</v>
      </c>
      <c r="F8" s="393">
        <v>0</v>
      </c>
      <c r="G8" s="393">
        <v>0</v>
      </c>
      <c r="H8" s="393">
        <v>2000</v>
      </c>
      <c r="I8" s="394">
        <v>2000</v>
      </c>
    </row>
    <row r="9" spans="1:9" ht="15" customHeight="1">
      <c r="A9" s="15"/>
      <c r="B9" s="245" t="s">
        <v>161</v>
      </c>
      <c r="C9" s="391">
        <v>1610</v>
      </c>
      <c r="D9" s="392">
        <v>0</v>
      </c>
      <c r="E9" s="391">
        <v>0</v>
      </c>
      <c r="F9" s="393">
        <v>0</v>
      </c>
      <c r="G9" s="393">
        <v>0</v>
      </c>
      <c r="H9" s="393">
        <v>13000</v>
      </c>
      <c r="I9" s="394">
        <v>0</v>
      </c>
    </row>
    <row r="10" spans="1:9" ht="15" customHeight="1">
      <c r="A10" s="15"/>
      <c r="B10" s="245" t="s">
        <v>162</v>
      </c>
      <c r="C10" s="391">
        <v>0</v>
      </c>
      <c r="D10" s="392">
        <v>0</v>
      </c>
      <c r="E10" s="391">
        <v>0</v>
      </c>
      <c r="F10" s="393">
        <v>2000</v>
      </c>
      <c r="G10" s="393">
        <v>0</v>
      </c>
      <c r="H10" s="393">
        <v>23982</v>
      </c>
      <c r="I10" s="394">
        <v>13000</v>
      </c>
    </row>
    <row r="11" spans="1:9" ht="15" customHeight="1">
      <c r="A11" s="15"/>
      <c r="B11" s="245" t="s">
        <v>163</v>
      </c>
      <c r="C11" s="391">
        <v>2800</v>
      </c>
      <c r="D11" s="392">
        <v>450</v>
      </c>
      <c r="E11" s="391">
        <v>0</v>
      </c>
      <c r="F11" s="393">
        <v>5000</v>
      </c>
      <c r="G11" s="393">
        <v>4000</v>
      </c>
      <c r="H11" s="393">
        <v>18953</v>
      </c>
      <c r="I11" s="394">
        <v>10000</v>
      </c>
    </row>
    <row r="12" spans="1:9" ht="15" customHeight="1">
      <c r="A12" s="15"/>
      <c r="B12" s="245" t="s">
        <v>164</v>
      </c>
      <c r="C12" s="391">
        <v>300</v>
      </c>
      <c r="D12" s="392">
        <v>0</v>
      </c>
      <c r="E12" s="391">
        <v>0</v>
      </c>
      <c r="F12" s="393">
        <v>2000</v>
      </c>
      <c r="G12" s="393">
        <v>5000</v>
      </c>
      <c r="H12" s="393">
        <v>15250.3</v>
      </c>
      <c r="I12" s="394">
        <v>13804.6</v>
      </c>
    </row>
    <row r="13" spans="1:9" ht="15" customHeight="1">
      <c r="A13" s="15"/>
      <c r="B13" s="245" t="s">
        <v>165</v>
      </c>
      <c r="C13" s="391">
        <v>0</v>
      </c>
      <c r="D13" s="392">
        <v>0</v>
      </c>
      <c r="E13" s="393">
        <v>0</v>
      </c>
      <c r="F13" s="395" t="s">
        <v>1749</v>
      </c>
      <c r="G13" s="395">
        <v>0</v>
      </c>
      <c r="H13" s="395">
        <v>20929</v>
      </c>
      <c r="I13" s="396">
        <v>15187.375</v>
      </c>
    </row>
    <row r="14" spans="1:9" ht="15" customHeight="1">
      <c r="A14" s="15"/>
      <c r="B14" s="245" t="s">
        <v>1477</v>
      </c>
      <c r="C14" s="391">
        <v>600</v>
      </c>
      <c r="D14" s="392">
        <v>0</v>
      </c>
      <c r="E14" s="393">
        <v>2000</v>
      </c>
      <c r="F14" s="395" t="s">
        <v>1749</v>
      </c>
      <c r="G14" s="395">
        <v>0</v>
      </c>
      <c r="H14" s="395">
        <v>12000</v>
      </c>
      <c r="I14" s="396">
        <v>18217.4</v>
      </c>
    </row>
    <row r="15" spans="1:9" ht="15" customHeight="1">
      <c r="A15" s="15"/>
      <c r="B15" s="245" t="s">
        <v>1478</v>
      </c>
      <c r="C15" s="391">
        <v>0</v>
      </c>
      <c r="D15" s="392">
        <v>0</v>
      </c>
      <c r="E15" s="393">
        <v>0</v>
      </c>
      <c r="F15" s="395" t="s">
        <v>1749</v>
      </c>
      <c r="G15" s="395">
        <v>2000</v>
      </c>
      <c r="H15" s="395">
        <v>11996.5</v>
      </c>
      <c r="I15" s="396"/>
    </row>
    <row r="16" spans="1:9" ht="15" customHeight="1">
      <c r="A16" s="15"/>
      <c r="B16" s="300" t="s">
        <v>1479</v>
      </c>
      <c r="C16" s="397">
        <v>320</v>
      </c>
      <c r="D16" s="398">
        <v>0</v>
      </c>
      <c r="E16" s="393">
        <v>0</v>
      </c>
      <c r="F16" s="395" t="s">
        <v>1749</v>
      </c>
      <c r="G16" s="399">
        <v>0</v>
      </c>
      <c r="H16" s="399">
        <v>12566</v>
      </c>
      <c r="I16" s="400"/>
    </row>
    <row r="17" spans="1:9" ht="15" customHeight="1" thickBot="1">
      <c r="A17" s="15"/>
      <c r="B17" s="386" t="s">
        <v>1482</v>
      </c>
      <c r="C17" s="401">
        <v>6680</v>
      </c>
      <c r="D17" s="401">
        <v>450</v>
      </c>
      <c r="E17" s="402">
        <v>2000</v>
      </c>
      <c r="F17" s="402">
        <v>9000</v>
      </c>
      <c r="G17" s="403">
        <v>11000</v>
      </c>
      <c r="H17" s="403">
        <v>131676.8</v>
      </c>
      <c r="I17" s="404">
        <v>75209.375</v>
      </c>
    </row>
    <row r="18" spans="1:9" ht="13.5" thickTop="1">
      <c r="A18" s="15"/>
      <c r="B18" s="984" t="s">
        <v>500</v>
      </c>
      <c r="C18" s="803"/>
      <c r="D18" s="803"/>
      <c r="E18" s="803"/>
      <c r="F18" s="803"/>
      <c r="G18" s="803"/>
      <c r="H18" s="15"/>
      <c r="I18" s="15"/>
    </row>
    <row r="19" spans="1:9" ht="12.75">
      <c r="A19" s="15"/>
      <c r="B19" s="984"/>
      <c r="C19" s="803"/>
      <c r="D19" s="803"/>
      <c r="E19" s="803"/>
      <c r="F19" s="803"/>
      <c r="G19" s="803"/>
      <c r="H19" s="15"/>
      <c r="I19" s="15"/>
    </row>
    <row r="20" spans="1:9" ht="15" customHeight="1">
      <c r="A20" s="15"/>
      <c r="B20" s="42"/>
      <c r="C20" s="15"/>
      <c r="D20" s="15"/>
      <c r="E20" s="15"/>
      <c r="F20" s="15"/>
      <c r="G20" s="15"/>
      <c r="H20" s="15"/>
      <c r="I20" s="15"/>
    </row>
    <row r="21" spans="1:9" ht="15" customHeight="1">
      <c r="A21" s="15"/>
      <c r="B21" s="42"/>
      <c r="C21" s="15"/>
      <c r="D21" s="15"/>
      <c r="E21" s="15"/>
      <c r="F21" s="15"/>
      <c r="G21" s="15"/>
      <c r="H21" s="15"/>
      <c r="I21" s="15"/>
    </row>
    <row r="22" spans="1:9" ht="15" customHeight="1">
      <c r="A22" s="15"/>
      <c r="B22" s="1330" t="s">
        <v>1400</v>
      </c>
      <c r="C22" s="1330"/>
      <c r="D22" s="1330"/>
      <c r="E22" s="1330"/>
      <c r="F22" s="1330"/>
      <c r="G22" s="1330"/>
      <c r="H22" s="1330"/>
      <c r="I22" s="1330"/>
    </row>
    <row r="23" spans="1:9" ht="15" customHeight="1">
      <c r="A23" s="15"/>
      <c r="B23" s="1331" t="s">
        <v>242</v>
      </c>
      <c r="C23" s="1331"/>
      <c r="D23" s="1331"/>
      <c r="E23" s="1331"/>
      <c r="F23" s="1331"/>
      <c r="G23" s="1331"/>
      <c r="H23" s="1331"/>
      <c r="I23" s="1331"/>
    </row>
    <row r="24" spans="1:9" ht="15" customHeight="1" thickBot="1">
      <c r="A24" s="15"/>
      <c r="B24" s="15"/>
      <c r="C24" s="15"/>
      <c r="D24" s="26"/>
      <c r="E24" s="26"/>
      <c r="F24" s="15"/>
      <c r="G24" s="26"/>
      <c r="H24" s="1391" t="s">
        <v>722</v>
      </c>
      <c r="I24" s="1391"/>
    </row>
    <row r="25" spans="1:9" ht="15" customHeight="1" thickTop="1">
      <c r="A25" s="15"/>
      <c r="B25" s="765" t="s">
        <v>1618</v>
      </c>
      <c r="C25" s="390" t="str">
        <f aca="true" t="shared" si="0" ref="C25:H25">C4</f>
        <v>2004/05</v>
      </c>
      <c r="D25" s="378" t="str">
        <f t="shared" si="0"/>
        <v>2005/06</v>
      </c>
      <c r="E25" s="378" t="str">
        <f t="shared" si="0"/>
        <v>2006/07</v>
      </c>
      <c r="F25" s="379" t="str">
        <f t="shared" si="0"/>
        <v>2007/08</v>
      </c>
      <c r="G25" s="390" t="str">
        <f t="shared" si="0"/>
        <v>2008/09</v>
      </c>
      <c r="H25" s="390" t="str">
        <f t="shared" si="0"/>
        <v>2009/10</v>
      </c>
      <c r="I25" s="1024" t="str">
        <f>I4</f>
        <v>2010/11</v>
      </c>
    </row>
    <row r="26" spans="1:9" ht="15" customHeight="1">
      <c r="A26" s="15"/>
      <c r="B26" s="242" t="s">
        <v>157</v>
      </c>
      <c r="C26" s="761">
        <v>0</v>
      </c>
      <c r="D26" s="762">
        <v>0</v>
      </c>
      <c r="E26" s="762">
        <v>2590</v>
      </c>
      <c r="F26" s="766">
        <v>0</v>
      </c>
      <c r="G26" s="763">
        <v>2000</v>
      </c>
      <c r="H26" s="763">
        <v>0</v>
      </c>
      <c r="I26" s="764">
        <v>12000</v>
      </c>
    </row>
    <row r="27" spans="1:9" ht="15" customHeight="1">
      <c r="A27" s="15"/>
      <c r="B27" s="245" t="s">
        <v>158</v>
      </c>
      <c r="C27" s="391">
        <v>0</v>
      </c>
      <c r="D27" s="392">
        <v>0</v>
      </c>
      <c r="E27" s="392">
        <v>1500</v>
      </c>
      <c r="F27" s="405">
        <v>1000</v>
      </c>
      <c r="G27" s="393">
        <v>3520</v>
      </c>
      <c r="H27" s="393">
        <v>1000</v>
      </c>
      <c r="I27" s="394">
        <v>7000</v>
      </c>
    </row>
    <row r="28" spans="1:9" ht="15" customHeight="1">
      <c r="A28" s="15"/>
      <c r="B28" s="245" t="s">
        <v>159</v>
      </c>
      <c r="C28" s="391">
        <v>1500</v>
      </c>
      <c r="D28" s="392">
        <v>0</v>
      </c>
      <c r="E28" s="392">
        <v>1500</v>
      </c>
      <c r="F28" s="405">
        <v>4570</v>
      </c>
      <c r="G28" s="393">
        <v>0</v>
      </c>
      <c r="H28" s="393">
        <v>0</v>
      </c>
      <c r="I28" s="394">
        <v>0</v>
      </c>
    </row>
    <row r="29" spans="1:9" ht="15" customHeight="1">
      <c r="A29" s="15"/>
      <c r="B29" s="245" t="s">
        <v>160</v>
      </c>
      <c r="C29" s="391">
        <v>0</v>
      </c>
      <c r="D29" s="392">
        <v>500</v>
      </c>
      <c r="E29" s="392">
        <v>6150</v>
      </c>
      <c r="F29" s="405">
        <v>0</v>
      </c>
      <c r="G29" s="393">
        <v>0</v>
      </c>
      <c r="H29" s="393">
        <v>0</v>
      </c>
      <c r="I29" s="394">
        <v>0</v>
      </c>
    </row>
    <row r="30" spans="1:9" ht="15" customHeight="1">
      <c r="A30" s="15"/>
      <c r="B30" s="245" t="s">
        <v>161</v>
      </c>
      <c r="C30" s="391">
        <v>0</v>
      </c>
      <c r="D30" s="392">
        <v>1500</v>
      </c>
      <c r="E30" s="392">
        <v>750</v>
      </c>
      <c r="F30" s="405">
        <v>0</v>
      </c>
      <c r="G30" s="393">
        <v>3500</v>
      </c>
      <c r="H30" s="393">
        <v>0</v>
      </c>
      <c r="I30" s="394">
        <v>0</v>
      </c>
    </row>
    <row r="31" spans="1:9" ht="15" customHeight="1">
      <c r="A31" s="15"/>
      <c r="B31" s="245" t="s">
        <v>162</v>
      </c>
      <c r="C31" s="391">
        <v>2570</v>
      </c>
      <c r="D31" s="392">
        <v>2000</v>
      </c>
      <c r="E31" s="392">
        <v>1070</v>
      </c>
      <c r="F31" s="405">
        <v>0</v>
      </c>
      <c r="G31" s="393">
        <v>4240</v>
      </c>
      <c r="H31" s="393">
        <v>0</v>
      </c>
      <c r="I31" s="394">
        <v>0</v>
      </c>
    </row>
    <row r="32" spans="1:9" ht="15" customHeight="1">
      <c r="A32" s="15"/>
      <c r="B32" s="245" t="s">
        <v>163</v>
      </c>
      <c r="C32" s="391">
        <v>0</v>
      </c>
      <c r="D32" s="392">
        <v>1000</v>
      </c>
      <c r="E32" s="392">
        <v>0</v>
      </c>
      <c r="F32" s="405">
        <v>0</v>
      </c>
      <c r="G32" s="393">
        <v>0</v>
      </c>
      <c r="H32" s="393">
        <v>0</v>
      </c>
      <c r="I32" s="394">
        <v>0</v>
      </c>
    </row>
    <row r="33" spans="1:9" ht="15" customHeight="1">
      <c r="A33" s="15"/>
      <c r="B33" s="245" t="s">
        <v>164</v>
      </c>
      <c r="C33" s="391">
        <v>0</v>
      </c>
      <c r="D33" s="392">
        <v>0</v>
      </c>
      <c r="E33" s="392">
        <v>500</v>
      </c>
      <c r="F33" s="405">
        <v>0</v>
      </c>
      <c r="G33" s="393">
        <v>0</v>
      </c>
      <c r="H33" s="393">
        <v>0</v>
      </c>
      <c r="I33" s="394">
        <v>0</v>
      </c>
    </row>
    <row r="34" spans="1:9" ht="15" customHeight="1">
      <c r="A34" s="15"/>
      <c r="B34" s="245" t="s">
        <v>165</v>
      </c>
      <c r="C34" s="391">
        <v>1200</v>
      </c>
      <c r="D34" s="392">
        <v>1500</v>
      </c>
      <c r="E34" s="392">
        <v>0</v>
      </c>
      <c r="F34" s="380">
        <v>1000</v>
      </c>
      <c r="G34" s="391">
        <v>0</v>
      </c>
      <c r="H34" s="391">
        <v>0</v>
      </c>
      <c r="I34" s="406">
        <v>0</v>
      </c>
    </row>
    <row r="35" spans="1:9" ht="15" customHeight="1">
      <c r="A35" s="15"/>
      <c r="B35" s="245" t="s">
        <v>1477</v>
      </c>
      <c r="C35" s="391">
        <v>0</v>
      </c>
      <c r="D35" s="392">
        <v>0</v>
      </c>
      <c r="E35" s="407">
        <v>0</v>
      </c>
      <c r="F35" s="408">
        <v>0</v>
      </c>
      <c r="G35" s="409">
        <v>0</v>
      </c>
      <c r="H35" s="409">
        <v>0</v>
      </c>
      <c r="I35" s="410">
        <v>0</v>
      </c>
    </row>
    <row r="36" spans="1:9" ht="15" customHeight="1">
      <c r="A36" s="15"/>
      <c r="B36" s="245" t="s">
        <v>1478</v>
      </c>
      <c r="C36" s="391">
        <v>0</v>
      </c>
      <c r="D36" s="392">
        <v>0</v>
      </c>
      <c r="E36" s="407">
        <v>0</v>
      </c>
      <c r="F36" s="408">
        <v>0</v>
      </c>
      <c r="G36" s="409">
        <v>0</v>
      </c>
      <c r="H36" s="409">
        <v>0</v>
      </c>
      <c r="I36" s="410"/>
    </row>
    <row r="37" spans="1:9" ht="15" customHeight="1">
      <c r="A37" s="15"/>
      <c r="B37" s="300" t="s">
        <v>1479</v>
      </c>
      <c r="C37" s="397">
        <v>0</v>
      </c>
      <c r="D37" s="398">
        <v>0</v>
      </c>
      <c r="E37" s="407">
        <v>280</v>
      </c>
      <c r="F37" s="408">
        <v>0</v>
      </c>
      <c r="G37" s="393">
        <v>0</v>
      </c>
      <c r="H37" s="1264"/>
      <c r="I37" s="394"/>
    </row>
    <row r="38" spans="1:9" ht="15" customHeight="1" thickBot="1">
      <c r="A38" s="15"/>
      <c r="B38" s="386" t="s">
        <v>1482</v>
      </c>
      <c r="C38" s="401">
        <v>5270</v>
      </c>
      <c r="D38" s="401">
        <v>6500</v>
      </c>
      <c r="E38" s="402">
        <v>14340</v>
      </c>
      <c r="F38" s="411">
        <v>6570</v>
      </c>
      <c r="G38" s="402">
        <v>13260</v>
      </c>
      <c r="H38" s="402">
        <v>1000</v>
      </c>
      <c r="I38" s="404">
        <v>19000</v>
      </c>
    </row>
    <row r="39" spans="1:9" ht="15" customHeight="1" thickTop="1">
      <c r="A39" s="15"/>
      <c r="B39" s="984" t="s">
        <v>501</v>
      </c>
      <c r="C39" s="803"/>
      <c r="D39" s="803"/>
      <c r="E39" s="803"/>
      <c r="F39" s="803"/>
      <c r="G39" s="803"/>
      <c r="H39" s="15"/>
      <c r="I39" s="15"/>
    </row>
    <row r="40" spans="1:9" ht="15" customHeight="1">
      <c r="A40" s="15"/>
      <c r="B40" s="984"/>
      <c r="C40" s="803"/>
      <c r="D40" s="803"/>
      <c r="E40" s="803"/>
      <c r="F40" s="803"/>
      <c r="G40" s="803"/>
      <c r="H40" s="15"/>
      <c r="I40" s="15"/>
    </row>
  </sheetData>
  <mergeCells count="6">
    <mergeCell ref="H24:I24"/>
    <mergeCell ref="B1:I1"/>
    <mergeCell ref="B2:I2"/>
    <mergeCell ref="B22:I22"/>
    <mergeCell ref="B23:I23"/>
    <mergeCell ref="H3:I3"/>
  </mergeCells>
  <printOptions/>
  <pageMargins left="0.75" right="0.75" top="1" bottom="1" header="0.5" footer="0.5"/>
  <pageSetup fitToHeight="1" fitToWidth="1" horizontalDpi="600" verticalDpi="600" orientation="portrait" scale="92" r:id="rId1"/>
</worksheet>
</file>

<file path=xl/worksheets/sheet12.xml><?xml version="1.0" encoding="utf-8"?>
<worksheet xmlns="http://schemas.openxmlformats.org/spreadsheetml/2006/main" xmlns:r="http://schemas.openxmlformats.org/officeDocument/2006/relationships">
  <sheetPr>
    <pageSetUpPr fitToPage="1"/>
  </sheetPr>
  <dimension ref="A1:V21"/>
  <sheetViews>
    <sheetView workbookViewId="0" topLeftCell="K1">
      <selection activeCell="U6" sqref="U6:U15"/>
    </sheetView>
  </sheetViews>
  <sheetFormatPr defaultColWidth="9.140625" defaultRowHeight="12.75"/>
  <cols>
    <col min="1" max="5" width="10.7109375" style="0" customWidth="1"/>
    <col min="6" max="6" width="7.57421875" style="0" bestFit="1" customWidth="1"/>
    <col min="7" max="8" width="10.00390625" style="0" bestFit="1" customWidth="1"/>
    <col min="9" max="9" width="7.57421875" style="0" bestFit="1" customWidth="1"/>
    <col min="10" max="10" width="10.00390625" style="0" bestFit="1" customWidth="1"/>
    <col min="11" max="11" width="11.00390625" style="0" bestFit="1" customWidth="1"/>
    <col min="12" max="12" width="9.00390625" style="0" bestFit="1" customWidth="1"/>
    <col min="13" max="13" width="10.7109375" style="0" customWidth="1"/>
    <col min="14" max="14" width="11.00390625" style="0" bestFit="1" customWidth="1"/>
    <col min="15" max="15" width="9.00390625" style="0" bestFit="1" customWidth="1"/>
    <col min="16" max="17" width="10.7109375" style="0" customWidth="1"/>
    <col min="18" max="18" width="7.57421875" style="0" bestFit="1" customWidth="1"/>
    <col min="19" max="19" width="10.7109375" style="0" customWidth="1"/>
    <col min="20" max="20" width="11.00390625" style="0" bestFit="1" customWidth="1"/>
    <col min="21" max="21" width="7.57421875" style="0" bestFit="1" customWidth="1"/>
    <col min="22" max="22" width="11.8515625" style="0" bestFit="1" customWidth="1"/>
  </cols>
  <sheetData>
    <row r="1" spans="1:22" ht="15" customHeight="1">
      <c r="A1" s="1327" t="s">
        <v>1442</v>
      </c>
      <c r="B1" s="1327"/>
      <c r="C1" s="1327"/>
      <c r="D1" s="1327"/>
      <c r="E1" s="1327"/>
      <c r="F1" s="1327"/>
      <c r="G1" s="1327"/>
      <c r="H1" s="1327"/>
      <c r="I1" s="1327"/>
      <c r="J1" s="1327"/>
      <c r="K1" s="1327"/>
      <c r="L1" s="1327"/>
      <c r="M1" s="1327"/>
      <c r="N1" s="1327"/>
      <c r="O1" s="1327"/>
      <c r="P1" s="1327"/>
      <c r="Q1" s="1327"/>
      <c r="R1" s="1327"/>
      <c r="S1" s="1327"/>
      <c r="T1" s="1327"/>
      <c r="U1" s="1327"/>
      <c r="V1" s="1327"/>
    </row>
    <row r="2" spans="1:22" ht="15" customHeight="1">
      <c r="A2" s="1328" t="s">
        <v>167</v>
      </c>
      <c r="B2" s="1328"/>
      <c r="C2" s="1328"/>
      <c r="D2" s="1328"/>
      <c r="E2" s="1328"/>
      <c r="F2" s="1328"/>
      <c r="G2" s="1328"/>
      <c r="H2" s="1328"/>
      <c r="I2" s="1328"/>
      <c r="J2" s="1328"/>
      <c r="K2" s="1328"/>
      <c r="L2" s="1328"/>
      <c r="M2" s="1328"/>
      <c r="N2" s="1328"/>
      <c r="O2" s="1328"/>
      <c r="P2" s="1328"/>
      <c r="Q2" s="1328"/>
      <c r="R2" s="1328"/>
      <c r="S2" s="1328"/>
      <c r="T2" s="1328"/>
      <c r="U2" s="1328"/>
      <c r="V2" s="1328"/>
    </row>
    <row r="3" spans="1:22" ht="15" customHeight="1" thickBot="1">
      <c r="A3" s="57"/>
      <c r="B3" s="57"/>
      <c r="C3" s="57"/>
      <c r="D3" s="57"/>
      <c r="E3" s="57"/>
      <c r="F3" s="41"/>
      <c r="G3" s="41"/>
      <c r="H3" s="57"/>
      <c r="I3" s="41"/>
      <c r="J3" s="26"/>
      <c r="K3" s="57"/>
      <c r="L3" s="41"/>
      <c r="M3" s="15"/>
      <c r="N3" s="15"/>
      <c r="O3" s="15"/>
      <c r="P3" s="26"/>
      <c r="Q3" s="15"/>
      <c r="R3" s="15"/>
      <c r="S3" s="177"/>
      <c r="T3" s="15"/>
      <c r="U3" s="1391" t="s">
        <v>722</v>
      </c>
      <c r="V3" s="1391"/>
    </row>
    <row r="4" spans="1:22" ht="15" customHeight="1" thickTop="1">
      <c r="A4" s="412"/>
      <c r="B4" s="1329" t="s">
        <v>155</v>
      </c>
      <c r="C4" s="1329"/>
      <c r="D4" s="1329"/>
      <c r="E4" s="1329" t="s">
        <v>960</v>
      </c>
      <c r="F4" s="1329"/>
      <c r="G4" s="1329"/>
      <c r="H4" s="1329" t="s">
        <v>961</v>
      </c>
      <c r="I4" s="1329"/>
      <c r="J4" s="1329"/>
      <c r="K4" s="1329" t="s">
        <v>1635</v>
      </c>
      <c r="L4" s="1329"/>
      <c r="M4" s="1329"/>
      <c r="N4" s="1329" t="s">
        <v>609</v>
      </c>
      <c r="O4" s="1329"/>
      <c r="P4" s="1329"/>
      <c r="Q4" s="1329" t="s">
        <v>1823</v>
      </c>
      <c r="R4" s="1329"/>
      <c r="S4" s="1329"/>
      <c r="T4" s="1329" t="s">
        <v>1658</v>
      </c>
      <c r="U4" s="1329"/>
      <c r="V4" s="1403"/>
    </row>
    <row r="5" spans="1:22" ht="25.5" customHeight="1">
      <c r="A5" s="1062" t="s">
        <v>1618</v>
      </c>
      <c r="B5" s="1135" t="s">
        <v>172</v>
      </c>
      <c r="C5" s="1135" t="s">
        <v>173</v>
      </c>
      <c r="D5" s="1136" t="s">
        <v>174</v>
      </c>
      <c r="E5" s="1137" t="s">
        <v>172</v>
      </c>
      <c r="F5" s="1137" t="s">
        <v>173</v>
      </c>
      <c r="G5" s="1136" t="s">
        <v>174</v>
      </c>
      <c r="H5" s="1137" t="s">
        <v>172</v>
      </c>
      <c r="I5" s="1137" t="s">
        <v>173</v>
      </c>
      <c r="J5" s="1136" t="s">
        <v>174</v>
      </c>
      <c r="K5" s="1137" t="s">
        <v>172</v>
      </c>
      <c r="L5" s="1137" t="s">
        <v>173</v>
      </c>
      <c r="M5" s="1136" t="s">
        <v>174</v>
      </c>
      <c r="N5" s="1137" t="s">
        <v>172</v>
      </c>
      <c r="O5" s="1137" t="s">
        <v>173</v>
      </c>
      <c r="P5" s="1136" t="s">
        <v>174</v>
      </c>
      <c r="Q5" s="1137" t="s">
        <v>172</v>
      </c>
      <c r="R5" s="1137" t="s">
        <v>173</v>
      </c>
      <c r="S5" s="1136" t="s">
        <v>174</v>
      </c>
      <c r="T5" s="1137" t="s">
        <v>172</v>
      </c>
      <c r="U5" s="1137" t="s">
        <v>173</v>
      </c>
      <c r="V5" s="1138" t="s">
        <v>174</v>
      </c>
    </row>
    <row r="6" spans="1:22" ht="15" customHeight="1">
      <c r="A6" s="245" t="s">
        <v>157</v>
      </c>
      <c r="B6" s="423">
        <v>1357.5</v>
      </c>
      <c r="C6" s="423">
        <v>0</v>
      </c>
      <c r="D6" s="423">
        <v>1357.5</v>
      </c>
      <c r="E6" s="423">
        <v>1699.84</v>
      </c>
      <c r="F6" s="423">
        <v>522.736</v>
      </c>
      <c r="G6" s="423">
        <v>1177.1139999999998</v>
      </c>
      <c r="H6" s="423">
        <v>6548.66</v>
      </c>
      <c r="I6" s="423">
        <v>0</v>
      </c>
      <c r="J6" s="423">
        <v>6548.66</v>
      </c>
      <c r="K6" s="424">
        <v>2250.71</v>
      </c>
      <c r="L6" s="424">
        <v>0</v>
      </c>
      <c r="M6" s="424">
        <v>2250.71</v>
      </c>
      <c r="N6" s="424">
        <v>5574.13</v>
      </c>
      <c r="O6" s="424">
        <v>183.84</v>
      </c>
      <c r="P6" s="424">
        <v>5390.29</v>
      </c>
      <c r="Q6" s="424">
        <v>5766.139</v>
      </c>
      <c r="R6" s="424">
        <v>0</v>
      </c>
      <c r="S6" s="424">
        <v>5766.139</v>
      </c>
      <c r="T6" s="424">
        <v>12823.187</v>
      </c>
      <c r="U6" s="1311" t="s">
        <v>1749</v>
      </c>
      <c r="V6" s="425">
        <v>12823.187</v>
      </c>
    </row>
    <row r="7" spans="1:22" ht="15" customHeight="1">
      <c r="A7" s="245" t="s">
        <v>158</v>
      </c>
      <c r="B7" s="423">
        <v>2067.5</v>
      </c>
      <c r="C7" s="423">
        <v>0</v>
      </c>
      <c r="D7" s="423">
        <v>2067.5</v>
      </c>
      <c r="E7" s="423">
        <v>2160.84</v>
      </c>
      <c r="F7" s="423">
        <v>0</v>
      </c>
      <c r="G7" s="423">
        <v>2160.84</v>
      </c>
      <c r="H7" s="423">
        <v>4746.41</v>
      </c>
      <c r="I7" s="423">
        <v>0</v>
      </c>
      <c r="J7" s="423">
        <v>4746.41</v>
      </c>
      <c r="K7" s="424">
        <v>4792.01</v>
      </c>
      <c r="L7" s="424">
        <v>400.38</v>
      </c>
      <c r="M7" s="424">
        <v>4391.63</v>
      </c>
      <c r="N7" s="424">
        <v>7770</v>
      </c>
      <c r="O7" s="424">
        <v>974.74</v>
      </c>
      <c r="P7" s="424">
        <v>6795.26</v>
      </c>
      <c r="Q7" s="424">
        <v>9851.092</v>
      </c>
      <c r="R7" s="424">
        <v>0</v>
      </c>
      <c r="S7" s="424">
        <v>9851.092</v>
      </c>
      <c r="T7" s="424">
        <v>11110.185</v>
      </c>
      <c r="U7" s="1311" t="s">
        <v>1749</v>
      </c>
      <c r="V7" s="425">
        <v>11110.185</v>
      </c>
    </row>
    <row r="8" spans="1:22" ht="15" customHeight="1">
      <c r="A8" s="245" t="s">
        <v>159</v>
      </c>
      <c r="B8" s="423">
        <v>3687.8</v>
      </c>
      <c r="C8" s="423">
        <v>0</v>
      </c>
      <c r="D8" s="423">
        <v>3687.8</v>
      </c>
      <c r="E8" s="423">
        <v>3783.86</v>
      </c>
      <c r="F8" s="423">
        <v>0</v>
      </c>
      <c r="G8" s="423">
        <v>3783.86</v>
      </c>
      <c r="H8" s="423">
        <v>5593.18</v>
      </c>
      <c r="I8" s="423">
        <v>0</v>
      </c>
      <c r="J8" s="423">
        <v>5593.18</v>
      </c>
      <c r="K8" s="424">
        <v>7387.13</v>
      </c>
      <c r="L8" s="424">
        <v>0</v>
      </c>
      <c r="M8" s="424">
        <v>7387.13</v>
      </c>
      <c r="N8" s="424">
        <v>18467.03</v>
      </c>
      <c r="O8" s="424">
        <v>0</v>
      </c>
      <c r="P8" s="424">
        <v>18467.03</v>
      </c>
      <c r="Q8" s="424">
        <v>4561.7625</v>
      </c>
      <c r="R8" s="424">
        <v>0</v>
      </c>
      <c r="S8" s="424">
        <v>4561.7625</v>
      </c>
      <c r="T8" s="424">
        <v>12631.04525</v>
      </c>
      <c r="U8" s="1311" t="s">
        <v>1749</v>
      </c>
      <c r="V8" s="425">
        <v>12631.04525</v>
      </c>
    </row>
    <row r="9" spans="1:22" ht="15" customHeight="1">
      <c r="A9" s="245" t="s">
        <v>160</v>
      </c>
      <c r="B9" s="423">
        <v>2435.07</v>
      </c>
      <c r="C9" s="423">
        <v>1088.43</v>
      </c>
      <c r="D9" s="423">
        <v>1346.64</v>
      </c>
      <c r="E9" s="423">
        <v>6195.489499999999</v>
      </c>
      <c r="F9" s="423">
        <v>0</v>
      </c>
      <c r="G9" s="423">
        <v>6195.489499999999</v>
      </c>
      <c r="H9" s="423">
        <v>5134.5</v>
      </c>
      <c r="I9" s="423">
        <v>0</v>
      </c>
      <c r="J9" s="423">
        <v>5134.5</v>
      </c>
      <c r="K9" s="424">
        <v>6602.39</v>
      </c>
      <c r="L9" s="424">
        <v>0</v>
      </c>
      <c r="M9" s="424">
        <v>6602.39</v>
      </c>
      <c r="N9" s="424">
        <v>11548.76</v>
      </c>
      <c r="O9" s="424">
        <v>0</v>
      </c>
      <c r="P9" s="424">
        <v>11548.76</v>
      </c>
      <c r="Q9" s="424">
        <v>6372.0455</v>
      </c>
      <c r="R9" s="424">
        <v>0</v>
      </c>
      <c r="S9" s="424">
        <v>6372.0455</v>
      </c>
      <c r="T9" s="424">
        <v>19304.079</v>
      </c>
      <c r="U9" s="1311" t="s">
        <v>1749</v>
      </c>
      <c r="V9" s="425">
        <v>19304.079</v>
      </c>
    </row>
    <row r="10" spans="1:22" ht="15" customHeight="1">
      <c r="A10" s="245" t="s">
        <v>161</v>
      </c>
      <c r="B10" s="423">
        <v>3233.32</v>
      </c>
      <c r="C10" s="423">
        <v>0</v>
      </c>
      <c r="D10" s="423">
        <v>3233.32</v>
      </c>
      <c r="E10" s="423">
        <v>4826.32</v>
      </c>
      <c r="F10" s="423">
        <v>0</v>
      </c>
      <c r="G10" s="423">
        <v>4826.32</v>
      </c>
      <c r="H10" s="423">
        <v>6876.1</v>
      </c>
      <c r="I10" s="423">
        <v>0</v>
      </c>
      <c r="J10" s="423">
        <v>6876.1</v>
      </c>
      <c r="K10" s="424">
        <v>9124.41</v>
      </c>
      <c r="L10" s="424">
        <v>0</v>
      </c>
      <c r="M10" s="424">
        <v>9124.41</v>
      </c>
      <c r="N10" s="424">
        <v>17492.02</v>
      </c>
      <c r="O10" s="424">
        <v>0</v>
      </c>
      <c r="P10" s="424">
        <v>17492.02</v>
      </c>
      <c r="Q10" s="424">
        <v>7210.115</v>
      </c>
      <c r="R10" s="424">
        <v>0</v>
      </c>
      <c r="S10" s="424">
        <v>7210.115</v>
      </c>
      <c r="T10" s="424">
        <v>13241.123375</v>
      </c>
      <c r="U10" s="1312">
        <v>363.033</v>
      </c>
      <c r="V10" s="425">
        <v>12878.090375</v>
      </c>
    </row>
    <row r="11" spans="1:22" ht="15" customHeight="1">
      <c r="A11" s="245" t="s">
        <v>162</v>
      </c>
      <c r="B11" s="423">
        <v>4718.09</v>
      </c>
      <c r="C11" s="423">
        <v>0</v>
      </c>
      <c r="D11" s="423">
        <v>4718.09</v>
      </c>
      <c r="E11" s="423">
        <v>4487.173</v>
      </c>
      <c r="F11" s="423">
        <v>131.742</v>
      </c>
      <c r="G11" s="423">
        <v>4355.431</v>
      </c>
      <c r="H11" s="423">
        <v>5420.58</v>
      </c>
      <c r="I11" s="423">
        <v>0</v>
      </c>
      <c r="J11" s="423">
        <v>5420.58</v>
      </c>
      <c r="K11" s="424">
        <v>5915.13</v>
      </c>
      <c r="L11" s="424">
        <v>0</v>
      </c>
      <c r="M11" s="424">
        <v>5915.13</v>
      </c>
      <c r="N11" s="424">
        <v>13494.7</v>
      </c>
      <c r="O11" s="424">
        <v>0</v>
      </c>
      <c r="P11" s="424">
        <v>13494.7</v>
      </c>
      <c r="Q11" s="424">
        <v>4258.9175</v>
      </c>
      <c r="R11" s="424">
        <v>446.76</v>
      </c>
      <c r="S11" s="424">
        <v>3812.1574999999993</v>
      </c>
      <c r="T11" s="424">
        <v>13375.4642</v>
      </c>
      <c r="U11" s="1311" t="s">
        <v>1749</v>
      </c>
      <c r="V11" s="425">
        <v>13375.4642</v>
      </c>
    </row>
    <row r="12" spans="1:22" ht="15" customHeight="1">
      <c r="A12" s="245" t="s">
        <v>163</v>
      </c>
      <c r="B12" s="423">
        <v>2090.36</v>
      </c>
      <c r="C12" s="423">
        <v>1750.53</v>
      </c>
      <c r="D12" s="423">
        <v>339.83</v>
      </c>
      <c r="E12" s="423">
        <v>2934.97</v>
      </c>
      <c r="F12" s="423">
        <v>0</v>
      </c>
      <c r="G12" s="423">
        <v>2934.97</v>
      </c>
      <c r="H12" s="423">
        <v>3363.4045</v>
      </c>
      <c r="I12" s="423">
        <v>511.488</v>
      </c>
      <c r="J12" s="423">
        <v>2851.9165000000003</v>
      </c>
      <c r="K12" s="424">
        <v>7033.14</v>
      </c>
      <c r="L12" s="424">
        <v>548.94</v>
      </c>
      <c r="M12" s="424">
        <v>6484.18</v>
      </c>
      <c r="N12" s="424">
        <v>12134.07</v>
      </c>
      <c r="O12" s="424">
        <v>0</v>
      </c>
      <c r="P12" s="424">
        <v>12134.07</v>
      </c>
      <c r="Q12" s="424">
        <v>8642.305</v>
      </c>
      <c r="R12" s="424">
        <v>0</v>
      </c>
      <c r="S12" s="424">
        <v>8642.305</v>
      </c>
      <c r="T12" s="424">
        <v>12401.2905</v>
      </c>
      <c r="U12" s="1311" t="s">
        <v>1749</v>
      </c>
      <c r="V12" s="425">
        <v>12401.2905</v>
      </c>
    </row>
    <row r="13" spans="1:22" ht="15" customHeight="1">
      <c r="A13" s="245" t="s">
        <v>164</v>
      </c>
      <c r="B13" s="423">
        <v>2120.21</v>
      </c>
      <c r="C13" s="423">
        <v>0</v>
      </c>
      <c r="D13" s="423">
        <v>2120.21</v>
      </c>
      <c r="E13" s="423">
        <v>5263.02</v>
      </c>
      <c r="F13" s="423">
        <v>0</v>
      </c>
      <c r="G13" s="423">
        <v>5263.02</v>
      </c>
      <c r="H13" s="423">
        <v>7260.27</v>
      </c>
      <c r="I13" s="423">
        <v>0</v>
      </c>
      <c r="J13" s="423">
        <v>7260.27</v>
      </c>
      <c r="K13" s="424">
        <v>12834.02</v>
      </c>
      <c r="L13" s="424">
        <v>0</v>
      </c>
      <c r="M13" s="424">
        <v>12834.02</v>
      </c>
      <c r="N13" s="424">
        <v>11919.78</v>
      </c>
      <c r="O13" s="424">
        <v>0</v>
      </c>
      <c r="P13" s="424">
        <v>11919.78</v>
      </c>
      <c r="Q13" s="424">
        <v>8950.886</v>
      </c>
      <c r="R13" s="424">
        <v>0</v>
      </c>
      <c r="S13" s="424">
        <v>8950.886</v>
      </c>
      <c r="T13" s="424">
        <v>14411.04</v>
      </c>
      <c r="U13" s="1311" t="s">
        <v>1749</v>
      </c>
      <c r="V13" s="425">
        <v>14411.04</v>
      </c>
    </row>
    <row r="14" spans="1:22" ht="15" customHeight="1">
      <c r="A14" s="245" t="s">
        <v>165</v>
      </c>
      <c r="B14" s="423">
        <v>6237.81</v>
      </c>
      <c r="C14" s="423">
        <v>0</v>
      </c>
      <c r="D14" s="423">
        <v>6237.81</v>
      </c>
      <c r="E14" s="423">
        <v>3922.8</v>
      </c>
      <c r="F14" s="423">
        <v>0</v>
      </c>
      <c r="G14" s="423">
        <v>3922.8</v>
      </c>
      <c r="H14" s="424">
        <v>3531.87</v>
      </c>
      <c r="I14" s="424">
        <v>0</v>
      </c>
      <c r="J14" s="424">
        <v>3531.87</v>
      </c>
      <c r="K14" s="424">
        <v>10993.26</v>
      </c>
      <c r="L14" s="424">
        <v>0</v>
      </c>
      <c r="M14" s="424">
        <v>10993.26</v>
      </c>
      <c r="N14" s="424">
        <v>10794.48</v>
      </c>
      <c r="O14" s="424">
        <v>0</v>
      </c>
      <c r="P14" s="424">
        <v>10794.48</v>
      </c>
      <c r="Q14" s="424">
        <v>13701.534</v>
      </c>
      <c r="R14" s="424">
        <v>0</v>
      </c>
      <c r="S14" s="424">
        <v>13701.534</v>
      </c>
      <c r="T14" s="424">
        <v>11399.27</v>
      </c>
      <c r="U14" s="1311" t="s">
        <v>1749</v>
      </c>
      <c r="V14" s="425">
        <v>11399.27</v>
      </c>
    </row>
    <row r="15" spans="1:22" ht="15" customHeight="1">
      <c r="A15" s="245" t="s">
        <v>1477</v>
      </c>
      <c r="B15" s="423">
        <v>3808.95</v>
      </c>
      <c r="C15" s="423">
        <v>780.34</v>
      </c>
      <c r="D15" s="423">
        <v>3028.61</v>
      </c>
      <c r="E15" s="423">
        <v>5023.75</v>
      </c>
      <c r="F15" s="423">
        <v>0</v>
      </c>
      <c r="G15" s="423">
        <v>5023.75</v>
      </c>
      <c r="H15" s="424">
        <v>4500.14</v>
      </c>
      <c r="I15" s="424">
        <v>0</v>
      </c>
      <c r="J15" s="424">
        <v>4500.14</v>
      </c>
      <c r="K15" s="424">
        <v>10622.39</v>
      </c>
      <c r="L15" s="424">
        <v>0</v>
      </c>
      <c r="M15" s="424">
        <v>10622.39</v>
      </c>
      <c r="N15" s="424">
        <v>13464.8</v>
      </c>
      <c r="O15" s="424"/>
      <c r="P15" s="424">
        <v>13464.8</v>
      </c>
      <c r="Q15" s="424">
        <v>15581.091</v>
      </c>
      <c r="R15" s="424">
        <v>0</v>
      </c>
      <c r="S15" s="424">
        <v>15581.091</v>
      </c>
      <c r="T15" s="424">
        <v>19306</v>
      </c>
      <c r="U15" s="1311" t="s">
        <v>1749</v>
      </c>
      <c r="V15" s="425">
        <v>19306</v>
      </c>
    </row>
    <row r="16" spans="1:22" ht="15" customHeight="1">
      <c r="A16" s="245" t="s">
        <v>1478</v>
      </c>
      <c r="B16" s="423">
        <v>2288.94</v>
      </c>
      <c r="C16" s="423">
        <v>0</v>
      </c>
      <c r="D16" s="423">
        <v>2288.94</v>
      </c>
      <c r="E16" s="423">
        <v>9752.21</v>
      </c>
      <c r="F16" s="423">
        <v>0</v>
      </c>
      <c r="G16" s="423">
        <v>9752.21</v>
      </c>
      <c r="H16" s="424">
        <v>5395.53</v>
      </c>
      <c r="I16" s="424">
        <v>0</v>
      </c>
      <c r="J16" s="424">
        <v>5395.53</v>
      </c>
      <c r="K16" s="424">
        <v>12503.12</v>
      </c>
      <c r="L16" s="424">
        <v>0</v>
      </c>
      <c r="M16" s="424">
        <v>12503.12</v>
      </c>
      <c r="N16" s="424">
        <v>9098.5</v>
      </c>
      <c r="O16" s="424">
        <v>377.7</v>
      </c>
      <c r="P16" s="424">
        <v>8720.8</v>
      </c>
      <c r="Q16" s="424">
        <v>16544.959</v>
      </c>
      <c r="R16" s="424">
        <v>0</v>
      </c>
      <c r="S16" s="424">
        <v>16544.959</v>
      </c>
      <c r="T16" s="424"/>
      <c r="U16" s="424"/>
      <c r="V16" s="425"/>
    </row>
    <row r="17" spans="1:22" ht="15" customHeight="1">
      <c r="A17" s="300" t="s">
        <v>1479</v>
      </c>
      <c r="B17" s="426">
        <v>3849.1</v>
      </c>
      <c r="C17" s="426">
        <v>0</v>
      </c>
      <c r="D17" s="424">
        <v>3849.1</v>
      </c>
      <c r="E17" s="424">
        <v>5827.24</v>
      </c>
      <c r="F17" s="424">
        <v>0</v>
      </c>
      <c r="G17" s="424">
        <v>5827.24</v>
      </c>
      <c r="H17" s="424">
        <v>6596.009</v>
      </c>
      <c r="I17" s="424">
        <v>0</v>
      </c>
      <c r="J17" s="424">
        <v>6596.009</v>
      </c>
      <c r="K17" s="424">
        <v>13516.69</v>
      </c>
      <c r="L17" s="424">
        <v>215.42</v>
      </c>
      <c r="M17" s="424">
        <v>13301.27</v>
      </c>
      <c r="N17" s="424">
        <v>12276.9</v>
      </c>
      <c r="O17" s="424">
        <v>0</v>
      </c>
      <c r="P17" s="424">
        <v>12276.9</v>
      </c>
      <c r="Q17" s="424">
        <v>17665.917</v>
      </c>
      <c r="R17" s="424">
        <v>0</v>
      </c>
      <c r="S17" s="424">
        <v>17665.917</v>
      </c>
      <c r="T17" s="424"/>
      <c r="U17" s="424"/>
      <c r="V17" s="425"/>
    </row>
    <row r="18" spans="1:22" ht="15" customHeight="1" thickBot="1">
      <c r="A18" s="415" t="s">
        <v>1482</v>
      </c>
      <c r="B18" s="430">
        <v>37894.65</v>
      </c>
      <c r="C18" s="430">
        <v>3619.3</v>
      </c>
      <c r="D18" s="430">
        <v>34275.35</v>
      </c>
      <c r="E18" s="430">
        <v>55877.5125</v>
      </c>
      <c r="F18" s="430">
        <v>654.478</v>
      </c>
      <c r="G18" s="430">
        <v>55223.034499999994</v>
      </c>
      <c r="H18" s="430">
        <v>64966.6535</v>
      </c>
      <c r="I18" s="430">
        <v>511.488</v>
      </c>
      <c r="J18" s="430">
        <v>64455.1555</v>
      </c>
      <c r="K18" s="430">
        <v>103574.4</v>
      </c>
      <c r="L18" s="430">
        <v>1164.74</v>
      </c>
      <c r="M18" s="430">
        <v>102409.66</v>
      </c>
      <c r="N18" s="430">
        <v>144035.17</v>
      </c>
      <c r="O18" s="430">
        <v>1536.28</v>
      </c>
      <c r="P18" s="430">
        <v>142498.89</v>
      </c>
      <c r="Q18" s="430">
        <v>119106.7635</v>
      </c>
      <c r="R18" s="430">
        <v>446.76</v>
      </c>
      <c r="S18" s="430">
        <v>118660.0035</v>
      </c>
      <c r="T18" s="430">
        <v>140002.68432499998</v>
      </c>
      <c r="U18" s="430">
        <v>363.033</v>
      </c>
      <c r="V18" s="431">
        <v>139639.65132499998</v>
      </c>
    </row>
    <row r="19" spans="1:22" ht="15" customHeight="1" thickTop="1">
      <c r="A19" s="47" t="s">
        <v>175</v>
      </c>
      <c r="B19" s="78"/>
      <c r="C19" s="78"/>
      <c r="D19" s="78"/>
      <c r="E19" s="78"/>
      <c r="F19" s="78"/>
      <c r="G19" s="78"/>
      <c r="H19" s="78"/>
      <c r="I19" s="78"/>
      <c r="J19" s="78"/>
      <c r="K19" s="78"/>
      <c r="L19" s="78"/>
      <c r="M19" s="78"/>
      <c r="N19" s="59"/>
      <c r="O19" s="59"/>
      <c r="P19" s="59"/>
      <c r="Q19" s="59"/>
      <c r="R19" s="59"/>
      <c r="S19" s="59"/>
      <c r="T19" s="59"/>
      <c r="U19" s="59"/>
      <c r="V19" s="59"/>
    </row>
    <row r="20" spans="2:22" ht="15" customHeight="1">
      <c r="B20" s="47"/>
      <c r="C20" s="47"/>
      <c r="D20" s="47"/>
      <c r="E20" s="47"/>
      <c r="F20" s="47"/>
      <c r="G20" s="47"/>
      <c r="H20" s="47"/>
      <c r="I20" s="47"/>
      <c r="J20" s="47"/>
      <c r="K20" s="47"/>
      <c r="L20" s="47"/>
      <c r="M20" s="47"/>
      <c r="N20" s="47"/>
      <c r="O20" s="47"/>
      <c r="P20" s="47"/>
      <c r="Q20" s="47"/>
      <c r="R20" s="47"/>
      <c r="S20" s="47"/>
      <c r="T20" s="47"/>
      <c r="U20" s="47"/>
      <c r="V20" s="47"/>
    </row>
    <row r="21" ht="12.75">
      <c r="S21" s="1104"/>
    </row>
  </sheetData>
  <mergeCells count="10">
    <mergeCell ref="A1:V1"/>
    <mergeCell ref="A2:V2"/>
    <mergeCell ref="T4:V4"/>
    <mergeCell ref="B4:D4"/>
    <mergeCell ref="E4:G4"/>
    <mergeCell ref="H4:J4"/>
    <mergeCell ref="K4:M4"/>
    <mergeCell ref="N4:P4"/>
    <mergeCell ref="Q4:S4"/>
    <mergeCell ref="U3:V3"/>
  </mergeCells>
  <printOptions/>
  <pageMargins left="0.75" right="0.75" top="1" bottom="1" header="0.5" footer="0.5"/>
  <pageSetup fitToHeight="1" fitToWidth="1" horizontalDpi="600" verticalDpi="600" orientation="landscape" scale="56" r:id="rId1"/>
</worksheet>
</file>

<file path=xl/worksheets/sheet13.xml><?xml version="1.0" encoding="utf-8"?>
<worksheet xmlns="http://schemas.openxmlformats.org/spreadsheetml/2006/main" xmlns:r="http://schemas.openxmlformats.org/officeDocument/2006/relationships">
  <sheetPr>
    <pageSetUpPr fitToPage="1"/>
  </sheetPr>
  <dimension ref="A1:V20"/>
  <sheetViews>
    <sheetView workbookViewId="0" topLeftCell="G1">
      <selection activeCell="U6" sqref="U6:U9"/>
    </sheetView>
  </sheetViews>
  <sheetFormatPr defaultColWidth="9.140625" defaultRowHeight="12.75"/>
  <cols>
    <col min="1" max="2" width="10.7109375" style="0" customWidth="1"/>
    <col min="3" max="3" width="6.57421875" style="0" bestFit="1" customWidth="1"/>
    <col min="4" max="4" width="7.8515625" style="0" bestFit="1" customWidth="1"/>
    <col min="5" max="5" width="10.7109375" style="0" customWidth="1"/>
    <col min="6" max="6" width="5.57421875" style="0" bestFit="1" customWidth="1"/>
    <col min="7" max="7" width="7.8515625" style="0" bestFit="1" customWidth="1"/>
    <col min="8" max="8" width="10.7109375" style="0" customWidth="1"/>
    <col min="9" max="9" width="5.57421875" style="0" bestFit="1" customWidth="1"/>
    <col min="10" max="10" width="7.8515625" style="0" bestFit="1" customWidth="1"/>
    <col min="11" max="11" width="9.00390625" style="0" bestFit="1" customWidth="1"/>
    <col min="12" max="12" width="6.57421875" style="0" bestFit="1" customWidth="1"/>
    <col min="13" max="13" width="9.00390625" style="0" bestFit="1" customWidth="1"/>
    <col min="14" max="14" width="10.7109375" style="0" customWidth="1"/>
    <col min="15" max="15" width="6.57421875" style="0" bestFit="1" customWidth="1"/>
    <col min="16" max="17" width="10.7109375" style="0" customWidth="1"/>
    <col min="18" max="18" width="5.57421875" style="0" bestFit="1" customWidth="1"/>
    <col min="19" max="19" width="10.7109375" style="0" customWidth="1"/>
    <col min="20" max="20" width="9.421875" style="0" customWidth="1"/>
    <col min="21" max="21" width="5.57421875" style="0" bestFit="1" customWidth="1"/>
    <col min="22" max="22" width="10.7109375" style="0" customWidth="1"/>
  </cols>
  <sheetData>
    <row r="1" spans="1:22" ht="15" customHeight="1">
      <c r="A1" s="1404" t="s">
        <v>1536</v>
      </c>
      <c r="B1" s="1404"/>
      <c r="C1" s="1404"/>
      <c r="D1" s="1404"/>
      <c r="E1" s="1404"/>
      <c r="F1" s="1404"/>
      <c r="G1" s="1404"/>
      <c r="H1" s="1404"/>
      <c r="I1" s="1404"/>
      <c r="J1" s="1404"/>
      <c r="K1" s="1404"/>
      <c r="L1" s="1404"/>
      <c r="M1" s="1404"/>
      <c r="N1" s="1404"/>
      <c r="O1" s="1404"/>
      <c r="P1" s="1404"/>
      <c r="Q1" s="1404"/>
      <c r="R1" s="1404"/>
      <c r="S1" s="1404"/>
      <c r="T1" s="1404"/>
      <c r="U1" s="1404"/>
      <c r="V1" s="1404"/>
    </row>
    <row r="2" spans="1:22" ht="15" customHeight="1">
      <c r="A2" s="1405" t="s">
        <v>167</v>
      </c>
      <c r="B2" s="1405"/>
      <c r="C2" s="1405"/>
      <c r="D2" s="1405"/>
      <c r="E2" s="1405"/>
      <c r="F2" s="1405"/>
      <c r="G2" s="1405"/>
      <c r="H2" s="1405"/>
      <c r="I2" s="1405"/>
      <c r="J2" s="1405"/>
      <c r="K2" s="1405"/>
      <c r="L2" s="1405"/>
      <c r="M2" s="1405"/>
      <c r="N2" s="1405"/>
      <c r="O2" s="1405"/>
      <c r="P2" s="1405"/>
      <c r="Q2" s="1405"/>
      <c r="R2" s="1405"/>
      <c r="S2" s="1405"/>
      <c r="T2" s="1405"/>
      <c r="U2" s="1405"/>
      <c r="V2" s="1405"/>
    </row>
    <row r="3" spans="1:22" ht="15" customHeight="1" thickBot="1">
      <c r="A3" s="57"/>
      <c r="B3" s="57"/>
      <c r="C3" s="57"/>
      <c r="D3" s="57"/>
      <c r="E3" s="57"/>
      <c r="F3" s="41"/>
      <c r="G3" s="41"/>
      <c r="H3" s="57"/>
      <c r="I3" s="41"/>
      <c r="J3" s="26"/>
      <c r="K3" s="57"/>
      <c r="L3" s="41"/>
      <c r="M3" s="15"/>
      <c r="N3" s="15"/>
      <c r="O3" s="15"/>
      <c r="P3" s="26"/>
      <c r="Q3" s="15"/>
      <c r="R3" s="15"/>
      <c r="S3" s="177"/>
      <c r="T3" s="15"/>
      <c r="U3" s="1410" t="s">
        <v>442</v>
      </c>
      <c r="V3" s="1410"/>
    </row>
    <row r="4" spans="1:22" ht="15" customHeight="1" thickTop="1">
      <c r="A4" s="412"/>
      <c r="B4" s="1406" t="s">
        <v>155</v>
      </c>
      <c r="C4" s="1407"/>
      <c r="D4" s="1409"/>
      <c r="E4" s="1406" t="s">
        <v>960</v>
      </c>
      <c r="F4" s="1407"/>
      <c r="G4" s="1409"/>
      <c r="H4" s="1406" t="s">
        <v>961</v>
      </c>
      <c r="I4" s="1407"/>
      <c r="J4" s="1409"/>
      <c r="K4" s="1406" t="s">
        <v>1635</v>
      </c>
      <c r="L4" s="1407"/>
      <c r="M4" s="1409"/>
      <c r="N4" s="1406" t="s">
        <v>609</v>
      </c>
      <c r="O4" s="1407"/>
      <c r="P4" s="1409"/>
      <c r="Q4" s="1406" t="s">
        <v>1823</v>
      </c>
      <c r="R4" s="1407"/>
      <c r="S4" s="1409"/>
      <c r="T4" s="1406" t="s">
        <v>1658</v>
      </c>
      <c r="U4" s="1407"/>
      <c r="V4" s="1408"/>
    </row>
    <row r="5" spans="1:22" ht="29.25" customHeight="1">
      <c r="A5" s="1062" t="s">
        <v>1618</v>
      </c>
      <c r="B5" s="1135" t="s">
        <v>172</v>
      </c>
      <c r="C5" s="1135" t="s">
        <v>173</v>
      </c>
      <c r="D5" s="1139" t="s">
        <v>174</v>
      </c>
      <c r="E5" s="1135" t="s">
        <v>172</v>
      </c>
      <c r="F5" s="1135" t="s">
        <v>173</v>
      </c>
      <c r="G5" s="1139" t="s">
        <v>174</v>
      </c>
      <c r="H5" s="1135" t="s">
        <v>172</v>
      </c>
      <c r="I5" s="1135" t="s">
        <v>173</v>
      </c>
      <c r="J5" s="1139" t="s">
        <v>174</v>
      </c>
      <c r="K5" s="1135" t="s">
        <v>172</v>
      </c>
      <c r="L5" s="1135" t="s">
        <v>173</v>
      </c>
      <c r="M5" s="1139" t="s">
        <v>174</v>
      </c>
      <c r="N5" s="1135" t="s">
        <v>172</v>
      </c>
      <c r="O5" s="1135" t="s">
        <v>173</v>
      </c>
      <c r="P5" s="1139" t="s">
        <v>174</v>
      </c>
      <c r="Q5" s="1135" t="s">
        <v>172</v>
      </c>
      <c r="R5" s="1135" t="s">
        <v>173</v>
      </c>
      <c r="S5" s="1139" t="s">
        <v>174</v>
      </c>
      <c r="T5" s="1135" t="s">
        <v>172</v>
      </c>
      <c r="U5" s="1135" t="s">
        <v>173</v>
      </c>
      <c r="V5" s="1140" t="s">
        <v>174</v>
      </c>
    </row>
    <row r="6" spans="1:22" ht="15" customHeight="1">
      <c r="A6" s="245" t="s">
        <v>157</v>
      </c>
      <c r="B6" s="423">
        <v>18.2</v>
      </c>
      <c r="C6" s="423">
        <v>0</v>
      </c>
      <c r="D6" s="423">
        <v>18.2</v>
      </c>
      <c r="E6" s="423">
        <v>24.1</v>
      </c>
      <c r="F6" s="423">
        <v>7.4</v>
      </c>
      <c r="G6" s="423">
        <v>16.7</v>
      </c>
      <c r="H6" s="423">
        <v>87.5</v>
      </c>
      <c r="I6" s="423">
        <v>0</v>
      </c>
      <c r="J6" s="423">
        <v>87.5</v>
      </c>
      <c r="K6" s="424">
        <v>34.55</v>
      </c>
      <c r="L6" s="424">
        <v>0</v>
      </c>
      <c r="M6" s="424">
        <v>34.55</v>
      </c>
      <c r="N6" s="424">
        <v>81.75</v>
      </c>
      <c r="O6" s="424">
        <v>2.7</v>
      </c>
      <c r="P6" s="424">
        <v>79.05</v>
      </c>
      <c r="Q6" s="424">
        <v>74.75</v>
      </c>
      <c r="R6" s="424">
        <v>0</v>
      </c>
      <c r="S6" s="424">
        <v>74.75</v>
      </c>
      <c r="T6" s="424">
        <v>172</v>
      </c>
      <c r="U6" s="1311" t="s">
        <v>1749</v>
      </c>
      <c r="V6" s="425">
        <v>172</v>
      </c>
    </row>
    <row r="7" spans="1:22" ht="15" customHeight="1">
      <c r="A7" s="245" t="s">
        <v>158</v>
      </c>
      <c r="B7" s="423">
        <v>27.6</v>
      </c>
      <c r="C7" s="423">
        <v>0</v>
      </c>
      <c r="D7" s="423">
        <v>27.6</v>
      </c>
      <c r="E7" s="423">
        <v>30.5</v>
      </c>
      <c r="F7" s="423">
        <v>0</v>
      </c>
      <c r="G7" s="423">
        <v>30.5</v>
      </c>
      <c r="H7" s="423">
        <v>63.85</v>
      </c>
      <c r="I7" s="423">
        <v>0</v>
      </c>
      <c r="J7" s="423">
        <v>63.85</v>
      </c>
      <c r="K7" s="424">
        <v>72.9</v>
      </c>
      <c r="L7" s="424">
        <v>6</v>
      </c>
      <c r="M7" s="424">
        <v>66.9</v>
      </c>
      <c r="N7" s="424">
        <v>109.6</v>
      </c>
      <c r="O7" s="424">
        <v>13.75</v>
      </c>
      <c r="P7" s="424">
        <v>95.85</v>
      </c>
      <c r="Q7" s="424">
        <v>126.55</v>
      </c>
      <c r="R7" s="424">
        <v>0</v>
      </c>
      <c r="S7" s="424">
        <v>126.55</v>
      </c>
      <c r="T7" s="424">
        <v>148.975</v>
      </c>
      <c r="U7" s="1311" t="s">
        <v>1749</v>
      </c>
      <c r="V7" s="425">
        <v>148.975</v>
      </c>
    </row>
    <row r="8" spans="1:22" ht="15" customHeight="1">
      <c r="A8" s="245" t="s">
        <v>159</v>
      </c>
      <c r="B8" s="423">
        <v>49.4</v>
      </c>
      <c r="C8" s="423">
        <v>0</v>
      </c>
      <c r="D8" s="423">
        <v>49.4</v>
      </c>
      <c r="E8" s="423">
        <v>53</v>
      </c>
      <c r="F8" s="423">
        <v>0</v>
      </c>
      <c r="G8" s="423">
        <v>53</v>
      </c>
      <c r="H8" s="423">
        <v>76.25</v>
      </c>
      <c r="I8" s="423">
        <v>0</v>
      </c>
      <c r="J8" s="423">
        <v>76.25</v>
      </c>
      <c r="K8" s="424">
        <v>115.9</v>
      </c>
      <c r="L8" s="424">
        <v>0</v>
      </c>
      <c r="M8" s="424">
        <v>115.9</v>
      </c>
      <c r="N8" s="424">
        <v>245.2</v>
      </c>
      <c r="O8" s="424">
        <v>0</v>
      </c>
      <c r="P8" s="424">
        <v>245.2</v>
      </c>
      <c r="Q8" s="424">
        <v>59.8</v>
      </c>
      <c r="R8" s="424">
        <v>0</v>
      </c>
      <c r="S8" s="424">
        <v>59.8</v>
      </c>
      <c r="T8" s="424">
        <v>176.25</v>
      </c>
      <c r="U8" s="1311" t="s">
        <v>1749</v>
      </c>
      <c r="V8" s="425">
        <v>176.25</v>
      </c>
    </row>
    <row r="9" spans="1:22" ht="15" customHeight="1">
      <c r="A9" s="245" t="s">
        <v>160</v>
      </c>
      <c r="B9" s="423">
        <v>32.9</v>
      </c>
      <c r="C9" s="423">
        <v>14.6</v>
      </c>
      <c r="D9" s="423">
        <v>18.3</v>
      </c>
      <c r="E9" s="423">
        <v>84.35</v>
      </c>
      <c r="F9" s="423">
        <v>0</v>
      </c>
      <c r="G9" s="423">
        <v>84.35</v>
      </c>
      <c r="H9" s="423">
        <v>71.05</v>
      </c>
      <c r="I9" s="423">
        <v>0</v>
      </c>
      <c r="J9" s="423">
        <v>71.05</v>
      </c>
      <c r="K9" s="424">
        <v>104.1</v>
      </c>
      <c r="L9" s="424">
        <v>0</v>
      </c>
      <c r="M9" s="424">
        <v>104.1</v>
      </c>
      <c r="N9" s="424">
        <v>149.53</v>
      </c>
      <c r="O9" s="424">
        <v>0</v>
      </c>
      <c r="P9" s="424">
        <v>149.53</v>
      </c>
      <c r="Q9" s="424">
        <v>85.3</v>
      </c>
      <c r="R9" s="424">
        <v>0</v>
      </c>
      <c r="S9" s="424">
        <v>85.3</v>
      </c>
      <c r="T9" s="424">
        <v>270.85</v>
      </c>
      <c r="U9" s="1311" t="s">
        <v>1749</v>
      </c>
      <c r="V9" s="425">
        <v>270.85</v>
      </c>
    </row>
    <row r="10" spans="1:22" ht="15" customHeight="1">
      <c r="A10" s="245" t="s">
        <v>161</v>
      </c>
      <c r="B10" s="423">
        <v>44.5</v>
      </c>
      <c r="C10" s="423">
        <v>0</v>
      </c>
      <c r="D10" s="423">
        <v>44.5</v>
      </c>
      <c r="E10" s="423">
        <v>65</v>
      </c>
      <c r="F10" s="423">
        <v>0</v>
      </c>
      <c r="G10" s="423">
        <v>65</v>
      </c>
      <c r="H10" s="423">
        <v>95.85</v>
      </c>
      <c r="I10" s="423">
        <v>0</v>
      </c>
      <c r="J10" s="423">
        <v>95.85</v>
      </c>
      <c r="K10" s="424">
        <v>143.4</v>
      </c>
      <c r="L10" s="424">
        <v>0</v>
      </c>
      <c r="M10" s="424">
        <v>143.4</v>
      </c>
      <c r="N10" s="424">
        <v>219.45</v>
      </c>
      <c r="O10" s="424">
        <v>0</v>
      </c>
      <c r="P10" s="424">
        <v>219.45</v>
      </c>
      <c r="Q10" s="424">
        <v>96.95</v>
      </c>
      <c r="R10" s="424">
        <v>0</v>
      </c>
      <c r="S10" s="424">
        <v>96.95</v>
      </c>
      <c r="T10" s="424">
        <v>182.8625</v>
      </c>
      <c r="U10" s="424">
        <v>4.95</v>
      </c>
      <c r="V10" s="425">
        <v>177.9125</v>
      </c>
    </row>
    <row r="11" spans="1:22" ht="15" customHeight="1">
      <c r="A11" s="245" t="s">
        <v>162</v>
      </c>
      <c r="B11" s="423">
        <v>66.2</v>
      </c>
      <c r="C11" s="423">
        <v>0</v>
      </c>
      <c r="D11" s="423">
        <v>66.2</v>
      </c>
      <c r="E11" s="423">
        <v>62.3</v>
      </c>
      <c r="F11" s="423">
        <v>1.8</v>
      </c>
      <c r="G11" s="423">
        <v>60.5</v>
      </c>
      <c r="H11" s="423">
        <v>75.95</v>
      </c>
      <c r="I11" s="423">
        <v>0</v>
      </c>
      <c r="J11" s="423">
        <v>75.95</v>
      </c>
      <c r="K11" s="424">
        <v>93.3</v>
      </c>
      <c r="L11" s="424">
        <v>0</v>
      </c>
      <c r="M11" s="424">
        <v>93.3</v>
      </c>
      <c r="N11" s="424">
        <v>174.5</v>
      </c>
      <c r="O11" s="424">
        <v>0</v>
      </c>
      <c r="P11" s="424">
        <v>174.5</v>
      </c>
      <c r="Q11" s="424">
        <v>57.35</v>
      </c>
      <c r="R11" s="424">
        <v>6</v>
      </c>
      <c r="S11" s="424">
        <v>51.35</v>
      </c>
      <c r="T11" s="424">
        <v>184.81</v>
      </c>
      <c r="U11" s="1311" t="s">
        <v>1749</v>
      </c>
      <c r="V11" s="425">
        <v>184.81</v>
      </c>
    </row>
    <row r="12" spans="1:22" ht="15" customHeight="1">
      <c r="A12" s="245" t="s">
        <v>163</v>
      </c>
      <c r="B12" s="423">
        <v>29.5</v>
      </c>
      <c r="C12" s="423">
        <v>24.5</v>
      </c>
      <c r="D12" s="423">
        <v>5</v>
      </c>
      <c r="E12" s="423">
        <v>41.2</v>
      </c>
      <c r="F12" s="423">
        <v>0</v>
      </c>
      <c r="G12" s="423">
        <v>41.2</v>
      </c>
      <c r="H12" s="423">
        <v>47.55</v>
      </c>
      <c r="I12" s="423">
        <v>7.2</v>
      </c>
      <c r="J12" s="423">
        <v>40.35</v>
      </c>
      <c r="K12" s="423">
        <v>111.05</v>
      </c>
      <c r="L12" s="423">
        <v>8.6</v>
      </c>
      <c r="M12" s="423">
        <v>102.45</v>
      </c>
      <c r="N12" s="423">
        <v>155.15</v>
      </c>
      <c r="O12" s="424">
        <v>0</v>
      </c>
      <c r="P12" s="423">
        <v>155.15</v>
      </c>
      <c r="Q12" s="423">
        <v>116.7</v>
      </c>
      <c r="R12" s="424">
        <v>0</v>
      </c>
      <c r="S12" s="423">
        <v>116.7</v>
      </c>
      <c r="T12" s="423">
        <v>170.125</v>
      </c>
      <c r="U12" s="1311" t="s">
        <v>1749</v>
      </c>
      <c r="V12" s="1141">
        <v>170.125</v>
      </c>
    </row>
    <row r="13" spans="1:22" ht="15" customHeight="1">
      <c r="A13" s="245" t="s">
        <v>164</v>
      </c>
      <c r="B13" s="423">
        <v>29.9</v>
      </c>
      <c r="C13" s="423">
        <v>0</v>
      </c>
      <c r="D13" s="423">
        <v>29.9</v>
      </c>
      <c r="E13" s="423">
        <v>73.6</v>
      </c>
      <c r="F13" s="423">
        <v>0</v>
      </c>
      <c r="G13" s="423">
        <v>73.6</v>
      </c>
      <c r="H13" s="423">
        <v>102.5</v>
      </c>
      <c r="I13" s="423">
        <v>0</v>
      </c>
      <c r="J13" s="423">
        <v>102.5</v>
      </c>
      <c r="K13" s="423">
        <v>199.6</v>
      </c>
      <c r="L13" s="423">
        <v>0</v>
      </c>
      <c r="M13" s="423">
        <v>199.6</v>
      </c>
      <c r="N13" s="423">
        <v>147.65</v>
      </c>
      <c r="O13" s="424">
        <v>0</v>
      </c>
      <c r="P13" s="423">
        <v>147.65</v>
      </c>
      <c r="Q13" s="423">
        <v>121.7</v>
      </c>
      <c r="R13" s="424">
        <v>0</v>
      </c>
      <c r="S13" s="423">
        <v>121.7</v>
      </c>
      <c r="T13" s="423">
        <v>199.1</v>
      </c>
      <c r="U13" s="1311" t="s">
        <v>1749</v>
      </c>
      <c r="V13" s="1141">
        <v>199.1</v>
      </c>
    </row>
    <row r="14" spans="1:22" ht="15" customHeight="1">
      <c r="A14" s="245" t="s">
        <v>165</v>
      </c>
      <c r="B14" s="423">
        <v>88</v>
      </c>
      <c r="C14" s="423">
        <v>0</v>
      </c>
      <c r="D14" s="423">
        <v>88</v>
      </c>
      <c r="E14" s="423">
        <v>54.7</v>
      </c>
      <c r="F14" s="423">
        <v>0</v>
      </c>
      <c r="G14" s="423">
        <v>54.7</v>
      </c>
      <c r="H14" s="424">
        <v>50.9</v>
      </c>
      <c r="I14" s="424">
        <v>0</v>
      </c>
      <c r="J14" s="424">
        <v>50.9</v>
      </c>
      <c r="K14" s="424">
        <v>170.25</v>
      </c>
      <c r="L14" s="424">
        <v>0</v>
      </c>
      <c r="M14" s="424">
        <v>170.25</v>
      </c>
      <c r="N14" s="424">
        <v>132.6</v>
      </c>
      <c r="O14" s="424">
        <v>0</v>
      </c>
      <c r="P14" s="424">
        <v>132.6</v>
      </c>
      <c r="Q14" s="424">
        <v>190.2</v>
      </c>
      <c r="R14" s="424">
        <v>0</v>
      </c>
      <c r="S14" s="424">
        <v>190.2</v>
      </c>
      <c r="T14" s="424">
        <v>159.6</v>
      </c>
      <c r="U14" s="1311" t="s">
        <v>1749</v>
      </c>
      <c r="V14" s="425">
        <v>159.6</v>
      </c>
    </row>
    <row r="15" spans="1:22" ht="15" customHeight="1">
      <c r="A15" s="245" t="s">
        <v>1477</v>
      </c>
      <c r="B15" s="423">
        <v>53.9</v>
      </c>
      <c r="C15" s="423">
        <v>11</v>
      </c>
      <c r="D15" s="423">
        <v>42.9</v>
      </c>
      <c r="E15" s="423">
        <v>69.25</v>
      </c>
      <c r="F15" s="423">
        <v>0</v>
      </c>
      <c r="G15" s="423">
        <v>69.25</v>
      </c>
      <c r="H15" s="424">
        <v>67.5</v>
      </c>
      <c r="I15" s="424">
        <v>0</v>
      </c>
      <c r="J15" s="424">
        <v>67.5</v>
      </c>
      <c r="K15" s="424">
        <v>164.3</v>
      </c>
      <c r="L15" s="424">
        <v>0</v>
      </c>
      <c r="M15" s="424">
        <v>164.3</v>
      </c>
      <c r="N15" s="424">
        <v>168.9</v>
      </c>
      <c r="O15" s="424"/>
      <c r="P15" s="424">
        <v>168.9</v>
      </c>
      <c r="Q15" s="424">
        <v>218.9</v>
      </c>
      <c r="R15" s="424">
        <v>0</v>
      </c>
      <c r="S15" s="424">
        <v>218.9</v>
      </c>
      <c r="T15" s="424">
        <v>271.3</v>
      </c>
      <c r="U15" s="1311" t="s">
        <v>1749</v>
      </c>
      <c r="V15" s="425">
        <v>271.3</v>
      </c>
    </row>
    <row r="16" spans="1:22" ht="15" customHeight="1">
      <c r="A16" s="245" t="s">
        <v>1478</v>
      </c>
      <c r="B16" s="423">
        <v>32.4</v>
      </c>
      <c r="C16" s="423">
        <v>0</v>
      </c>
      <c r="D16" s="423">
        <v>32.4</v>
      </c>
      <c r="E16" s="423">
        <v>133</v>
      </c>
      <c r="F16" s="423">
        <v>0</v>
      </c>
      <c r="G16" s="423">
        <v>133</v>
      </c>
      <c r="H16" s="424">
        <v>82.75</v>
      </c>
      <c r="I16" s="424">
        <v>0</v>
      </c>
      <c r="J16" s="424">
        <v>82.75</v>
      </c>
      <c r="K16" s="424">
        <v>183.45</v>
      </c>
      <c r="L16" s="424">
        <v>0</v>
      </c>
      <c r="M16" s="424">
        <v>183.45</v>
      </c>
      <c r="N16" s="424">
        <v>119.5</v>
      </c>
      <c r="O16" s="424">
        <v>5</v>
      </c>
      <c r="P16" s="424">
        <v>114.5</v>
      </c>
      <c r="Q16" s="424">
        <v>222.3</v>
      </c>
      <c r="R16" s="424">
        <v>0</v>
      </c>
      <c r="S16" s="424">
        <v>222.3</v>
      </c>
      <c r="T16" s="424"/>
      <c r="U16" s="424"/>
      <c r="V16" s="425"/>
    </row>
    <row r="17" spans="1:22" ht="15" customHeight="1">
      <c r="A17" s="300" t="s">
        <v>1479</v>
      </c>
      <c r="B17" s="426">
        <v>54.5</v>
      </c>
      <c r="C17" s="426">
        <v>0</v>
      </c>
      <c r="D17" s="424">
        <v>54.5</v>
      </c>
      <c r="E17" s="424">
        <v>78.8</v>
      </c>
      <c r="F17" s="424">
        <v>0</v>
      </c>
      <c r="G17" s="424">
        <v>78.8</v>
      </c>
      <c r="H17" s="424">
        <v>101.3</v>
      </c>
      <c r="I17" s="424">
        <v>0</v>
      </c>
      <c r="J17" s="424">
        <v>101.3</v>
      </c>
      <c r="K17" s="424">
        <v>196.35</v>
      </c>
      <c r="L17" s="424">
        <v>3.1</v>
      </c>
      <c r="M17" s="424">
        <v>193.25</v>
      </c>
      <c r="N17" s="427">
        <v>159.1</v>
      </c>
      <c r="O17" s="427">
        <v>0</v>
      </c>
      <c r="P17" s="427">
        <v>159.1</v>
      </c>
      <c r="Q17" s="427">
        <v>237.1</v>
      </c>
      <c r="R17" s="427">
        <v>0</v>
      </c>
      <c r="S17" s="427">
        <v>237.1</v>
      </c>
      <c r="T17" s="427"/>
      <c r="U17" s="427"/>
      <c r="V17" s="428"/>
    </row>
    <row r="18" spans="1:22" ht="15" customHeight="1" thickBot="1">
      <c r="A18" s="415" t="s">
        <v>1482</v>
      </c>
      <c r="B18" s="430">
        <v>527</v>
      </c>
      <c r="C18" s="430">
        <v>50.1</v>
      </c>
      <c r="D18" s="430">
        <v>476.9</v>
      </c>
      <c r="E18" s="430">
        <v>769.8</v>
      </c>
      <c r="F18" s="430">
        <v>9.2</v>
      </c>
      <c r="G18" s="430">
        <v>760.6</v>
      </c>
      <c r="H18" s="430">
        <v>922.95</v>
      </c>
      <c r="I18" s="430">
        <v>7.2</v>
      </c>
      <c r="J18" s="430">
        <v>915.75</v>
      </c>
      <c r="K18" s="430">
        <v>1589.15</v>
      </c>
      <c r="L18" s="430">
        <v>17.7</v>
      </c>
      <c r="M18" s="430">
        <v>1571.45</v>
      </c>
      <c r="N18" s="430">
        <v>1862.93</v>
      </c>
      <c r="O18" s="430">
        <v>21.45</v>
      </c>
      <c r="P18" s="430">
        <v>1841.48</v>
      </c>
      <c r="Q18" s="430">
        <v>1607.6</v>
      </c>
      <c r="R18" s="430">
        <v>6</v>
      </c>
      <c r="S18" s="430">
        <v>1601.6</v>
      </c>
      <c r="T18" s="430">
        <v>1935.8724999999997</v>
      </c>
      <c r="U18" s="430">
        <v>4.95</v>
      </c>
      <c r="V18" s="431">
        <v>1930.9224999999997</v>
      </c>
    </row>
    <row r="19" ht="13.5" thickTop="1">
      <c r="A19" s="15" t="s">
        <v>175</v>
      </c>
    </row>
    <row r="20" ht="12.75">
      <c r="S20" s="1104"/>
    </row>
  </sheetData>
  <mergeCells count="10">
    <mergeCell ref="A1:V1"/>
    <mergeCell ref="A2:V2"/>
    <mergeCell ref="T4:V4"/>
    <mergeCell ref="B4:D4"/>
    <mergeCell ref="E4:G4"/>
    <mergeCell ref="H4:J4"/>
    <mergeCell ref="K4:M4"/>
    <mergeCell ref="N4:P4"/>
    <mergeCell ref="Q4:S4"/>
    <mergeCell ref="U3:V3"/>
  </mergeCells>
  <printOptions/>
  <pageMargins left="0.75" right="0.75" top="1" bottom="1" header="0.5" footer="0.5"/>
  <pageSetup fitToHeight="1" fitToWidth="1" horizontalDpi="600" verticalDpi="600" orientation="landscape" scale="65" r:id="rId1"/>
</worksheet>
</file>

<file path=xl/worksheets/sheet14.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B6" sqref="B6:O18"/>
    </sheetView>
  </sheetViews>
  <sheetFormatPr defaultColWidth="9.140625" defaultRowHeight="12.75"/>
  <cols>
    <col min="1" max="1" width="10.57421875" style="0" customWidth="1"/>
    <col min="2" max="2" width="10.8515625" style="0" customWidth="1"/>
    <col min="3" max="3" width="9.7109375" style="0" customWidth="1"/>
    <col min="4" max="4" width="11.57421875" style="0" customWidth="1"/>
    <col min="5" max="5" width="9.7109375" style="0" customWidth="1"/>
    <col min="6" max="6" width="11.00390625" style="0" customWidth="1"/>
    <col min="7" max="7" width="9.7109375" style="0" customWidth="1"/>
    <col min="8" max="8" width="11.421875" style="0" customWidth="1"/>
    <col min="9" max="9" width="9.7109375" style="0" customWidth="1"/>
    <col min="10" max="10" width="12.57421875" style="0" customWidth="1"/>
    <col min="11" max="11" width="9.7109375" style="0" customWidth="1"/>
    <col min="12" max="12" width="10.7109375" style="0" customWidth="1"/>
    <col min="13" max="13" width="9.7109375" style="0" customWidth="1"/>
    <col min="14" max="14" width="11.421875" style="0" customWidth="1"/>
    <col min="15" max="15" width="9.7109375" style="0" customWidth="1"/>
  </cols>
  <sheetData>
    <row r="1" spans="1:15" ht="15" customHeight="1">
      <c r="A1" s="1399" t="s">
        <v>1537</v>
      </c>
      <c r="B1" s="1399"/>
      <c r="C1" s="1399"/>
      <c r="D1" s="1399"/>
      <c r="E1" s="1399"/>
      <c r="F1" s="1399"/>
      <c r="G1" s="1399"/>
      <c r="H1" s="1399"/>
      <c r="I1" s="1399"/>
      <c r="J1" s="1399"/>
      <c r="K1" s="1399"/>
      <c r="L1" s="1399"/>
      <c r="M1" s="1399"/>
      <c r="N1" s="1399"/>
      <c r="O1" s="1399"/>
    </row>
    <row r="2" spans="1:15" ht="15" customHeight="1">
      <c r="A2" s="1344" t="s">
        <v>348</v>
      </c>
      <c r="B2" s="1344"/>
      <c r="C2" s="1344"/>
      <c r="D2" s="1344"/>
      <c r="E2" s="1344"/>
      <c r="F2" s="1344"/>
      <c r="G2" s="1344"/>
      <c r="H2" s="1344"/>
      <c r="I2" s="1344"/>
      <c r="J2" s="1344"/>
      <c r="K2" s="1344"/>
      <c r="L2" s="1344"/>
      <c r="M2" s="1344"/>
      <c r="N2" s="1344"/>
      <c r="O2" s="1344"/>
    </row>
    <row r="3" spans="1:15" ht="15" customHeight="1" thickBot="1">
      <c r="A3" s="1410" t="s">
        <v>116</v>
      </c>
      <c r="B3" s="1410"/>
      <c r="C3" s="1410"/>
      <c r="D3" s="1410"/>
      <c r="E3" s="1410"/>
      <c r="F3" s="1410"/>
      <c r="G3" s="1410"/>
      <c r="H3" s="1410"/>
      <c r="I3" s="1410"/>
      <c r="J3" s="1410"/>
      <c r="K3" s="1410"/>
      <c r="L3" s="1410"/>
      <c r="M3" s="1410"/>
      <c r="N3" s="1410"/>
      <c r="O3" s="1410"/>
    </row>
    <row r="4" spans="1:15" ht="15" customHeight="1" thickTop="1">
      <c r="A4" s="416"/>
      <c r="B4" s="1413" t="s">
        <v>155</v>
      </c>
      <c r="C4" s="1412"/>
      <c r="D4" s="1411" t="s">
        <v>960</v>
      </c>
      <c r="E4" s="1412"/>
      <c r="F4" s="1411" t="s">
        <v>961</v>
      </c>
      <c r="G4" s="1412"/>
      <c r="H4" s="1411" t="s">
        <v>1635</v>
      </c>
      <c r="I4" s="1412"/>
      <c r="J4" s="1411" t="s">
        <v>609</v>
      </c>
      <c r="K4" s="1412"/>
      <c r="L4" s="1411" t="s">
        <v>1823</v>
      </c>
      <c r="M4" s="1412"/>
      <c r="N4" s="1413" t="s">
        <v>1658</v>
      </c>
      <c r="O4" s="1414"/>
    </row>
    <row r="5" spans="1:15" ht="15" customHeight="1">
      <c r="A5" s="417" t="s">
        <v>1618</v>
      </c>
      <c r="B5" s="1142" t="s">
        <v>176</v>
      </c>
      <c r="C5" s="1142" t="s">
        <v>177</v>
      </c>
      <c r="D5" s="1142" t="s">
        <v>176</v>
      </c>
      <c r="E5" s="1142" t="s">
        <v>177</v>
      </c>
      <c r="F5" s="1142" t="s">
        <v>176</v>
      </c>
      <c r="G5" s="1142" t="s">
        <v>177</v>
      </c>
      <c r="H5" s="1142" t="s">
        <v>176</v>
      </c>
      <c r="I5" s="1142" t="s">
        <v>177</v>
      </c>
      <c r="J5" s="1142" t="s">
        <v>176</v>
      </c>
      <c r="K5" s="1142" t="s">
        <v>177</v>
      </c>
      <c r="L5" s="1142" t="s">
        <v>176</v>
      </c>
      <c r="M5" s="1142" t="s">
        <v>177</v>
      </c>
      <c r="N5" s="1142" t="s">
        <v>176</v>
      </c>
      <c r="O5" s="1143" t="s">
        <v>177</v>
      </c>
    </row>
    <row r="6" spans="1:15" ht="24.75" customHeight="1">
      <c r="A6" s="245" t="s">
        <v>157</v>
      </c>
      <c r="B6" s="1144">
        <v>1847.355</v>
      </c>
      <c r="C6" s="1145">
        <v>40</v>
      </c>
      <c r="D6" s="1144">
        <v>2611.31</v>
      </c>
      <c r="E6" s="1145">
        <v>60</v>
      </c>
      <c r="F6" s="1144">
        <v>2334.575</v>
      </c>
      <c r="G6" s="1145">
        <v>50</v>
      </c>
      <c r="H6" s="1146">
        <v>3641.625</v>
      </c>
      <c r="I6" s="1145">
        <v>90</v>
      </c>
      <c r="J6" s="1146">
        <v>5969.58</v>
      </c>
      <c r="K6" s="1145">
        <v>140</v>
      </c>
      <c r="L6" s="1146">
        <v>15930.35</v>
      </c>
      <c r="M6" s="1145">
        <v>330</v>
      </c>
      <c r="N6" s="1146">
        <v>7447.35</v>
      </c>
      <c r="O6" s="1147">
        <v>160</v>
      </c>
    </row>
    <row r="7" spans="1:15" ht="24.75" customHeight="1">
      <c r="A7" s="245" t="s">
        <v>158</v>
      </c>
      <c r="B7" s="1144">
        <v>0</v>
      </c>
      <c r="C7" s="1144">
        <v>0</v>
      </c>
      <c r="D7" s="1144">
        <v>2191.9</v>
      </c>
      <c r="E7" s="1145">
        <v>50</v>
      </c>
      <c r="F7" s="1144">
        <v>2786.475</v>
      </c>
      <c r="G7" s="1145">
        <v>60</v>
      </c>
      <c r="H7" s="1146">
        <v>3675.4249999999997</v>
      </c>
      <c r="I7" s="1145">
        <v>90</v>
      </c>
      <c r="J7" s="1146">
        <v>2644.05</v>
      </c>
      <c r="K7" s="1145">
        <v>60</v>
      </c>
      <c r="L7" s="1146">
        <v>8748.6</v>
      </c>
      <c r="M7" s="1145">
        <v>180</v>
      </c>
      <c r="N7" s="1146">
        <v>9334.23</v>
      </c>
      <c r="O7" s="1147">
        <v>200</v>
      </c>
    </row>
    <row r="8" spans="1:15" ht="24.75" customHeight="1">
      <c r="A8" s="245" t="s">
        <v>159</v>
      </c>
      <c r="B8" s="1144">
        <v>0</v>
      </c>
      <c r="C8" s="1144">
        <v>0</v>
      </c>
      <c r="D8" s="1144">
        <v>2652.09</v>
      </c>
      <c r="E8" s="1145">
        <v>50</v>
      </c>
      <c r="F8" s="1144">
        <v>3205.3</v>
      </c>
      <c r="G8" s="1145">
        <v>70</v>
      </c>
      <c r="H8" s="1148">
        <v>5542.724999999999</v>
      </c>
      <c r="I8" s="1149">
        <v>140</v>
      </c>
      <c r="J8" s="1148">
        <v>3257.1</v>
      </c>
      <c r="K8" s="1149">
        <v>70</v>
      </c>
      <c r="L8" s="1148">
        <v>5629.95</v>
      </c>
      <c r="M8" s="1149">
        <v>120</v>
      </c>
      <c r="N8" s="1148">
        <v>9010.18</v>
      </c>
      <c r="O8" s="1150">
        <v>200</v>
      </c>
    </row>
    <row r="9" spans="1:15" ht="24.75" customHeight="1">
      <c r="A9" s="245" t="s">
        <v>160</v>
      </c>
      <c r="B9" s="1144">
        <v>0</v>
      </c>
      <c r="C9" s="1144">
        <v>0</v>
      </c>
      <c r="D9" s="1144">
        <v>1810.725</v>
      </c>
      <c r="E9" s="1145">
        <v>40</v>
      </c>
      <c r="F9" s="1151">
        <v>3602.15</v>
      </c>
      <c r="G9" s="1149">
        <v>80</v>
      </c>
      <c r="H9" s="1148">
        <v>3932.35</v>
      </c>
      <c r="I9" s="1149">
        <v>100</v>
      </c>
      <c r="J9" s="1148">
        <v>10657.1</v>
      </c>
      <c r="K9" s="1149">
        <v>220</v>
      </c>
      <c r="L9" s="1148">
        <v>3739.15</v>
      </c>
      <c r="M9" s="1149">
        <v>80</v>
      </c>
      <c r="N9" s="1148">
        <v>6212.85</v>
      </c>
      <c r="O9" s="1150">
        <v>140</v>
      </c>
    </row>
    <row r="10" spans="1:15" ht="24.75" customHeight="1">
      <c r="A10" s="245" t="s">
        <v>161</v>
      </c>
      <c r="B10" s="1144">
        <v>1340.73</v>
      </c>
      <c r="C10" s="1145">
        <v>30</v>
      </c>
      <c r="D10" s="1144">
        <v>2290.13</v>
      </c>
      <c r="E10" s="1145">
        <v>50</v>
      </c>
      <c r="F10" s="1151">
        <v>2689.325</v>
      </c>
      <c r="G10" s="1149">
        <v>60</v>
      </c>
      <c r="H10" s="1148">
        <v>5531.6</v>
      </c>
      <c r="I10" s="1149">
        <v>140</v>
      </c>
      <c r="J10" s="1148">
        <v>6950.8</v>
      </c>
      <c r="K10" s="1149">
        <v>140</v>
      </c>
      <c r="L10" s="1148">
        <v>7453.55</v>
      </c>
      <c r="M10" s="1149">
        <v>160</v>
      </c>
      <c r="N10" s="1148">
        <v>14525.89</v>
      </c>
      <c r="O10" s="1150">
        <v>320</v>
      </c>
    </row>
    <row r="11" spans="1:15" ht="24.75" customHeight="1">
      <c r="A11" s="245" t="s">
        <v>162</v>
      </c>
      <c r="B11" s="1144">
        <v>437.3</v>
      </c>
      <c r="C11" s="1145">
        <v>10</v>
      </c>
      <c r="D11" s="1144">
        <v>1348.15</v>
      </c>
      <c r="E11" s="1145">
        <v>40</v>
      </c>
      <c r="F11" s="1151">
        <v>3112.005</v>
      </c>
      <c r="G11" s="1149">
        <v>70</v>
      </c>
      <c r="H11" s="1148">
        <v>3943.45</v>
      </c>
      <c r="I11" s="1149">
        <v>100</v>
      </c>
      <c r="J11" s="1148">
        <v>4381.8</v>
      </c>
      <c r="K11" s="1149">
        <v>90</v>
      </c>
      <c r="L11" s="1148">
        <v>8316.9</v>
      </c>
      <c r="M11" s="1149">
        <v>180</v>
      </c>
      <c r="N11" s="1148">
        <v>9025.57</v>
      </c>
      <c r="O11" s="1150">
        <v>200</v>
      </c>
    </row>
    <row r="12" spans="1:15" ht="24.75" customHeight="1">
      <c r="A12" s="245" t="s">
        <v>163</v>
      </c>
      <c r="B12" s="1144">
        <v>2183.225</v>
      </c>
      <c r="C12" s="1145">
        <v>50</v>
      </c>
      <c r="D12" s="1144">
        <v>2213.55</v>
      </c>
      <c r="E12" s="1145">
        <v>50</v>
      </c>
      <c r="F12" s="1144">
        <v>1326.735</v>
      </c>
      <c r="G12" s="1145">
        <v>30</v>
      </c>
      <c r="H12" s="1148">
        <v>5125.83</v>
      </c>
      <c r="I12" s="1149">
        <v>130</v>
      </c>
      <c r="J12" s="1148">
        <v>6352.28</v>
      </c>
      <c r="K12" s="1149">
        <v>130</v>
      </c>
      <c r="L12" s="1148">
        <v>8302.05</v>
      </c>
      <c r="M12" s="1149">
        <v>180</v>
      </c>
      <c r="N12" s="1148">
        <v>10019.93</v>
      </c>
      <c r="O12" s="1150">
        <v>220</v>
      </c>
    </row>
    <row r="13" spans="1:15" ht="24.75" customHeight="1">
      <c r="A13" s="245" t="s">
        <v>164</v>
      </c>
      <c r="B13" s="1144">
        <v>2624.225</v>
      </c>
      <c r="C13" s="1145">
        <v>60</v>
      </c>
      <c r="D13" s="1144">
        <v>3106.1</v>
      </c>
      <c r="E13" s="1145">
        <v>70</v>
      </c>
      <c r="F13" s="1144">
        <v>3093.7749999999996</v>
      </c>
      <c r="G13" s="1145">
        <v>70</v>
      </c>
      <c r="H13" s="1148">
        <v>4799.95</v>
      </c>
      <c r="I13" s="1149">
        <v>120</v>
      </c>
      <c r="J13" s="1148">
        <v>7561.65</v>
      </c>
      <c r="K13" s="1149">
        <v>150</v>
      </c>
      <c r="L13" s="1148">
        <v>5503.2</v>
      </c>
      <c r="M13" s="1149">
        <v>120</v>
      </c>
      <c r="N13" s="1148">
        <v>8154.46</v>
      </c>
      <c r="O13" s="1150">
        <v>180</v>
      </c>
    </row>
    <row r="14" spans="1:15" ht="24.75" customHeight="1">
      <c r="A14" s="245" t="s">
        <v>165</v>
      </c>
      <c r="B14" s="1144">
        <v>436.25</v>
      </c>
      <c r="C14" s="1145">
        <v>10</v>
      </c>
      <c r="D14" s="1144">
        <v>3124.5</v>
      </c>
      <c r="E14" s="1145">
        <v>70</v>
      </c>
      <c r="F14" s="1151">
        <v>3457.575</v>
      </c>
      <c r="G14" s="1149">
        <v>80</v>
      </c>
      <c r="H14" s="1151">
        <v>5624.83</v>
      </c>
      <c r="I14" s="1149">
        <v>140</v>
      </c>
      <c r="J14" s="1151">
        <v>5621.88</v>
      </c>
      <c r="K14" s="1149">
        <v>110</v>
      </c>
      <c r="L14" s="1151">
        <v>7246.63</v>
      </c>
      <c r="M14" s="1149">
        <v>160</v>
      </c>
      <c r="N14" s="1151">
        <v>12543.85</v>
      </c>
      <c r="O14" s="1150">
        <v>280</v>
      </c>
    </row>
    <row r="15" spans="1:15" ht="24.75" customHeight="1">
      <c r="A15" s="245" t="s">
        <v>1477</v>
      </c>
      <c r="B15" s="1144">
        <v>3052.16</v>
      </c>
      <c r="C15" s="1145">
        <v>70</v>
      </c>
      <c r="D15" s="1144">
        <v>452.95</v>
      </c>
      <c r="E15" s="1145">
        <v>10</v>
      </c>
      <c r="F15" s="1151">
        <v>4950.64</v>
      </c>
      <c r="G15" s="1149">
        <v>120</v>
      </c>
      <c r="H15" s="1151">
        <v>6474.78</v>
      </c>
      <c r="I15" s="1149">
        <v>160</v>
      </c>
      <c r="J15" s="1151">
        <v>6495.8</v>
      </c>
      <c r="K15" s="1149">
        <v>130</v>
      </c>
      <c r="L15" s="1151">
        <v>11627.85</v>
      </c>
      <c r="M15" s="1149">
        <v>260</v>
      </c>
      <c r="N15" s="1151">
        <v>12447.1</v>
      </c>
      <c r="O15" s="1150">
        <v>280</v>
      </c>
    </row>
    <row r="16" spans="1:15" ht="24.75" customHeight="1">
      <c r="A16" s="245" t="s">
        <v>1478</v>
      </c>
      <c r="B16" s="1144">
        <v>2177.63</v>
      </c>
      <c r="C16" s="1145">
        <v>50</v>
      </c>
      <c r="D16" s="1151">
        <v>2742.225</v>
      </c>
      <c r="E16" s="1149">
        <v>60</v>
      </c>
      <c r="F16" s="1151">
        <v>5293.265</v>
      </c>
      <c r="G16" s="1149">
        <v>130</v>
      </c>
      <c r="H16" s="1151">
        <v>7678.38</v>
      </c>
      <c r="I16" s="1149">
        <v>180</v>
      </c>
      <c r="J16" s="1151">
        <v>5298.2</v>
      </c>
      <c r="K16" s="1149">
        <v>110</v>
      </c>
      <c r="L16" s="1151">
        <v>9332.05</v>
      </c>
      <c r="M16" s="1149">
        <v>200</v>
      </c>
      <c r="N16" s="1151"/>
      <c r="O16" s="1150"/>
    </row>
    <row r="17" spans="1:15" ht="24.75" customHeight="1">
      <c r="A17" s="300" t="s">
        <v>1479</v>
      </c>
      <c r="B17" s="1152">
        <v>1306.875</v>
      </c>
      <c r="C17" s="1153">
        <v>30</v>
      </c>
      <c r="D17" s="1154">
        <v>2304.975</v>
      </c>
      <c r="E17" s="1155">
        <v>50</v>
      </c>
      <c r="F17" s="1154">
        <v>4475.85</v>
      </c>
      <c r="G17" s="1155">
        <v>110</v>
      </c>
      <c r="H17" s="1154">
        <v>14631.58</v>
      </c>
      <c r="I17" s="1155">
        <v>340</v>
      </c>
      <c r="J17" s="1154">
        <v>8210.38</v>
      </c>
      <c r="K17" s="1155">
        <v>170</v>
      </c>
      <c r="L17" s="1154">
        <v>10262.95</v>
      </c>
      <c r="M17" s="1155">
        <v>220</v>
      </c>
      <c r="N17" s="1154"/>
      <c r="O17" s="1156"/>
    </row>
    <row r="18" spans="1:15" ht="24.75" customHeight="1" thickBot="1">
      <c r="A18" s="248" t="s">
        <v>1482</v>
      </c>
      <c r="B18" s="1157">
        <v>15405.75</v>
      </c>
      <c r="C18" s="1158">
        <v>350</v>
      </c>
      <c r="D18" s="1159">
        <v>26848.604999999996</v>
      </c>
      <c r="E18" s="1160">
        <v>600</v>
      </c>
      <c r="F18" s="1159">
        <v>40327.67</v>
      </c>
      <c r="G18" s="1160">
        <v>930</v>
      </c>
      <c r="H18" s="1161">
        <v>70602.525</v>
      </c>
      <c r="I18" s="1160">
        <v>1730</v>
      </c>
      <c r="J18" s="1161">
        <v>73400.62</v>
      </c>
      <c r="K18" s="1160">
        <v>1520</v>
      </c>
      <c r="L18" s="1161">
        <v>102093.23</v>
      </c>
      <c r="M18" s="1160">
        <v>2190</v>
      </c>
      <c r="N18" s="1161">
        <v>98721.41</v>
      </c>
      <c r="O18" s="1162">
        <v>2180</v>
      </c>
    </row>
    <row r="19" ht="13.5" thickTop="1"/>
    <row r="20" ht="12.75">
      <c r="M20" s="1105"/>
    </row>
    <row r="21" spans="8:12" ht="12.75">
      <c r="H21" s="1015"/>
      <c r="J21" s="1015"/>
      <c r="L21" s="1015"/>
    </row>
  </sheetData>
  <mergeCells count="10">
    <mergeCell ref="L4:M4"/>
    <mergeCell ref="A2:O2"/>
    <mergeCell ref="A1:O1"/>
    <mergeCell ref="A3:O3"/>
    <mergeCell ref="N4:O4"/>
    <mergeCell ref="B4:C4"/>
    <mergeCell ref="D4:E4"/>
    <mergeCell ref="F4:G4"/>
    <mergeCell ref="H4:I4"/>
    <mergeCell ref="J4:K4"/>
  </mergeCells>
  <printOptions/>
  <pageMargins left="0.75" right="0.75" top="1" bottom="1" header="0.5" footer="0.5"/>
  <pageSetup fitToHeight="1" fitToWidth="1" horizontalDpi="600" verticalDpi="600" orientation="portrait" scale="57"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29" sqref="C29:I41"/>
    </sheetView>
  </sheetViews>
  <sheetFormatPr defaultColWidth="9.140625" defaultRowHeight="12.75"/>
  <cols>
    <col min="1" max="1" width="5.28125" style="0" customWidth="1"/>
    <col min="2" max="9" width="11.7109375" style="0" customWidth="1"/>
  </cols>
  <sheetData>
    <row r="1" spans="1:9" ht="15" customHeight="1">
      <c r="A1" s="54"/>
      <c r="B1" s="1330" t="s">
        <v>1538</v>
      </c>
      <c r="C1" s="1330"/>
      <c r="D1" s="1330"/>
      <c r="E1" s="1330"/>
      <c r="F1" s="1330"/>
      <c r="G1" s="1330"/>
      <c r="H1" s="1330"/>
      <c r="I1" s="1330"/>
    </row>
    <row r="2" spans="1:9" ht="15" customHeight="1">
      <c r="A2" s="54"/>
      <c r="B2" s="1331" t="s">
        <v>178</v>
      </c>
      <c r="C2" s="1331"/>
      <c r="D2" s="1331"/>
      <c r="E2" s="1331"/>
      <c r="F2" s="1331"/>
      <c r="G2" s="1331"/>
      <c r="H2" s="1331"/>
      <c r="I2" s="1331"/>
    </row>
    <row r="3" spans="1:9" ht="15" customHeight="1">
      <c r="A3" s="54"/>
      <c r="B3" s="134"/>
      <c r="C3" s="134"/>
      <c r="D3" s="134"/>
      <c r="E3" s="434"/>
      <c r="F3" s="434"/>
      <c r="G3" s="434"/>
      <c r="H3" s="434"/>
      <c r="I3" s="54"/>
    </row>
    <row r="4" spans="1:9" ht="15" customHeight="1">
      <c r="A4" s="54"/>
      <c r="B4" s="15"/>
      <c r="C4" s="15"/>
      <c r="D4" s="15"/>
      <c r="E4" s="15"/>
      <c r="F4" s="15"/>
      <c r="G4" s="54"/>
      <c r="H4" s="54"/>
      <c r="I4" s="54"/>
    </row>
    <row r="5" spans="1:9" ht="15" customHeight="1" thickBot="1">
      <c r="A5" s="54"/>
      <c r="B5" s="1410" t="s">
        <v>722</v>
      </c>
      <c r="C5" s="1410"/>
      <c r="D5" s="1410"/>
      <c r="E5" s="1410"/>
      <c r="F5" s="1410"/>
      <c r="G5" s="1410"/>
      <c r="H5" s="1410"/>
      <c r="I5" s="1410"/>
    </row>
    <row r="6" spans="1:9" ht="16.5" customHeight="1" thickTop="1">
      <c r="A6" s="54"/>
      <c r="B6" s="418" t="s">
        <v>1618</v>
      </c>
      <c r="C6" s="419" t="s">
        <v>155</v>
      </c>
      <c r="D6" s="420" t="s">
        <v>960</v>
      </c>
      <c r="E6" s="420" t="s">
        <v>961</v>
      </c>
      <c r="F6" s="421" t="s">
        <v>1635</v>
      </c>
      <c r="G6" s="419" t="s">
        <v>609</v>
      </c>
      <c r="H6" s="419" t="s">
        <v>1823</v>
      </c>
      <c r="I6" s="422" t="s">
        <v>1658</v>
      </c>
    </row>
    <row r="7" spans="1:9" ht="16.5" customHeight="1">
      <c r="A7" s="54"/>
      <c r="B7" s="245" t="s">
        <v>157</v>
      </c>
      <c r="C7" s="423">
        <v>585</v>
      </c>
      <c r="D7" s="381">
        <v>400</v>
      </c>
      <c r="E7" s="381">
        <v>0</v>
      </c>
      <c r="F7" s="413">
        <v>0</v>
      </c>
      <c r="G7" s="424">
        <v>18150</v>
      </c>
      <c r="H7" s="424">
        <v>0</v>
      </c>
      <c r="I7" s="425">
        <v>2950</v>
      </c>
    </row>
    <row r="8" spans="1:9" ht="16.5" customHeight="1">
      <c r="A8" s="54"/>
      <c r="B8" s="245" t="s">
        <v>158</v>
      </c>
      <c r="C8" s="423">
        <v>189</v>
      </c>
      <c r="D8" s="381">
        <v>550</v>
      </c>
      <c r="E8" s="381">
        <v>370</v>
      </c>
      <c r="F8" s="413">
        <v>4080</v>
      </c>
      <c r="G8" s="424">
        <v>3720</v>
      </c>
      <c r="H8" s="424">
        <v>350</v>
      </c>
      <c r="I8" s="930">
        <v>0</v>
      </c>
    </row>
    <row r="9" spans="1:9" ht="16.5" customHeight="1">
      <c r="A9" s="54"/>
      <c r="B9" s="245" t="s">
        <v>159</v>
      </c>
      <c r="C9" s="423">
        <v>3367.28</v>
      </c>
      <c r="D9" s="381">
        <v>220</v>
      </c>
      <c r="E9" s="381">
        <v>1575</v>
      </c>
      <c r="F9" s="413">
        <v>9665</v>
      </c>
      <c r="G9" s="424">
        <v>11155</v>
      </c>
      <c r="H9" s="424">
        <v>3700</v>
      </c>
      <c r="I9" s="425">
        <v>17892.4</v>
      </c>
    </row>
    <row r="10" spans="1:9" ht="16.5" customHeight="1">
      <c r="A10" s="54"/>
      <c r="B10" s="245" t="s">
        <v>160</v>
      </c>
      <c r="C10" s="423">
        <v>15836.81</v>
      </c>
      <c r="D10" s="381">
        <v>0</v>
      </c>
      <c r="E10" s="381">
        <v>2101.5</v>
      </c>
      <c r="F10" s="413">
        <v>13135</v>
      </c>
      <c r="G10" s="424">
        <v>2500</v>
      </c>
      <c r="H10" s="424">
        <v>13234</v>
      </c>
      <c r="I10" s="425">
        <v>30968</v>
      </c>
    </row>
    <row r="11" spans="1:9" ht="16.5" customHeight="1">
      <c r="A11" s="54"/>
      <c r="B11" s="245" t="s">
        <v>161</v>
      </c>
      <c r="C11" s="423">
        <v>2362.5</v>
      </c>
      <c r="D11" s="381">
        <v>0</v>
      </c>
      <c r="E11" s="381">
        <v>1074.7</v>
      </c>
      <c r="F11" s="413">
        <v>9310</v>
      </c>
      <c r="G11" s="424">
        <v>0</v>
      </c>
      <c r="H11" s="424">
        <v>28178.9</v>
      </c>
      <c r="I11" s="425">
        <v>29865.26</v>
      </c>
    </row>
    <row r="12" spans="1:9" ht="16.5" customHeight="1">
      <c r="A12" s="54"/>
      <c r="B12" s="245" t="s">
        <v>162</v>
      </c>
      <c r="C12" s="423">
        <v>200</v>
      </c>
      <c r="D12" s="381">
        <v>753.5</v>
      </c>
      <c r="E12" s="382">
        <v>3070</v>
      </c>
      <c r="F12" s="413">
        <v>10780</v>
      </c>
      <c r="G12" s="424">
        <v>6010</v>
      </c>
      <c r="H12" s="424">
        <v>19784.4</v>
      </c>
      <c r="I12" s="425">
        <v>40038.26</v>
      </c>
    </row>
    <row r="13" spans="1:9" ht="16.5" customHeight="1">
      <c r="A13" s="54"/>
      <c r="B13" s="245" t="s">
        <v>163</v>
      </c>
      <c r="C13" s="423">
        <v>6224.804</v>
      </c>
      <c r="D13" s="381">
        <v>200</v>
      </c>
      <c r="E13" s="381">
        <v>0</v>
      </c>
      <c r="F13" s="413">
        <v>25532</v>
      </c>
      <c r="G13" s="424">
        <v>12260</v>
      </c>
      <c r="H13" s="424">
        <v>18527.19</v>
      </c>
      <c r="I13" s="425">
        <v>14924.88</v>
      </c>
    </row>
    <row r="14" spans="1:9" ht="16.5" customHeight="1">
      <c r="A14" s="54"/>
      <c r="B14" s="245" t="s">
        <v>164</v>
      </c>
      <c r="C14" s="423">
        <v>11402</v>
      </c>
      <c r="D14" s="382">
        <v>160</v>
      </c>
      <c r="E14" s="382">
        <v>300</v>
      </c>
      <c r="F14" s="413">
        <v>0</v>
      </c>
      <c r="G14" s="424">
        <v>29437.5</v>
      </c>
      <c r="H14" s="424">
        <v>1394.29</v>
      </c>
      <c r="I14" s="425">
        <v>19473.1</v>
      </c>
    </row>
    <row r="15" spans="1:9" ht="16.5" customHeight="1">
      <c r="A15" s="54"/>
      <c r="B15" s="245" t="s">
        <v>165</v>
      </c>
      <c r="C15" s="423">
        <v>4027.9</v>
      </c>
      <c r="D15" s="382">
        <v>950</v>
      </c>
      <c r="E15" s="382">
        <v>8630</v>
      </c>
      <c r="F15" s="413">
        <v>3850</v>
      </c>
      <c r="G15" s="424">
        <v>2150</v>
      </c>
      <c r="H15" s="424">
        <v>6617.5</v>
      </c>
      <c r="I15" s="425">
        <v>15559.85</v>
      </c>
    </row>
    <row r="16" spans="1:9" ht="16.5" customHeight="1">
      <c r="A16" s="54"/>
      <c r="B16" s="245" t="s">
        <v>1477</v>
      </c>
      <c r="C16" s="423">
        <v>1040</v>
      </c>
      <c r="D16" s="382">
        <v>4800</v>
      </c>
      <c r="E16" s="382">
        <v>13821</v>
      </c>
      <c r="F16" s="413">
        <v>21250</v>
      </c>
      <c r="G16" s="424">
        <v>11220</v>
      </c>
      <c r="H16" s="424">
        <v>67.1</v>
      </c>
      <c r="I16" s="425">
        <v>15101.14</v>
      </c>
    </row>
    <row r="17" spans="1:9" ht="16.5" customHeight="1">
      <c r="A17" s="54"/>
      <c r="B17" s="245" t="s">
        <v>1478</v>
      </c>
      <c r="C17" s="423">
        <v>600</v>
      </c>
      <c r="D17" s="381">
        <v>0</v>
      </c>
      <c r="E17" s="382">
        <v>350</v>
      </c>
      <c r="F17" s="413">
        <v>4500</v>
      </c>
      <c r="G17" s="424">
        <v>11180</v>
      </c>
      <c r="H17" s="424">
        <v>2.88</v>
      </c>
      <c r="I17" s="425"/>
    </row>
    <row r="18" spans="1:9" ht="16.5" customHeight="1">
      <c r="A18" s="54"/>
      <c r="B18" s="300" t="s">
        <v>1479</v>
      </c>
      <c r="C18" s="426">
        <v>3472.05</v>
      </c>
      <c r="D18" s="384">
        <v>1850</v>
      </c>
      <c r="E18" s="384">
        <v>15687</v>
      </c>
      <c r="F18" s="414">
        <v>1730</v>
      </c>
      <c r="G18" s="427">
        <v>0</v>
      </c>
      <c r="H18" s="427">
        <v>4080</v>
      </c>
      <c r="I18" s="428"/>
    </row>
    <row r="19" spans="1:9" ht="16.5" customHeight="1" thickBot="1">
      <c r="A19" s="62"/>
      <c r="B19" s="386" t="s">
        <v>1482</v>
      </c>
      <c r="C19" s="387">
        <v>49307.344000000005</v>
      </c>
      <c r="D19" s="387">
        <v>9883.5</v>
      </c>
      <c r="E19" s="388">
        <v>46979.2</v>
      </c>
      <c r="F19" s="429">
        <v>103832</v>
      </c>
      <c r="G19" s="430">
        <v>107782.5</v>
      </c>
      <c r="H19" s="430">
        <v>95936.26</v>
      </c>
      <c r="I19" s="431">
        <v>186772.89</v>
      </c>
    </row>
    <row r="20" spans="1:9" ht="13.5" thickTop="1">
      <c r="A20" s="56"/>
      <c r="B20" s="984" t="s">
        <v>182</v>
      </c>
      <c r="C20" s="986"/>
      <c r="D20" s="986"/>
      <c r="E20" s="986"/>
      <c r="F20" s="986"/>
      <c r="G20" s="986"/>
      <c r="H20" s="986"/>
      <c r="I20" s="56"/>
    </row>
    <row r="21" spans="1:9" ht="12.75">
      <c r="A21" s="56"/>
      <c r="B21" s="984" t="s">
        <v>1615</v>
      </c>
      <c r="C21" s="986"/>
      <c r="D21" s="986"/>
      <c r="E21" s="986"/>
      <c r="F21" s="986"/>
      <c r="G21" s="986"/>
      <c r="H21" s="986"/>
      <c r="I21" s="56"/>
    </row>
    <row r="22" spans="1:9" ht="15" customHeight="1">
      <c r="A22" s="56"/>
      <c r="B22" s="42"/>
      <c r="C22" s="56"/>
      <c r="D22" s="56"/>
      <c r="E22" s="56"/>
      <c r="F22" s="56"/>
      <c r="G22" s="56"/>
      <c r="H22" s="1106"/>
      <c r="I22" s="56"/>
    </row>
    <row r="23" spans="1:9" ht="15" customHeight="1">
      <c r="A23" s="56"/>
      <c r="B23" s="42"/>
      <c r="C23" s="56"/>
      <c r="D23" s="56"/>
      <c r="E23" s="56"/>
      <c r="F23" s="56"/>
      <c r="G23" s="56"/>
      <c r="H23" s="56"/>
      <c r="I23" s="56"/>
    </row>
    <row r="24" spans="1:9" ht="15" customHeight="1">
      <c r="A24" s="56"/>
      <c r="B24" s="56"/>
      <c r="C24" s="56"/>
      <c r="D24" s="56"/>
      <c r="E24" s="56"/>
      <c r="F24" s="56"/>
      <c r="G24" s="56"/>
      <c r="H24" s="56"/>
      <c r="I24" s="56"/>
    </row>
    <row r="25" spans="1:9" ht="15" customHeight="1">
      <c r="A25" s="54"/>
      <c r="B25" s="1330" t="s">
        <v>1539</v>
      </c>
      <c r="C25" s="1330"/>
      <c r="D25" s="1330"/>
      <c r="E25" s="1330"/>
      <c r="F25" s="1330"/>
      <c r="G25" s="1330"/>
      <c r="H25" s="1330"/>
      <c r="I25" s="1330"/>
    </row>
    <row r="26" spans="1:9" ht="15" customHeight="1">
      <c r="A26" s="54"/>
      <c r="B26" s="1415" t="s">
        <v>183</v>
      </c>
      <c r="C26" s="1415"/>
      <c r="D26" s="1415"/>
      <c r="E26" s="1415"/>
      <c r="F26" s="1415"/>
      <c r="G26" s="1415"/>
      <c r="H26" s="1415"/>
      <c r="I26" s="1415"/>
    </row>
    <row r="27" spans="1:9" ht="15" customHeight="1" thickBot="1">
      <c r="A27" s="54"/>
      <c r="B27" s="1410" t="s">
        <v>722</v>
      </c>
      <c r="C27" s="1410"/>
      <c r="D27" s="1410"/>
      <c r="E27" s="1410"/>
      <c r="F27" s="1410"/>
      <c r="G27" s="1410"/>
      <c r="H27" s="1410"/>
      <c r="I27" s="1410"/>
    </row>
    <row r="28" spans="1:9" ht="16.5" customHeight="1" thickTop="1">
      <c r="A28" s="54"/>
      <c r="B28" s="389" t="s">
        <v>1618</v>
      </c>
      <c r="C28" s="390" t="s">
        <v>155</v>
      </c>
      <c r="D28" s="378" t="s">
        <v>960</v>
      </c>
      <c r="E28" s="378" t="s">
        <v>961</v>
      </c>
      <c r="F28" s="379" t="s">
        <v>1635</v>
      </c>
      <c r="G28" s="419" t="s">
        <v>609</v>
      </c>
      <c r="H28" s="419" t="s">
        <v>1823</v>
      </c>
      <c r="I28" s="422" t="s">
        <v>1658</v>
      </c>
    </row>
    <row r="29" spans="1:9" ht="16.5" customHeight="1">
      <c r="A29" s="54"/>
      <c r="B29" s="245" t="s">
        <v>157</v>
      </c>
      <c r="C29" s="391">
        <v>4309</v>
      </c>
      <c r="D29" s="392">
        <v>20554.2</v>
      </c>
      <c r="E29" s="392">
        <v>13397</v>
      </c>
      <c r="F29" s="405">
        <v>35455</v>
      </c>
      <c r="G29" s="424">
        <v>22432</v>
      </c>
      <c r="H29" s="424">
        <v>9527</v>
      </c>
      <c r="I29" s="425">
        <v>26345.5</v>
      </c>
    </row>
    <row r="30" spans="1:9" ht="16.5" customHeight="1">
      <c r="A30" s="54"/>
      <c r="B30" s="245" t="s">
        <v>158</v>
      </c>
      <c r="C30" s="391">
        <v>13165</v>
      </c>
      <c r="D30" s="392">
        <v>24670.5</v>
      </c>
      <c r="E30" s="392">
        <v>18830</v>
      </c>
      <c r="F30" s="405">
        <v>31353</v>
      </c>
      <c r="G30" s="424">
        <v>21897</v>
      </c>
      <c r="H30" s="424">
        <v>29763</v>
      </c>
      <c r="I30" s="425">
        <v>22856</v>
      </c>
    </row>
    <row r="31" spans="1:9" ht="16.5" customHeight="1">
      <c r="A31" s="54"/>
      <c r="B31" s="245" t="s">
        <v>1767</v>
      </c>
      <c r="C31" s="391">
        <v>12145</v>
      </c>
      <c r="D31" s="392">
        <v>12021</v>
      </c>
      <c r="E31" s="392">
        <v>15855</v>
      </c>
      <c r="F31" s="405">
        <v>35062</v>
      </c>
      <c r="G31" s="424">
        <v>23934</v>
      </c>
      <c r="H31" s="424">
        <v>26239</v>
      </c>
      <c r="I31" s="425">
        <v>24944</v>
      </c>
    </row>
    <row r="32" spans="1:9" ht="16.5" customHeight="1">
      <c r="A32" s="54"/>
      <c r="B32" s="245" t="s">
        <v>160</v>
      </c>
      <c r="C32" s="391">
        <v>9056</v>
      </c>
      <c r="D32" s="392">
        <v>10369</v>
      </c>
      <c r="E32" s="392">
        <v>14880</v>
      </c>
      <c r="F32" s="405">
        <v>21472</v>
      </c>
      <c r="G32" s="424">
        <v>36880</v>
      </c>
      <c r="H32" s="424">
        <v>30559.5</v>
      </c>
      <c r="I32" s="425">
        <v>45845</v>
      </c>
    </row>
    <row r="33" spans="1:9" ht="16.5" customHeight="1">
      <c r="A33" s="54"/>
      <c r="B33" s="245" t="s">
        <v>161</v>
      </c>
      <c r="C33" s="391">
        <v>11018</v>
      </c>
      <c r="D33" s="392">
        <v>15533</v>
      </c>
      <c r="E33" s="392">
        <v>14180</v>
      </c>
      <c r="F33" s="405">
        <v>20418</v>
      </c>
      <c r="G33" s="424">
        <v>21661</v>
      </c>
      <c r="H33" s="424">
        <v>22845</v>
      </c>
      <c r="I33" s="425">
        <v>45152.9</v>
      </c>
    </row>
    <row r="34" spans="1:9" ht="16.5" customHeight="1">
      <c r="A34" s="54"/>
      <c r="B34" s="245" t="s">
        <v>162</v>
      </c>
      <c r="C34" s="391">
        <v>11030</v>
      </c>
      <c r="D34" s="392">
        <v>11255.5</v>
      </c>
      <c r="E34" s="407">
        <v>17395</v>
      </c>
      <c r="F34" s="405">
        <v>24379</v>
      </c>
      <c r="G34" s="424">
        <v>19955</v>
      </c>
      <c r="H34" s="424">
        <v>31964</v>
      </c>
      <c r="I34" s="425">
        <v>36533.4</v>
      </c>
    </row>
    <row r="35" spans="1:9" ht="16.5" customHeight="1">
      <c r="A35" s="54"/>
      <c r="B35" s="245" t="s">
        <v>163</v>
      </c>
      <c r="C35" s="391">
        <v>12710</v>
      </c>
      <c r="D35" s="407">
        <v>14541</v>
      </c>
      <c r="E35" s="407">
        <v>8962</v>
      </c>
      <c r="F35" s="405">
        <v>12236</v>
      </c>
      <c r="G35" s="424">
        <v>27293</v>
      </c>
      <c r="H35" s="424">
        <v>24596</v>
      </c>
      <c r="I35" s="425">
        <v>23749.7</v>
      </c>
    </row>
    <row r="36" spans="1:9" ht="16.5" customHeight="1">
      <c r="A36" s="54"/>
      <c r="B36" s="245" t="s">
        <v>164</v>
      </c>
      <c r="C36" s="391">
        <v>9500</v>
      </c>
      <c r="D36" s="407">
        <v>20075</v>
      </c>
      <c r="E36" s="407">
        <v>7713</v>
      </c>
      <c r="F36" s="405">
        <v>10443</v>
      </c>
      <c r="G36" s="424">
        <v>18938.6</v>
      </c>
      <c r="H36" s="424">
        <v>13045</v>
      </c>
      <c r="I36" s="425">
        <v>27273.1</v>
      </c>
    </row>
    <row r="37" spans="1:9" ht="16.5" customHeight="1">
      <c r="A37" s="54"/>
      <c r="B37" s="245" t="s">
        <v>165</v>
      </c>
      <c r="C37" s="391">
        <v>18162</v>
      </c>
      <c r="D37" s="407">
        <v>15654</v>
      </c>
      <c r="E37" s="407">
        <v>7295</v>
      </c>
      <c r="F37" s="405">
        <v>12583.9</v>
      </c>
      <c r="G37" s="424">
        <v>27518</v>
      </c>
      <c r="H37" s="424">
        <v>26999</v>
      </c>
      <c r="I37" s="425">
        <v>18992.7</v>
      </c>
    </row>
    <row r="38" spans="1:9" ht="16.5" customHeight="1">
      <c r="A38" s="54"/>
      <c r="B38" s="245" t="s">
        <v>1477</v>
      </c>
      <c r="C38" s="391">
        <v>13050</v>
      </c>
      <c r="D38" s="407">
        <v>7970</v>
      </c>
      <c r="E38" s="407">
        <v>20300</v>
      </c>
      <c r="F38" s="405">
        <v>21570</v>
      </c>
      <c r="G38" s="424">
        <v>27686</v>
      </c>
      <c r="H38" s="424">
        <v>16177</v>
      </c>
      <c r="I38" s="425">
        <v>25360</v>
      </c>
    </row>
    <row r="39" spans="1:9" ht="16.5" customHeight="1">
      <c r="A39" s="54"/>
      <c r="B39" s="245" t="s">
        <v>1478</v>
      </c>
      <c r="C39" s="391">
        <v>18334.25</v>
      </c>
      <c r="D39" s="407">
        <v>10245</v>
      </c>
      <c r="E39" s="407">
        <v>17397</v>
      </c>
      <c r="F39" s="405">
        <v>17413</v>
      </c>
      <c r="G39" s="424">
        <v>23702</v>
      </c>
      <c r="H39" s="424">
        <v>14110</v>
      </c>
      <c r="I39" s="425"/>
    </row>
    <row r="40" spans="1:9" ht="16.5" customHeight="1">
      <c r="A40" s="54"/>
      <c r="B40" s="300" t="s">
        <v>1479</v>
      </c>
      <c r="C40" s="397">
        <v>20358.5</v>
      </c>
      <c r="D40" s="398">
        <v>12862</v>
      </c>
      <c r="E40" s="398">
        <v>13980</v>
      </c>
      <c r="F40" s="383">
        <v>15934.2</v>
      </c>
      <c r="G40" s="427">
        <v>21522</v>
      </c>
      <c r="H40" s="427">
        <v>23022</v>
      </c>
      <c r="I40" s="428"/>
    </row>
    <row r="41" spans="1:9" ht="16.5" customHeight="1" thickBot="1">
      <c r="A41" s="54"/>
      <c r="B41" s="386" t="s">
        <v>1482</v>
      </c>
      <c r="C41" s="401">
        <v>152837.75</v>
      </c>
      <c r="D41" s="432">
        <v>175750.2</v>
      </c>
      <c r="E41" s="432">
        <v>170184</v>
      </c>
      <c r="F41" s="433">
        <v>258319.1</v>
      </c>
      <c r="G41" s="430">
        <v>293418.6</v>
      </c>
      <c r="H41" s="430">
        <v>268846.5</v>
      </c>
      <c r="I41" s="431">
        <v>297052.3</v>
      </c>
    </row>
    <row r="42" spans="1:9" ht="15" customHeight="1" thickTop="1">
      <c r="A42" s="54"/>
      <c r="B42" s="54"/>
      <c r="C42" s="54"/>
      <c r="D42" s="54"/>
      <c r="E42" s="54"/>
      <c r="F42" s="54"/>
      <c r="G42" s="54"/>
      <c r="H42" s="54"/>
      <c r="I42" s="54"/>
    </row>
    <row r="43" ht="12.75">
      <c r="H43" s="1104"/>
    </row>
  </sheetData>
  <mergeCells count="6">
    <mergeCell ref="B27:I27"/>
    <mergeCell ref="B5:I5"/>
    <mergeCell ref="B25:I25"/>
    <mergeCell ref="B1:I1"/>
    <mergeCell ref="B2:I2"/>
    <mergeCell ref="B26:I26"/>
  </mergeCells>
  <printOptions/>
  <pageMargins left="0.75" right="0.75" top="1" bottom="1" header="0.5" footer="0.5"/>
  <pageSetup fitToHeight="1" fitToWidth="1" horizontalDpi="600" verticalDpi="600" orientation="portrait" scale="91" r:id="rId1"/>
</worksheet>
</file>

<file path=xl/worksheets/sheet16.xml><?xml version="1.0" encoding="utf-8"?>
<worksheet xmlns="http://schemas.openxmlformats.org/spreadsheetml/2006/main" xmlns:r="http://schemas.openxmlformats.org/officeDocument/2006/relationships">
  <sheetPr>
    <pageSetUpPr fitToPage="1"/>
  </sheetPr>
  <dimension ref="A1:BC158"/>
  <sheetViews>
    <sheetView workbookViewId="0" topLeftCell="A66">
      <selection activeCell="A66" sqref="A66:BB66"/>
    </sheetView>
  </sheetViews>
  <sheetFormatPr defaultColWidth="9.140625" defaultRowHeight="12.75"/>
  <cols>
    <col min="1" max="1" width="3.140625" style="143" customWidth="1"/>
    <col min="2" max="2" width="4.421875" style="143" customWidth="1"/>
    <col min="3" max="3" width="31.28125" style="143" customWidth="1"/>
    <col min="4" max="4" width="7.57421875" style="143" customWidth="1"/>
    <col min="5" max="5" width="7.28125" style="143" customWidth="1"/>
    <col min="6" max="6" width="8.57421875" style="143" customWidth="1"/>
    <col min="7" max="7" width="8.7109375" style="143" hidden="1" customWidth="1"/>
    <col min="8" max="8" width="9.00390625" style="143" hidden="1" customWidth="1"/>
    <col min="9" max="9" width="8.7109375" style="143" hidden="1" customWidth="1"/>
    <col min="10" max="10" width="9.00390625" style="143" customWidth="1"/>
    <col min="11" max="11" width="8.7109375" style="143" hidden="1" customWidth="1"/>
    <col min="12" max="12" width="8.8515625" style="143" hidden="1" customWidth="1"/>
    <col min="13" max="13" width="9.421875" style="109" hidden="1" customWidth="1"/>
    <col min="14" max="14" width="9.140625" style="109" customWidth="1"/>
    <col min="15" max="15" width="9.28125" style="109" hidden="1" customWidth="1"/>
    <col min="16" max="16" width="0" style="109" hidden="1" customWidth="1"/>
    <col min="17" max="17" width="9.8515625" style="143" hidden="1" customWidth="1"/>
    <col min="18" max="18" width="10.00390625" style="143" hidden="1" customWidth="1"/>
    <col min="19" max="21" width="9.7109375" style="143" hidden="1" customWidth="1"/>
    <col min="22" max="22" width="9.7109375" style="143" customWidth="1"/>
    <col min="23" max="23" width="9.7109375" style="143" hidden="1" customWidth="1"/>
    <col min="24" max="26" width="10.140625" style="143" hidden="1" customWidth="1"/>
    <col min="27" max="27" width="11.57421875" style="143" hidden="1" customWidth="1"/>
    <col min="28" max="29" width="9.28125" style="143" hidden="1" customWidth="1"/>
    <col min="30" max="33" width="11.57421875" style="143" hidden="1" customWidth="1"/>
    <col min="34" max="34" width="10.00390625" style="191" customWidth="1"/>
    <col min="35" max="35" width="8.421875" style="143" hidden="1" customWidth="1"/>
    <col min="36" max="43" width="9.140625" style="143" hidden="1" customWidth="1"/>
    <col min="44" max="44" width="10.140625" style="143" hidden="1" customWidth="1"/>
    <col min="45" max="45" width="10.8515625" style="143" customWidth="1"/>
    <col min="46" max="46" width="11.140625" style="143" bestFit="1" customWidth="1"/>
    <col min="47" max="47" width="12.421875" style="143" customWidth="1"/>
    <col min="48" max="48" width="12.140625" style="143" customWidth="1"/>
    <col min="49" max="49" width="10.8515625" style="143" customWidth="1"/>
    <col min="50" max="50" width="9.140625" style="143" customWidth="1"/>
    <col min="51" max="51" width="11.00390625" style="143" customWidth="1"/>
    <col min="52" max="52" width="11.140625" style="143" bestFit="1" customWidth="1"/>
    <col min="53" max="53" width="10.421875" style="143" customWidth="1"/>
    <col min="54" max="54" width="9.8515625" style="143" customWidth="1"/>
    <col min="55" max="55" width="11.00390625" style="143" customWidth="1"/>
    <col min="56" max="16384" width="9.140625" style="143" customWidth="1"/>
  </cols>
  <sheetData>
    <row r="1" spans="1:9" ht="12.75" customHeight="1" hidden="1">
      <c r="A1" s="1343" t="s">
        <v>1172</v>
      </c>
      <c r="B1" s="1343"/>
      <c r="C1" s="1343"/>
      <c r="D1" s="1343"/>
      <c r="E1" s="1343"/>
      <c r="F1" s="1343"/>
      <c r="G1" s="1343"/>
      <c r="H1" s="1343"/>
      <c r="I1" s="1343"/>
    </row>
    <row r="2" spans="1:9" ht="12.75" customHeight="1" hidden="1">
      <c r="A2" s="1343" t="s">
        <v>556</v>
      </c>
      <c r="B2" s="1343"/>
      <c r="C2" s="1343"/>
      <c r="D2" s="1343"/>
      <c r="E2" s="1343"/>
      <c r="F2" s="1343"/>
      <c r="G2" s="1343"/>
      <c r="H2" s="1343"/>
      <c r="I2" s="1343"/>
    </row>
    <row r="3" spans="1:9" ht="12.75" customHeight="1" hidden="1">
      <c r="A3" s="1343" t="s">
        <v>50</v>
      </c>
      <c r="B3" s="1343"/>
      <c r="C3" s="1343"/>
      <c r="D3" s="1343"/>
      <c r="E3" s="1343"/>
      <c r="F3" s="1343"/>
      <c r="G3" s="1343"/>
      <c r="H3" s="1343"/>
      <c r="I3" s="1343"/>
    </row>
    <row r="4" spans="1:16" ht="5.25" customHeight="1" hidden="1">
      <c r="A4" s="142"/>
      <c r="B4" s="142"/>
      <c r="C4" s="142"/>
      <c r="D4" s="142"/>
      <c r="E4" s="142"/>
      <c r="F4" s="142"/>
      <c r="G4" s="142"/>
      <c r="H4" s="142"/>
      <c r="I4" s="142"/>
      <c r="J4" s="142"/>
      <c r="K4" s="142"/>
      <c r="L4" s="142"/>
      <c r="M4" s="135"/>
      <c r="N4" s="135"/>
      <c r="O4" s="135"/>
      <c r="P4" s="135"/>
    </row>
    <row r="5" spans="1:9" ht="12.75" customHeight="1" hidden="1">
      <c r="A5" s="1343" t="s">
        <v>185</v>
      </c>
      <c r="B5" s="1343"/>
      <c r="C5" s="1343"/>
      <c r="D5" s="1343"/>
      <c r="E5" s="1343"/>
      <c r="F5" s="1343"/>
      <c r="G5" s="1343"/>
      <c r="H5" s="1343"/>
      <c r="I5" s="1343"/>
    </row>
    <row r="6" spans="1:9" ht="12.75" customHeight="1" hidden="1">
      <c r="A6" s="1343" t="s">
        <v>557</v>
      </c>
      <c r="B6" s="1343"/>
      <c r="C6" s="1343"/>
      <c r="D6" s="1343"/>
      <c r="E6" s="1343"/>
      <c r="F6" s="1343"/>
      <c r="G6" s="1343"/>
      <c r="H6" s="1343"/>
      <c r="I6" s="1343"/>
    </row>
    <row r="7" spans="1:16" ht="5.25" customHeight="1" hidden="1">
      <c r="A7" s="47"/>
      <c r="B7" s="47"/>
      <c r="C7" s="47"/>
      <c r="D7" s="47"/>
      <c r="E7" s="47"/>
      <c r="F7" s="47"/>
      <c r="G7" s="47"/>
      <c r="H7" s="47"/>
      <c r="I7" s="47"/>
      <c r="J7" s="47"/>
      <c r="K7" s="47"/>
      <c r="L7" s="47"/>
      <c r="M7" s="42"/>
      <c r="N7" s="42"/>
      <c r="O7" s="42"/>
      <c r="P7" s="42"/>
    </row>
    <row r="8" spans="1:34" s="726" customFormat="1" ht="12.75" customHeight="1" hidden="1">
      <c r="A8" s="1425" t="s">
        <v>186</v>
      </c>
      <c r="B8" s="1426"/>
      <c r="C8" s="1427"/>
      <c r="D8" s="144">
        <v>2004</v>
      </c>
      <c r="E8" s="144">
        <v>2004</v>
      </c>
      <c r="F8" s="144">
        <v>2004</v>
      </c>
      <c r="G8" s="144">
        <v>2004</v>
      </c>
      <c r="H8" s="144">
        <v>2004</v>
      </c>
      <c r="I8" s="144">
        <v>2004</v>
      </c>
      <c r="J8" s="144">
        <v>2004</v>
      </c>
      <c r="K8" s="144">
        <v>2004</v>
      </c>
      <c r="L8" s="145">
        <v>2004</v>
      </c>
      <c r="M8" s="64">
        <v>2004</v>
      </c>
      <c r="N8" s="64">
        <v>2004</v>
      </c>
      <c r="O8" s="146">
        <v>2004</v>
      </c>
      <c r="P8" s="146">
        <v>2004</v>
      </c>
      <c r="AH8" s="191"/>
    </row>
    <row r="9" spans="1:34" s="726" customFormat="1" ht="12.75" customHeight="1" hidden="1">
      <c r="A9" s="1428" t="s">
        <v>558</v>
      </c>
      <c r="B9" s="1429"/>
      <c r="C9" s="1430"/>
      <c r="D9" s="138" t="s">
        <v>1479</v>
      </c>
      <c r="E9" s="138" t="s">
        <v>1479</v>
      </c>
      <c r="F9" s="138" t="s">
        <v>1479</v>
      </c>
      <c r="G9" s="138" t="s">
        <v>962</v>
      </c>
      <c r="H9" s="138" t="s">
        <v>559</v>
      </c>
      <c r="I9" s="138" t="s">
        <v>559</v>
      </c>
      <c r="J9" s="138" t="s">
        <v>559</v>
      </c>
      <c r="K9" s="138" t="s">
        <v>559</v>
      </c>
      <c r="L9" s="147" t="s">
        <v>559</v>
      </c>
      <c r="M9" s="65" t="s">
        <v>559</v>
      </c>
      <c r="N9" s="65" t="s">
        <v>559</v>
      </c>
      <c r="O9" s="148" t="s">
        <v>559</v>
      </c>
      <c r="P9" s="148" t="s">
        <v>559</v>
      </c>
      <c r="AH9" s="191"/>
    </row>
    <row r="10" spans="1:16" ht="12.75" hidden="1">
      <c r="A10" s="727" t="s">
        <v>560</v>
      </c>
      <c r="B10" s="728"/>
      <c r="C10" s="655"/>
      <c r="D10" s="130"/>
      <c r="E10" s="130"/>
      <c r="F10" s="130"/>
      <c r="G10" s="130"/>
      <c r="H10" s="130"/>
      <c r="I10" s="130"/>
      <c r="J10" s="130"/>
      <c r="K10" s="130"/>
      <c r="L10" s="150"/>
      <c r="M10" s="42"/>
      <c r="N10" s="42"/>
      <c r="O10" s="121"/>
      <c r="P10" s="121"/>
    </row>
    <row r="11" spans="1:16" ht="12.75" hidden="1">
      <c r="A11" s="729"/>
      <c r="B11" s="720" t="s">
        <v>561</v>
      </c>
      <c r="C11" s="121"/>
      <c r="D11" s="151">
        <v>1.820083870967742</v>
      </c>
      <c r="E11" s="151">
        <v>1.820083870967742</v>
      </c>
      <c r="F11" s="151">
        <v>1.820083870967742</v>
      </c>
      <c r="G11" s="151">
        <v>0</v>
      </c>
      <c r="H11" s="151">
        <v>0.3454</v>
      </c>
      <c r="I11" s="151">
        <v>0.3454</v>
      </c>
      <c r="J11" s="151">
        <v>0.3454</v>
      </c>
      <c r="K11" s="151">
        <v>0.3454</v>
      </c>
      <c r="L11" s="152">
        <v>0.3454</v>
      </c>
      <c r="M11" s="31">
        <v>0.3454</v>
      </c>
      <c r="N11" s="31">
        <v>0.3454</v>
      </c>
      <c r="O11" s="153">
        <v>0.3454</v>
      </c>
      <c r="P11" s="153">
        <v>0.3454</v>
      </c>
    </row>
    <row r="12" spans="1:16" ht="12.75" hidden="1">
      <c r="A12" s="150"/>
      <c r="B12" s="720" t="s">
        <v>562</v>
      </c>
      <c r="C12" s="121"/>
      <c r="D12" s="151">
        <v>1.4706548192771083</v>
      </c>
      <c r="E12" s="151">
        <v>1.4706548192771083</v>
      </c>
      <c r="F12" s="151">
        <v>1.4706548192771083</v>
      </c>
      <c r="G12" s="151">
        <v>0.6176727272727273</v>
      </c>
      <c r="H12" s="151">
        <v>0.629863076923077</v>
      </c>
      <c r="I12" s="151">
        <v>0.629863076923077</v>
      </c>
      <c r="J12" s="151">
        <v>0.629863076923077</v>
      </c>
      <c r="K12" s="151">
        <v>0.629863076923077</v>
      </c>
      <c r="L12" s="152">
        <v>0.629863076923077</v>
      </c>
      <c r="M12" s="31">
        <v>0.629863076923077</v>
      </c>
      <c r="N12" s="31">
        <v>0.629863076923077</v>
      </c>
      <c r="O12" s="153">
        <v>0.629863076923077</v>
      </c>
      <c r="P12" s="153">
        <v>0.629863076923077</v>
      </c>
    </row>
    <row r="13" spans="1:16" ht="12.75" hidden="1">
      <c r="A13" s="150"/>
      <c r="B13" s="720" t="s">
        <v>563</v>
      </c>
      <c r="C13" s="121"/>
      <c r="D13" s="154">
        <v>0</v>
      </c>
      <c r="E13" s="154">
        <v>0</v>
      </c>
      <c r="F13" s="154">
        <v>0</v>
      </c>
      <c r="G13" s="154">
        <v>0</v>
      </c>
      <c r="H13" s="151">
        <v>1</v>
      </c>
      <c r="I13" s="151">
        <v>1</v>
      </c>
      <c r="J13" s="151">
        <v>1</v>
      </c>
      <c r="K13" s="151">
        <v>1</v>
      </c>
      <c r="L13" s="152">
        <v>1</v>
      </c>
      <c r="M13" s="31">
        <v>1</v>
      </c>
      <c r="N13" s="31">
        <v>1</v>
      </c>
      <c r="O13" s="153">
        <v>1</v>
      </c>
      <c r="P13" s="153">
        <v>1</v>
      </c>
    </row>
    <row r="14" spans="1:16" ht="12.75" hidden="1">
      <c r="A14" s="150"/>
      <c r="B14" s="720" t="s">
        <v>564</v>
      </c>
      <c r="C14" s="121"/>
      <c r="D14" s="151">
        <v>3.8123749843660346</v>
      </c>
      <c r="E14" s="151">
        <v>3.8123749843660346</v>
      </c>
      <c r="F14" s="151">
        <v>3.8123749843660346</v>
      </c>
      <c r="G14" s="151" t="s">
        <v>1749</v>
      </c>
      <c r="H14" s="151" t="s">
        <v>1749</v>
      </c>
      <c r="I14" s="151" t="s">
        <v>1749</v>
      </c>
      <c r="J14" s="151" t="s">
        <v>1749</v>
      </c>
      <c r="K14" s="151" t="s">
        <v>1749</v>
      </c>
      <c r="L14" s="152" t="s">
        <v>1749</v>
      </c>
      <c r="M14" s="31" t="s">
        <v>1749</v>
      </c>
      <c r="N14" s="31" t="s">
        <v>1749</v>
      </c>
      <c r="O14" s="153" t="s">
        <v>1749</v>
      </c>
      <c r="P14" s="153" t="s">
        <v>1749</v>
      </c>
    </row>
    <row r="15" spans="1:16" ht="12.75" hidden="1">
      <c r="A15" s="150"/>
      <c r="B15" s="42" t="s">
        <v>565</v>
      </c>
      <c r="C15" s="121"/>
      <c r="D15" s="155" t="s">
        <v>188</v>
      </c>
      <c r="E15" s="155" t="s">
        <v>188</v>
      </c>
      <c r="F15" s="155" t="s">
        <v>188</v>
      </c>
      <c r="G15" s="155" t="s">
        <v>188</v>
      </c>
      <c r="H15" s="155" t="s">
        <v>188</v>
      </c>
      <c r="I15" s="155" t="s">
        <v>188</v>
      </c>
      <c r="J15" s="155" t="s">
        <v>188</v>
      </c>
      <c r="K15" s="155" t="s">
        <v>188</v>
      </c>
      <c r="L15" s="66" t="s">
        <v>188</v>
      </c>
      <c r="M15" s="67" t="s">
        <v>188</v>
      </c>
      <c r="N15" s="67" t="s">
        <v>188</v>
      </c>
      <c r="O15" s="156" t="s">
        <v>188</v>
      </c>
      <c r="P15" s="156" t="s">
        <v>188</v>
      </c>
    </row>
    <row r="16" spans="1:16" ht="12.75" hidden="1">
      <c r="A16" s="150"/>
      <c r="B16" s="42" t="s">
        <v>189</v>
      </c>
      <c r="C16" s="121"/>
      <c r="D16" s="155" t="s">
        <v>190</v>
      </c>
      <c r="E16" s="155" t="s">
        <v>190</v>
      </c>
      <c r="F16" s="155" t="s">
        <v>190</v>
      </c>
      <c r="G16" s="155" t="s">
        <v>190</v>
      </c>
      <c r="H16" s="155" t="s">
        <v>190</v>
      </c>
      <c r="I16" s="155" t="s">
        <v>190</v>
      </c>
      <c r="J16" s="155" t="s">
        <v>190</v>
      </c>
      <c r="K16" s="155" t="s">
        <v>190</v>
      </c>
      <c r="L16" s="66" t="s">
        <v>190</v>
      </c>
      <c r="M16" s="67" t="s">
        <v>190</v>
      </c>
      <c r="N16" s="67" t="s">
        <v>190</v>
      </c>
      <c r="O16" s="156" t="s">
        <v>190</v>
      </c>
      <c r="P16" s="156" t="s">
        <v>190</v>
      </c>
    </row>
    <row r="17" spans="1:16" ht="7.5" customHeight="1" hidden="1">
      <c r="A17" s="730"/>
      <c r="B17" s="123"/>
      <c r="C17" s="122"/>
      <c r="D17" s="155"/>
      <c r="E17" s="155"/>
      <c r="F17" s="155"/>
      <c r="G17" s="155"/>
      <c r="H17" s="155"/>
      <c r="I17" s="155"/>
      <c r="J17" s="155"/>
      <c r="K17" s="155"/>
      <c r="L17" s="66"/>
      <c r="M17" s="67"/>
      <c r="N17" s="67"/>
      <c r="O17" s="156"/>
      <c r="P17" s="156"/>
    </row>
    <row r="18" spans="1:16" ht="12.75" hidden="1">
      <c r="A18" s="729" t="s">
        <v>571</v>
      </c>
      <c r="B18" s="42"/>
      <c r="C18" s="121"/>
      <c r="D18" s="144"/>
      <c r="E18" s="144"/>
      <c r="F18" s="144"/>
      <c r="G18" s="144"/>
      <c r="H18" s="144"/>
      <c r="I18" s="144"/>
      <c r="J18" s="144"/>
      <c r="K18" s="144"/>
      <c r="L18" s="145"/>
      <c r="M18" s="64"/>
      <c r="N18" s="64"/>
      <c r="O18" s="146"/>
      <c r="P18" s="146"/>
    </row>
    <row r="19" spans="1:16" ht="12.75" hidden="1">
      <c r="A19" s="729"/>
      <c r="B19" s="42" t="s">
        <v>191</v>
      </c>
      <c r="C19" s="121"/>
      <c r="D19" s="140">
        <v>6</v>
      </c>
      <c r="E19" s="140">
        <v>6</v>
      </c>
      <c r="F19" s="140">
        <v>6</v>
      </c>
      <c r="G19" s="140">
        <v>5</v>
      </c>
      <c r="H19" s="140">
        <v>5</v>
      </c>
      <c r="I19" s="140">
        <v>5</v>
      </c>
      <c r="J19" s="140">
        <v>5</v>
      </c>
      <c r="K19" s="140">
        <v>5</v>
      </c>
      <c r="L19" s="158">
        <v>5</v>
      </c>
      <c r="M19" s="68">
        <v>5</v>
      </c>
      <c r="N19" s="68">
        <v>5</v>
      </c>
      <c r="O19" s="159">
        <v>5</v>
      </c>
      <c r="P19" s="159">
        <v>5</v>
      </c>
    </row>
    <row r="20" spans="1:16" ht="12.75" hidden="1">
      <c r="A20" s="150"/>
      <c r="B20" s="42" t="s">
        <v>572</v>
      </c>
      <c r="C20" s="121"/>
      <c r="D20" s="138" t="s">
        <v>573</v>
      </c>
      <c r="E20" s="138" t="s">
        <v>573</v>
      </c>
      <c r="F20" s="138" t="s">
        <v>573</v>
      </c>
      <c r="G20" s="138" t="s">
        <v>573</v>
      </c>
      <c r="H20" s="138" t="s">
        <v>573</v>
      </c>
      <c r="I20" s="138" t="s">
        <v>573</v>
      </c>
      <c r="J20" s="138" t="s">
        <v>573</v>
      </c>
      <c r="K20" s="138" t="s">
        <v>573</v>
      </c>
      <c r="L20" s="147" t="s">
        <v>573</v>
      </c>
      <c r="M20" s="65" t="s">
        <v>573</v>
      </c>
      <c r="N20" s="65" t="s">
        <v>573</v>
      </c>
      <c r="O20" s="148" t="s">
        <v>573</v>
      </c>
      <c r="P20" s="148" t="s">
        <v>573</v>
      </c>
    </row>
    <row r="21" spans="1:16" ht="12.75" hidden="1">
      <c r="A21" s="150"/>
      <c r="B21" s="720" t="s">
        <v>192</v>
      </c>
      <c r="C21" s="121"/>
      <c r="D21" s="155"/>
      <c r="E21" s="155"/>
      <c r="F21" s="155"/>
      <c r="G21" s="155"/>
      <c r="H21" s="155"/>
      <c r="I21" s="155"/>
      <c r="J21" s="155"/>
      <c r="K21" s="155"/>
      <c r="L21" s="66"/>
      <c r="M21" s="67"/>
      <c r="N21" s="67"/>
      <c r="O21" s="156"/>
      <c r="P21" s="156"/>
    </row>
    <row r="22" spans="1:16" ht="12.75" hidden="1">
      <c r="A22" s="731" t="s">
        <v>574</v>
      </c>
      <c r="B22" s="732"/>
      <c r="C22" s="733"/>
      <c r="D22" s="160">
        <v>0.711</v>
      </c>
      <c r="E22" s="160">
        <v>0.711</v>
      </c>
      <c r="F22" s="160">
        <v>0.711</v>
      </c>
      <c r="G22" s="160">
        <v>1.016</v>
      </c>
      <c r="H22" s="160">
        <v>0.387</v>
      </c>
      <c r="I22" s="160">
        <v>0.387</v>
      </c>
      <c r="J22" s="160">
        <v>0.387</v>
      </c>
      <c r="K22" s="160">
        <v>0.387</v>
      </c>
      <c r="L22" s="161">
        <v>0.387</v>
      </c>
      <c r="M22" s="162">
        <v>0.387</v>
      </c>
      <c r="N22" s="162">
        <v>0.387</v>
      </c>
      <c r="O22" s="163">
        <v>0.387</v>
      </c>
      <c r="P22" s="163">
        <v>0.387</v>
      </c>
    </row>
    <row r="23" spans="1:16" ht="12.75" hidden="1">
      <c r="A23" s="729" t="s">
        <v>194</v>
      </c>
      <c r="B23" s="42"/>
      <c r="C23" s="121"/>
      <c r="D23" s="155"/>
      <c r="E23" s="155"/>
      <c r="F23" s="155"/>
      <c r="G23" s="155"/>
      <c r="H23" s="155"/>
      <c r="I23" s="155"/>
      <c r="J23" s="155"/>
      <c r="K23" s="155"/>
      <c r="L23" s="66"/>
      <c r="M23" s="67"/>
      <c r="N23" s="67"/>
      <c r="O23" s="156"/>
      <c r="P23" s="156"/>
    </row>
    <row r="24" spans="1:16" ht="12.75" hidden="1">
      <c r="A24" s="150"/>
      <c r="B24" s="734" t="s">
        <v>195</v>
      </c>
      <c r="C24" s="121"/>
      <c r="D24" s="155"/>
      <c r="E24" s="155"/>
      <c r="F24" s="155"/>
      <c r="G24" s="155"/>
      <c r="H24" s="155"/>
      <c r="I24" s="155"/>
      <c r="J24" s="155"/>
      <c r="K24" s="155"/>
      <c r="L24" s="66"/>
      <c r="M24" s="67"/>
      <c r="N24" s="67"/>
      <c r="O24" s="156"/>
      <c r="P24" s="156"/>
    </row>
    <row r="25" spans="1:16" ht="12.75" hidden="1">
      <c r="A25" s="150"/>
      <c r="B25" s="42" t="s">
        <v>196</v>
      </c>
      <c r="C25" s="121"/>
      <c r="D25" s="155" t="s">
        <v>197</v>
      </c>
      <c r="E25" s="155" t="s">
        <v>197</v>
      </c>
      <c r="F25" s="155" t="s">
        <v>197</v>
      </c>
      <c r="G25" s="155" t="s">
        <v>198</v>
      </c>
      <c r="H25" s="155" t="s">
        <v>198</v>
      </c>
      <c r="I25" s="155" t="s">
        <v>198</v>
      </c>
      <c r="J25" s="155" t="s">
        <v>198</v>
      </c>
      <c r="K25" s="155" t="s">
        <v>198</v>
      </c>
      <c r="L25" s="66" t="s">
        <v>198</v>
      </c>
      <c r="M25" s="67" t="s">
        <v>198</v>
      </c>
      <c r="N25" s="67" t="s">
        <v>198</v>
      </c>
      <c r="O25" s="156" t="s">
        <v>198</v>
      </c>
      <c r="P25" s="156" t="s">
        <v>198</v>
      </c>
    </row>
    <row r="26" spans="1:16" ht="12.75" hidden="1">
      <c r="A26" s="150"/>
      <c r="B26" s="42" t="s">
        <v>199</v>
      </c>
      <c r="C26" s="121"/>
      <c r="D26" s="155"/>
      <c r="E26" s="155"/>
      <c r="F26" s="155"/>
      <c r="G26" s="155"/>
      <c r="H26" s="155"/>
      <c r="I26" s="155"/>
      <c r="J26" s="155"/>
      <c r="K26" s="155"/>
      <c r="L26" s="66"/>
      <c r="M26" s="67"/>
      <c r="N26" s="67"/>
      <c r="O26" s="156"/>
      <c r="P26" s="156"/>
    </row>
    <row r="27" spans="1:16" ht="12.75" hidden="1">
      <c r="A27" s="150"/>
      <c r="B27" s="42"/>
      <c r="C27" s="121" t="s">
        <v>200</v>
      </c>
      <c r="D27" s="155" t="s">
        <v>201</v>
      </c>
      <c r="E27" s="155" t="s">
        <v>201</v>
      </c>
      <c r="F27" s="155" t="s">
        <v>201</v>
      </c>
      <c r="G27" s="155" t="s">
        <v>202</v>
      </c>
      <c r="H27" s="155" t="s">
        <v>202</v>
      </c>
      <c r="I27" s="155" t="s">
        <v>202</v>
      </c>
      <c r="J27" s="155" t="s">
        <v>202</v>
      </c>
      <c r="K27" s="155" t="s">
        <v>202</v>
      </c>
      <c r="L27" s="66" t="s">
        <v>202</v>
      </c>
      <c r="M27" s="67" t="s">
        <v>202</v>
      </c>
      <c r="N27" s="67" t="s">
        <v>202</v>
      </c>
      <c r="O27" s="156" t="s">
        <v>202</v>
      </c>
      <c r="P27" s="156" t="s">
        <v>202</v>
      </c>
    </row>
    <row r="28" spans="1:16" ht="12.75" hidden="1">
      <c r="A28" s="150"/>
      <c r="B28" s="42"/>
      <c r="C28" s="121" t="s">
        <v>203</v>
      </c>
      <c r="D28" s="155" t="s">
        <v>204</v>
      </c>
      <c r="E28" s="155" t="s">
        <v>204</v>
      </c>
      <c r="F28" s="155" t="s">
        <v>204</v>
      </c>
      <c r="G28" s="155" t="s">
        <v>205</v>
      </c>
      <c r="H28" s="155" t="s">
        <v>205</v>
      </c>
      <c r="I28" s="155" t="s">
        <v>205</v>
      </c>
      <c r="J28" s="155" t="s">
        <v>205</v>
      </c>
      <c r="K28" s="155" t="s">
        <v>205</v>
      </c>
      <c r="L28" s="66" t="s">
        <v>205</v>
      </c>
      <c r="M28" s="67" t="s">
        <v>205</v>
      </c>
      <c r="N28" s="67" t="s">
        <v>205</v>
      </c>
      <c r="O28" s="156" t="s">
        <v>205</v>
      </c>
      <c r="P28" s="156" t="s">
        <v>205</v>
      </c>
    </row>
    <row r="29" spans="1:16" ht="12.75" hidden="1">
      <c r="A29" s="150"/>
      <c r="B29" s="42"/>
      <c r="C29" s="121" t="s">
        <v>206</v>
      </c>
      <c r="D29" s="155" t="s">
        <v>198</v>
      </c>
      <c r="E29" s="155" t="s">
        <v>198</v>
      </c>
      <c r="F29" s="155" t="s">
        <v>198</v>
      </c>
      <c r="G29" s="155" t="s">
        <v>207</v>
      </c>
      <c r="H29" s="155" t="s">
        <v>207</v>
      </c>
      <c r="I29" s="155" t="s">
        <v>207</v>
      </c>
      <c r="J29" s="155" t="s">
        <v>207</v>
      </c>
      <c r="K29" s="155" t="s">
        <v>207</v>
      </c>
      <c r="L29" s="66" t="s">
        <v>207</v>
      </c>
      <c r="M29" s="67" t="s">
        <v>207</v>
      </c>
      <c r="N29" s="67" t="s">
        <v>207</v>
      </c>
      <c r="O29" s="156" t="s">
        <v>207</v>
      </c>
      <c r="P29" s="156" t="s">
        <v>207</v>
      </c>
    </row>
    <row r="30" spans="1:16" ht="12.75" hidden="1">
      <c r="A30" s="150"/>
      <c r="B30" s="42"/>
      <c r="C30" s="121" t="s">
        <v>208</v>
      </c>
      <c r="D30" s="155" t="s">
        <v>209</v>
      </c>
      <c r="E30" s="155" t="s">
        <v>209</v>
      </c>
      <c r="F30" s="155" t="s">
        <v>209</v>
      </c>
      <c r="G30" s="155" t="s">
        <v>575</v>
      </c>
      <c r="H30" s="155" t="s">
        <v>210</v>
      </c>
      <c r="I30" s="155" t="s">
        <v>210</v>
      </c>
      <c r="J30" s="155" t="s">
        <v>210</v>
      </c>
      <c r="K30" s="155" t="s">
        <v>210</v>
      </c>
      <c r="L30" s="66" t="s">
        <v>210</v>
      </c>
      <c r="M30" s="67" t="s">
        <v>210</v>
      </c>
      <c r="N30" s="67" t="s">
        <v>210</v>
      </c>
      <c r="O30" s="156" t="s">
        <v>210</v>
      </c>
      <c r="P30" s="156" t="s">
        <v>210</v>
      </c>
    </row>
    <row r="31" spans="1:16" ht="12.75" hidden="1">
      <c r="A31" s="150"/>
      <c r="B31" s="42"/>
      <c r="C31" s="121" t="s">
        <v>211</v>
      </c>
      <c r="D31" s="155" t="s">
        <v>576</v>
      </c>
      <c r="E31" s="155" t="s">
        <v>576</v>
      </c>
      <c r="F31" s="155" t="s">
        <v>576</v>
      </c>
      <c r="G31" s="155" t="s">
        <v>577</v>
      </c>
      <c r="H31" s="155" t="s">
        <v>578</v>
      </c>
      <c r="I31" s="155" t="s">
        <v>578</v>
      </c>
      <c r="J31" s="155" t="s">
        <v>578</v>
      </c>
      <c r="K31" s="155" t="s">
        <v>578</v>
      </c>
      <c r="L31" s="66" t="s">
        <v>578</v>
      </c>
      <c r="M31" s="67" t="s">
        <v>578</v>
      </c>
      <c r="N31" s="67" t="s">
        <v>578</v>
      </c>
      <c r="O31" s="156" t="s">
        <v>578</v>
      </c>
      <c r="P31" s="156" t="s">
        <v>578</v>
      </c>
    </row>
    <row r="32" spans="1:16" ht="7.5" customHeight="1" hidden="1">
      <c r="A32" s="150"/>
      <c r="B32" s="42"/>
      <c r="C32" s="121"/>
      <c r="D32" s="155"/>
      <c r="E32" s="155"/>
      <c r="F32" s="155"/>
      <c r="G32" s="155"/>
      <c r="H32" s="155"/>
      <c r="I32" s="155"/>
      <c r="J32" s="155"/>
      <c r="K32" s="155"/>
      <c r="L32" s="66"/>
      <c r="M32" s="67"/>
      <c r="N32" s="67"/>
      <c r="O32" s="156"/>
      <c r="P32" s="156"/>
    </row>
    <row r="33" spans="1:16" ht="12.75" hidden="1">
      <c r="A33" s="150"/>
      <c r="B33" s="734" t="s">
        <v>212</v>
      </c>
      <c r="C33" s="121"/>
      <c r="D33" s="155"/>
      <c r="E33" s="155"/>
      <c r="F33" s="155"/>
      <c r="G33" s="155"/>
      <c r="H33" s="155"/>
      <c r="I33" s="155"/>
      <c r="J33" s="155"/>
      <c r="K33" s="155"/>
      <c r="L33" s="66"/>
      <c r="M33" s="67"/>
      <c r="N33" s="67"/>
      <c r="O33" s="156"/>
      <c r="P33" s="156"/>
    </row>
    <row r="34" spans="1:16" ht="12.75" hidden="1">
      <c r="A34" s="150"/>
      <c r="B34" s="42" t="s">
        <v>213</v>
      </c>
      <c r="C34" s="121"/>
      <c r="D34" s="155" t="s">
        <v>214</v>
      </c>
      <c r="E34" s="155" t="s">
        <v>214</v>
      </c>
      <c r="F34" s="155" t="s">
        <v>214</v>
      </c>
      <c r="G34" s="155" t="s">
        <v>214</v>
      </c>
      <c r="H34" s="155" t="s">
        <v>214</v>
      </c>
      <c r="I34" s="155" t="s">
        <v>214</v>
      </c>
      <c r="J34" s="155" t="s">
        <v>214</v>
      </c>
      <c r="K34" s="155" t="s">
        <v>214</v>
      </c>
      <c r="L34" s="66" t="s">
        <v>214</v>
      </c>
      <c r="M34" s="67" t="s">
        <v>214</v>
      </c>
      <c r="N34" s="67" t="s">
        <v>214</v>
      </c>
      <c r="O34" s="156" t="s">
        <v>214</v>
      </c>
      <c r="P34" s="156" t="s">
        <v>214</v>
      </c>
    </row>
    <row r="35" spans="1:16" ht="12.75" hidden="1">
      <c r="A35" s="150"/>
      <c r="B35" s="720" t="s">
        <v>215</v>
      </c>
      <c r="C35" s="121"/>
      <c r="D35" s="155" t="s">
        <v>216</v>
      </c>
      <c r="E35" s="155" t="s">
        <v>216</v>
      </c>
      <c r="F35" s="155" t="s">
        <v>216</v>
      </c>
      <c r="G35" s="155" t="s">
        <v>217</v>
      </c>
      <c r="H35" s="155" t="s">
        <v>217</v>
      </c>
      <c r="I35" s="155" t="s">
        <v>217</v>
      </c>
      <c r="J35" s="155" t="s">
        <v>217</v>
      </c>
      <c r="K35" s="155" t="s">
        <v>217</v>
      </c>
      <c r="L35" s="66" t="s">
        <v>217</v>
      </c>
      <c r="M35" s="67" t="s">
        <v>217</v>
      </c>
      <c r="N35" s="67" t="s">
        <v>217</v>
      </c>
      <c r="O35" s="156" t="s">
        <v>217</v>
      </c>
      <c r="P35" s="156" t="s">
        <v>217</v>
      </c>
    </row>
    <row r="36" spans="1:16" ht="12.75" hidden="1">
      <c r="A36" s="150"/>
      <c r="B36" s="720" t="s">
        <v>218</v>
      </c>
      <c r="C36" s="121"/>
      <c r="D36" s="155" t="s">
        <v>219</v>
      </c>
      <c r="E36" s="155" t="s">
        <v>219</v>
      </c>
      <c r="F36" s="155" t="s">
        <v>219</v>
      </c>
      <c r="G36" s="155" t="s">
        <v>579</v>
      </c>
      <c r="H36" s="155" t="s">
        <v>579</v>
      </c>
      <c r="I36" s="155" t="s">
        <v>579</v>
      </c>
      <c r="J36" s="155" t="s">
        <v>579</v>
      </c>
      <c r="K36" s="155" t="s">
        <v>579</v>
      </c>
      <c r="L36" s="66" t="s">
        <v>579</v>
      </c>
      <c r="M36" s="67" t="s">
        <v>579</v>
      </c>
      <c r="N36" s="67" t="s">
        <v>579</v>
      </c>
      <c r="O36" s="156" t="s">
        <v>579</v>
      </c>
      <c r="P36" s="156" t="s">
        <v>579</v>
      </c>
    </row>
    <row r="37" spans="1:16" ht="12.75" hidden="1">
      <c r="A37" s="150"/>
      <c r="B37" s="720" t="s">
        <v>220</v>
      </c>
      <c r="C37" s="121"/>
      <c r="D37" s="155" t="s">
        <v>221</v>
      </c>
      <c r="E37" s="155" t="s">
        <v>221</v>
      </c>
      <c r="F37" s="155" t="s">
        <v>221</v>
      </c>
      <c r="G37" s="155" t="s">
        <v>580</v>
      </c>
      <c r="H37" s="155" t="s">
        <v>580</v>
      </c>
      <c r="I37" s="155" t="s">
        <v>580</v>
      </c>
      <c r="J37" s="155" t="s">
        <v>580</v>
      </c>
      <c r="K37" s="155" t="s">
        <v>580</v>
      </c>
      <c r="L37" s="66" t="s">
        <v>580</v>
      </c>
      <c r="M37" s="67" t="s">
        <v>580</v>
      </c>
      <c r="N37" s="67" t="s">
        <v>580</v>
      </c>
      <c r="O37" s="156" t="s">
        <v>580</v>
      </c>
      <c r="P37" s="156" t="s">
        <v>580</v>
      </c>
    </row>
    <row r="38" spans="1:16" ht="12.75" hidden="1">
      <c r="A38" s="150"/>
      <c r="B38" s="720" t="s">
        <v>222</v>
      </c>
      <c r="C38" s="121"/>
      <c r="D38" s="155" t="s">
        <v>223</v>
      </c>
      <c r="E38" s="155" t="s">
        <v>223</v>
      </c>
      <c r="F38" s="155" t="s">
        <v>223</v>
      </c>
      <c r="G38" s="155" t="s">
        <v>581</v>
      </c>
      <c r="H38" s="155" t="s">
        <v>582</v>
      </c>
      <c r="I38" s="155" t="s">
        <v>582</v>
      </c>
      <c r="J38" s="155" t="s">
        <v>582</v>
      </c>
      <c r="K38" s="155" t="s">
        <v>582</v>
      </c>
      <c r="L38" s="66" t="s">
        <v>582</v>
      </c>
      <c r="M38" s="67" t="s">
        <v>582</v>
      </c>
      <c r="N38" s="67" t="s">
        <v>582</v>
      </c>
      <c r="O38" s="156" t="s">
        <v>582</v>
      </c>
      <c r="P38" s="156" t="s">
        <v>582</v>
      </c>
    </row>
    <row r="39" spans="1:16" ht="7.5" customHeight="1" hidden="1">
      <c r="A39" s="730"/>
      <c r="B39" s="735"/>
      <c r="C39" s="122"/>
      <c r="D39" s="155"/>
      <c r="E39" s="155"/>
      <c r="F39" s="155"/>
      <c r="G39" s="155"/>
      <c r="H39" s="155"/>
      <c r="I39" s="155"/>
      <c r="J39" s="155"/>
      <c r="K39" s="155"/>
      <c r="L39" s="66"/>
      <c r="M39" s="67"/>
      <c r="N39" s="67"/>
      <c r="O39" s="156"/>
      <c r="P39" s="156"/>
    </row>
    <row r="40" spans="1:34" s="739" customFormat="1" ht="12.75" hidden="1">
      <c r="A40" s="736"/>
      <c r="B40" s="737" t="s">
        <v>224</v>
      </c>
      <c r="C40" s="738"/>
      <c r="D40" s="129">
        <v>4</v>
      </c>
      <c r="E40" s="129">
        <v>4</v>
      </c>
      <c r="F40" s="129">
        <v>4</v>
      </c>
      <c r="G40" s="129"/>
      <c r="H40" s="129"/>
      <c r="I40" s="129"/>
      <c r="J40" s="129"/>
      <c r="K40" s="129"/>
      <c r="L40" s="141"/>
      <c r="M40" s="164"/>
      <c r="N40" s="164"/>
      <c r="O40" s="131"/>
      <c r="P40" s="131"/>
      <c r="AH40" s="142"/>
    </row>
    <row r="41" spans="1:16" ht="12.75" hidden="1">
      <c r="A41" s="47" t="s">
        <v>583</v>
      </c>
      <c r="B41" s="42"/>
      <c r="C41" s="42"/>
      <c r="D41" s="47"/>
      <c r="E41" s="47"/>
      <c r="F41" s="47"/>
      <c r="G41" s="47"/>
      <c r="H41" s="47"/>
      <c r="I41" s="47"/>
      <c r="J41" s="47"/>
      <c r="K41" s="47"/>
      <c r="L41" s="47"/>
      <c r="M41" s="42"/>
      <c r="N41" s="42"/>
      <c r="O41" s="42"/>
      <c r="P41" s="42"/>
    </row>
    <row r="42" spans="1:16" ht="12.75" hidden="1">
      <c r="A42" s="47"/>
      <c r="B42" s="42" t="s">
        <v>587</v>
      </c>
      <c r="C42" s="42"/>
      <c r="D42" s="47"/>
      <c r="E42" s="47"/>
      <c r="F42" s="47"/>
      <c r="G42" s="47"/>
      <c r="H42" s="47"/>
      <c r="I42" s="47"/>
      <c r="J42" s="47"/>
      <c r="K42" s="47"/>
      <c r="L42" s="47"/>
      <c r="M42" s="42"/>
      <c r="N42" s="42"/>
      <c r="O42" s="42"/>
      <c r="P42" s="42"/>
    </row>
    <row r="43" spans="1:16" ht="12.75" hidden="1">
      <c r="A43" s="47"/>
      <c r="B43" s="42" t="s">
        <v>588</v>
      </c>
      <c r="C43" s="42"/>
      <c r="D43" s="47"/>
      <c r="E43" s="47"/>
      <c r="F43" s="47"/>
      <c r="G43" s="47"/>
      <c r="H43" s="47"/>
      <c r="I43" s="47"/>
      <c r="J43" s="47"/>
      <c r="K43" s="47"/>
      <c r="L43" s="47"/>
      <c r="M43" s="42"/>
      <c r="N43" s="42"/>
      <c r="O43" s="42"/>
      <c r="P43" s="42"/>
    </row>
    <row r="44" spans="1:16" ht="12.75" hidden="1">
      <c r="A44" s="47"/>
      <c r="B44" s="42" t="s">
        <v>589</v>
      </c>
      <c r="C44" s="42"/>
      <c r="D44" s="47"/>
      <c r="E44" s="47"/>
      <c r="F44" s="47"/>
      <c r="G44" s="47"/>
      <c r="H44" s="47"/>
      <c r="I44" s="47"/>
      <c r="J44" s="47"/>
      <c r="K44" s="47"/>
      <c r="L44" s="47"/>
      <c r="M44" s="42"/>
      <c r="N44" s="42"/>
      <c r="O44" s="42"/>
      <c r="P44" s="42"/>
    </row>
    <row r="45" spans="1:16" ht="12.75" hidden="1">
      <c r="A45" s="47"/>
      <c r="B45" s="42" t="s">
        <v>590</v>
      </c>
      <c r="C45" s="42"/>
      <c r="D45" s="47"/>
      <c r="E45" s="47"/>
      <c r="F45" s="47"/>
      <c r="G45" s="47"/>
      <c r="H45" s="47"/>
      <c r="I45" s="47"/>
      <c r="J45" s="47"/>
      <c r="K45" s="47"/>
      <c r="L45" s="47"/>
      <c r="M45" s="42"/>
      <c r="N45" s="42"/>
      <c r="O45" s="42"/>
      <c r="P45" s="42"/>
    </row>
    <row r="46" spans="1:16" ht="12.75" hidden="1">
      <c r="A46" s="47"/>
      <c r="B46" s="42"/>
      <c r="C46" s="42"/>
      <c r="D46" s="47"/>
      <c r="E46" s="47"/>
      <c r="F46" s="47"/>
      <c r="G46" s="47"/>
      <c r="H46" s="47"/>
      <c r="I46" s="47"/>
      <c r="J46" s="47"/>
      <c r="K46" s="47"/>
      <c r="L46" s="47"/>
      <c r="M46" s="42"/>
      <c r="N46" s="42"/>
      <c r="O46" s="42"/>
      <c r="P46" s="42"/>
    </row>
    <row r="47" spans="1:16" ht="12.75" hidden="1">
      <c r="A47" s="47" t="s">
        <v>591</v>
      </c>
      <c r="B47" s="42" t="s">
        <v>592</v>
      </c>
      <c r="C47" s="42"/>
      <c r="D47" s="47"/>
      <c r="E47" s="47"/>
      <c r="F47" s="47"/>
      <c r="G47" s="47"/>
      <c r="H47" s="47"/>
      <c r="I47" s="47"/>
      <c r="J47" s="47"/>
      <c r="K47" s="47"/>
      <c r="L47" s="47"/>
      <c r="M47" s="42"/>
      <c r="N47" s="42"/>
      <c r="O47" s="42"/>
      <c r="P47" s="42"/>
    </row>
    <row r="48" spans="1:16" ht="12.75" hidden="1">
      <c r="A48" s="47"/>
      <c r="B48" s="42"/>
      <c r="C48" s="42" t="s">
        <v>195</v>
      </c>
      <c r="D48" s="47"/>
      <c r="E48" s="47"/>
      <c r="F48" s="47"/>
      <c r="G48" s="47"/>
      <c r="H48" s="47"/>
      <c r="I48" s="47"/>
      <c r="J48" s="47"/>
      <c r="K48" s="47"/>
      <c r="L48" s="47"/>
      <c r="M48" s="42"/>
      <c r="N48" s="42"/>
      <c r="O48" s="42"/>
      <c r="P48" s="42"/>
    </row>
    <row r="49" spans="1:16" ht="12.75" hidden="1">
      <c r="A49" s="47"/>
      <c r="B49" s="42"/>
      <c r="C49" s="42" t="s">
        <v>199</v>
      </c>
      <c r="D49" s="47"/>
      <c r="E49" s="47"/>
      <c r="F49" s="47"/>
      <c r="G49" s="47"/>
      <c r="H49" s="47"/>
      <c r="I49" s="47"/>
      <c r="J49" s="47"/>
      <c r="K49" s="47"/>
      <c r="L49" s="47"/>
      <c r="M49" s="42"/>
      <c r="N49" s="42"/>
      <c r="O49" s="42"/>
      <c r="P49" s="42"/>
    </row>
    <row r="50" spans="1:16" ht="12.75" hidden="1">
      <c r="A50" s="47"/>
      <c r="B50" s="42"/>
      <c r="C50" s="740" t="s">
        <v>203</v>
      </c>
      <c r="D50" s="47"/>
      <c r="E50" s="47"/>
      <c r="F50" s="47"/>
      <c r="G50" s="47"/>
      <c r="H50" s="47"/>
      <c r="I50" s="47"/>
      <c r="J50" s="47"/>
      <c r="K50" s="47"/>
      <c r="L50" s="47"/>
      <c r="M50" s="42"/>
      <c r="N50" s="42"/>
      <c r="O50" s="42"/>
      <c r="P50" s="42"/>
    </row>
    <row r="51" spans="1:16" ht="12.75" hidden="1">
      <c r="A51" s="47"/>
      <c r="B51" s="42"/>
      <c r="C51" s="740" t="s">
        <v>206</v>
      </c>
      <c r="D51" s="47"/>
      <c r="E51" s="47"/>
      <c r="F51" s="47"/>
      <c r="G51" s="47"/>
      <c r="H51" s="47"/>
      <c r="I51" s="47"/>
      <c r="J51" s="47"/>
      <c r="K51" s="47"/>
      <c r="L51" s="47"/>
      <c r="M51" s="42"/>
      <c r="N51" s="42"/>
      <c r="O51" s="42"/>
      <c r="P51" s="42"/>
    </row>
    <row r="52" spans="1:16" ht="12.75" hidden="1">
      <c r="A52" s="47"/>
      <c r="B52" s="42"/>
      <c r="C52" s="740" t="s">
        <v>208</v>
      </c>
      <c r="D52" s="47"/>
      <c r="E52" s="47"/>
      <c r="F52" s="47"/>
      <c r="G52" s="47"/>
      <c r="H52" s="47"/>
      <c r="I52" s="47"/>
      <c r="J52" s="47"/>
      <c r="K52" s="47"/>
      <c r="L52" s="47"/>
      <c r="M52" s="42"/>
      <c r="N52" s="42"/>
      <c r="O52" s="42"/>
      <c r="P52" s="42"/>
    </row>
    <row r="53" spans="1:16" ht="12.75" hidden="1">
      <c r="A53" s="47"/>
      <c r="B53" s="42"/>
      <c r="C53" s="740" t="s">
        <v>593</v>
      </c>
      <c r="D53" s="47"/>
      <c r="E53" s="47"/>
      <c r="F53" s="47"/>
      <c r="G53" s="47"/>
      <c r="H53" s="47"/>
      <c r="I53" s="47"/>
      <c r="J53" s="47"/>
      <c r="K53" s="47"/>
      <c r="L53" s="47"/>
      <c r="M53" s="42"/>
      <c r="N53" s="42"/>
      <c r="O53" s="42"/>
      <c r="P53" s="42"/>
    </row>
    <row r="54" spans="1:16" ht="12.75" hidden="1">
      <c r="A54" s="47"/>
      <c r="B54" s="42"/>
      <c r="C54" s="740" t="s">
        <v>594</v>
      </c>
      <c r="D54" s="47"/>
      <c r="E54" s="47"/>
      <c r="F54" s="47"/>
      <c r="G54" s="47"/>
      <c r="H54" s="47"/>
      <c r="I54" s="47"/>
      <c r="J54" s="47"/>
      <c r="K54" s="47"/>
      <c r="L54" s="47"/>
      <c r="M54" s="42"/>
      <c r="N54" s="42"/>
      <c r="O54" s="42"/>
      <c r="P54" s="42"/>
    </row>
    <row r="55" spans="1:16" ht="12.75" hidden="1">
      <c r="A55" s="47"/>
      <c r="B55" s="42"/>
      <c r="C55" s="740" t="s">
        <v>595</v>
      </c>
      <c r="D55" s="47"/>
      <c r="E55" s="47"/>
      <c r="F55" s="47"/>
      <c r="G55" s="47"/>
      <c r="H55" s="47"/>
      <c r="I55" s="47"/>
      <c r="J55" s="47"/>
      <c r="K55" s="47"/>
      <c r="L55" s="47"/>
      <c r="M55" s="42"/>
      <c r="N55" s="42"/>
      <c r="O55" s="42"/>
      <c r="P55" s="42"/>
    </row>
    <row r="56" spans="1:16" ht="12.75" hidden="1">
      <c r="A56" s="47"/>
      <c r="B56" s="42"/>
      <c r="C56" s="740" t="s">
        <v>596</v>
      </c>
      <c r="D56" s="47"/>
      <c r="E56" s="47"/>
      <c r="F56" s="47"/>
      <c r="G56" s="47"/>
      <c r="H56" s="47"/>
      <c r="I56" s="47"/>
      <c r="J56" s="47"/>
      <c r="K56" s="47"/>
      <c r="L56" s="47"/>
      <c r="M56" s="42"/>
      <c r="N56" s="42"/>
      <c r="O56" s="42"/>
      <c r="P56" s="42"/>
    </row>
    <row r="57" spans="1:16" ht="12.75" hidden="1">
      <c r="A57" s="47"/>
      <c r="B57" s="42"/>
      <c r="C57" s="42" t="s">
        <v>212</v>
      </c>
      <c r="D57" s="47"/>
      <c r="E57" s="47"/>
      <c r="F57" s="47"/>
      <c r="G57" s="47"/>
      <c r="H57" s="47"/>
      <c r="I57" s="47"/>
      <c r="J57" s="47"/>
      <c r="K57" s="47"/>
      <c r="L57" s="47"/>
      <c r="M57" s="42"/>
      <c r="N57" s="42"/>
      <c r="O57" s="42"/>
      <c r="P57" s="42"/>
    </row>
    <row r="58" spans="1:16" ht="12.75" hidden="1">
      <c r="A58" s="47"/>
      <c r="B58" s="42"/>
      <c r="C58" s="42" t="s">
        <v>213</v>
      </c>
      <c r="D58" s="47"/>
      <c r="E58" s="47"/>
      <c r="F58" s="47"/>
      <c r="G58" s="47"/>
      <c r="H58" s="47"/>
      <c r="I58" s="47"/>
      <c r="J58" s="47"/>
      <c r="K58" s="47"/>
      <c r="L58" s="47"/>
      <c r="M58" s="42"/>
      <c r="N58" s="42"/>
      <c r="O58" s="42"/>
      <c r="P58" s="42"/>
    </row>
    <row r="59" spans="1:16" ht="12.75" hidden="1">
      <c r="A59" s="47"/>
      <c r="B59" s="42"/>
      <c r="C59" s="721" t="s">
        <v>597</v>
      </c>
      <c r="D59" s="47"/>
      <c r="E59" s="47"/>
      <c r="F59" s="47"/>
      <c r="G59" s="47"/>
      <c r="H59" s="47"/>
      <c r="I59" s="47"/>
      <c r="J59" s="47"/>
      <c r="K59" s="47"/>
      <c r="L59" s="47"/>
      <c r="M59" s="42"/>
      <c r="N59" s="42"/>
      <c r="O59" s="42"/>
      <c r="P59" s="42"/>
    </row>
    <row r="60" spans="1:16" ht="12.75" hidden="1">
      <c r="A60" s="47"/>
      <c r="B60" s="42"/>
      <c r="C60" s="721" t="s">
        <v>598</v>
      </c>
      <c r="D60" s="47"/>
      <c r="E60" s="47"/>
      <c r="F60" s="47"/>
      <c r="G60" s="47"/>
      <c r="H60" s="47"/>
      <c r="I60" s="47"/>
      <c r="J60" s="47"/>
      <c r="K60" s="47"/>
      <c r="L60" s="47"/>
      <c r="M60" s="42"/>
      <c r="N60" s="42"/>
      <c r="O60" s="42"/>
      <c r="P60" s="42"/>
    </row>
    <row r="61" spans="1:16" ht="12.75" hidden="1">
      <c r="A61" s="47"/>
      <c r="B61" s="42"/>
      <c r="C61" s="720" t="s">
        <v>220</v>
      </c>
      <c r="D61" s="47"/>
      <c r="E61" s="47"/>
      <c r="F61" s="47"/>
      <c r="G61" s="47"/>
      <c r="H61" s="47"/>
      <c r="I61" s="47"/>
      <c r="J61" s="47"/>
      <c r="K61" s="47"/>
      <c r="L61" s="47"/>
      <c r="M61" s="42"/>
      <c r="N61" s="42"/>
      <c r="O61" s="42"/>
      <c r="P61" s="42"/>
    </row>
    <row r="62" spans="1:16" ht="12.75" hidden="1">
      <c r="A62" s="47"/>
      <c r="B62" s="42"/>
      <c r="C62" s="720"/>
      <c r="D62" s="47"/>
      <c r="E62" s="47"/>
      <c r="F62" s="47"/>
      <c r="G62" s="47"/>
      <c r="H62" s="47"/>
      <c r="I62" s="47"/>
      <c r="J62" s="47"/>
      <c r="K62" s="47"/>
      <c r="L62" s="47"/>
      <c r="M62" s="42"/>
      <c r="N62" s="42"/>
      <c r="O62" s="42"/>
      <c r="P62" s="42"/>
    </row>
    <row r="63" spans="1:16" ht="12.75" hidden="1">
      <c r="A63" s="719" t="s">
        <v>245</v>
      </c>
      <c r="B63" s="42"/>
      <c r="C63" s="42"/>
      <c r="D63" s="47"/>
      <c r="E63" s="47"/>
      <c r="F63" s="47"/>
      <c r="G63" s="47"/>
      <c r="H63" s="47"/>
      <c r="I63" s="47"/>
      <c r="J63" s="47"/>
      <c r="K63" s="47"/>
      <c r="L63" s="47"/>
      <c r="M63" s="42"/>
      <c r="N63" s="42"/>
      <c r="O63" s="42"/>
      <c r="P63" s="42"/>
    </row>
    <row r="64" spans="1:16" ht="12.75" hidden="1">
      <c r="A64" s="719" t="s">
        <v>246</v>
      </c>
      <c r="B64" s="42"/>
      <c r="C64" s="42"/>
      <c r="D64" s="47"/>
      <c r="E64" s="47"/>
      <c r="F64" s="47"/>
      <c r="G64" s="47"/>
      <c r="H64" s="47"/>
      <c r="I64" s="47"/>
      <c r="J64" s="47"/>
      <c r="K64" s="47"/>
      <c r="L64" s="47"/>
      <c r="M64" s="42"/>
      <c r="N64" s="42"/>
      <c r="O64" s="42"/>
      <c r="P64" s="42"/>
    </row>
    <row r="65" spans="2:3" ht="12.75" hidden="1">
      <c r="B65" s="109"/>
      <c r="C65" s="109"/>
    </row>
    <row r="66" spans="1:54" s="61" customFormat="1" ht="12.75">
      <c r="A66" s="1416" t="s">
        <v>1540</v>
      </c>
      <c r="B66" s="1416"/>
      <c r="C66" s="1416"/>
      <c r="D66" s="1416"/>
      <c r="E66" s="1416"/>
      <c r="F66" s="1416"/>
      <c r="G66" s="1416"/>
      <c r="H66" s="1416"/>
      <c r="I66" s="1416"/>
      <c r="J66" s="1416"/>
      <c r="K66" s="1416"/>
      <c r="L66" s="1416"/>
      <c r="M66" s="1416"/>
      <c r="N66" s="1416"/>
      <c r="O66" s="1416"/>
      <c r="P66" s="1416"/>
      <c r="Q66" s="1416"/>
      <c r="R66" s="1416"/>
      <c r="S66" s="1416"/>
      <c r="T66" s="1416"/>
      <c r="U66" s="1416"/>
      <c r="V66" s="1416"/>
      <c r="W66" s="1416"/>
      <c r="X66" s="1416"/>
      <c r="Y66" s="1416"/>
      <c r="Z66" s="1416"/>
      <c r="AA66" s="1416"/>
      <c r="AB66" s="1416"/>
      <c r="AC66" s="1416"/>
      <c r="AD66" s="1416"/>
      <c r="AE66" s="1416"/>
      <c r="AF66" s="1416"/>
      <c r="AG66" s="1416"/>
      <c r="AH66" s="1416"/>
      <c r="AI66" s="1416"/>
      <c r="AJ66" s="1416"/>
      <c r="AK66" s="1416"/>
      <c r="AL66" s="1416"/>
      <c r="AM66" s="1416"/>
      <c r="AN66" s="1416"/>
      <c r="AO66" s="1416"/>
      <c r="AP66" s="1416"/>
      <c r="AQ66" s="1416"/>
      <c r="AR66" s="1416"/>
      <c r="AS66" s="1416"/>
      <c r="AT66" s="1416"/>
      <c r="AU66" s="1416"/>
      <c r="AV66" s="1416"/>
      <c r="AW66" s="1416"/>
      <c r="AX66" s="1416"/>
      <c r="AY66" s="1416"/>
      <c r="AZ66" s="1416"/>
      <c r="BA66" s="1416"/>
      <c r="BB66" s="1416"/>
    </row>
    <row r="67" spans="1:54" ht="15.75">
      <c r="A67" s="1344" t="s">
        <v>185</v>
      </c>
      <c r="B67" s="1344"/>
      <c r="C67" s="1344"/>
      <c r="D67" s="1344"/>
      <c r="E67" s="1344"/>
      <c r="F67" s="1344"/>
      <c r="G67" s="1344"/>
      <c r="H67" s="1344"/>
      <c r="I67" s="1344"/>
      <c r="J67" s="1344"/>
      <c r="K67" s="1344"/>
      <c r="L67" s="1344"/>
      <c r="M67" s="1344"/>
      <c r="N67" s="1344"/>
      <c r="O67" s="1344"/>
      <c r="P67" s="1344"/>
      <c r="Q67" s="1344"/>
      <c r="R67" s="1344"/>
      <c r="S67" s="1344"/>
      <c r="T67" s="1344"/>
      <c r="U67" s="1344"/>
      <c r="V67" s="1344"/>
      <c r="W67" s="1344"/>
      <c r="X67" s="1344"/>
      <c r="Y67" s="1344"/>
      <c r="Z67" s="1344"/>
      <c r="AA67" s="1344"/>
      <c r="AB67" s="1344"/>
      <c r="AC67" s="1344"/>
      <c r="AD67" s="1344"/>
      <c r="AE67" s="1344"/>
      <c r="AF67" s="1344"/>
      <c r="AG67" s="1344"/>
      <c r="AH67" s="1344"/>
      <c r="AI67" s="1344"/>
      <c r="AJ67" s="1344"/>
      <c r="AK67" s="1344"/>
      <c r="AL67" s="1344"/>
      <c r="AM67" s="1344"/>
      <c r="AN67" s="1344"/>
      <c r="AO67" s="1344"/>
      <c r="AP67" s="1344"/>
      <c r="AQ67" s="1344"/>
      <c r="AR67" s="1344"/>
      <c r="AS67" s="1344"/>
      <c r="AT67" s="1344"/>
      <c r="AU67" s="1344"/>
      <c r="AV67" s="1344"/>
      <c r="AW67" s="1344"/>
      <c r="AX67" s="1344"/>
      <c r="AY67" s="1344"/>
      <c r="AZ67" s="1344"/>
      <c r="BA67" s="1344"/>
      <c r="BB67" s="1344"/>
    </row>
    <row r="68" spans="1:54" ht="12.75">
      <c r="A68" s="1343" t="s">
        <v>247</v>
      </c>
      <c r="B68" s="1343"/>
      <c r="C68" s="1343"/>
      <c r="D68" s="1343"/>
      <c r="E68" s="1343"/>
      <c r="F68" s="1343"/>
      <c r="G68" s="1343"/>
      <c r="H68" s="1343"/>
      <c r="I68" s="1343"/>
      <c r="J68" s="1343"/>
      <c r="K68" s="1343"/>
      <c r="L68" s="1343"/>
      <c r="M68" s="1343"/>
      <c r="N68" s="1343"/>
      <c r="O68" s="1343"/>
      <c r="P68" s="1343"/>
      <c r="Q68" s="1343"/>
      <c r="R68" s="1343"/>
      <c r="S68" s="1343"/>
      <c r="T68" s="1343"/>
      <c r="U68" s="1343"/>
      <c r="V68" s="1343"/>
      <c r="W68" s="1343"/>
      <c r="X68" s="1343"/>
      <c r="Y68" s="1343"/>
      <c r="Z68" s="1343"/>
      <c r="AA68" s="1343"/>
      <c r="AB68" s="1343"/>
      <c r="AC68" s="1343"/>
      <c r="AD68" s="1343"/>
      <c r="AE68" s="1343"/>
      <c r="AF68" s="1343"/>
      <c r="AG68" s="1343"/>
      <c r="AH68" s="1343"/>
      <c r="AI68" s="1343"/>
      <c r="AJ68" s="1343"/>
      <c r="AK68" s="1343"/>
      <c r="AL68" s="1343"/>
      <c r="AM68" s="1343"/>
      <c r="AN68" s="1343"/>
      <c r="AO68" s="1343"/>
      <c r="AP68" s="1343"/>
      <c r="AQ68" s="1343"/>
      <c r="AR68" s="1343"/>
      <c r="AS68" s="1343"/>
      <c r="AT68" s="1343"/>
      <c r="AU68" s="1343"/>
      <c r="AV68" s="1343"/>
      <c r="AW68" s="1343"/>
      <c r="AX68" s="1343"/>
      <c r="AY68" s="1343"/>
      <c r="AZ68" s="1343"/>
      <c r="BA68" s="1343"/>
      <c r="BB68" s="1343"/>
    </row>
    <row r="69" spans="1:47" ht="13.5" thickBot="1">
      <c r="A69" s="47"/>
      <c r="B69" s="47"/>
      <c r="C69" s="47"/>
      <c r="D69" s="47"/>
      <c r="E69" s="47"/>
      <c r="F69" s="47"/>
      <c r="G69" s="47"/>
      <c r="H69" s="47"/>
      <c r="I69" s="47"/>
      <c r="J69" s="47"/>
      <c r="K69" s="47"/>
      <c r="L69" s="47"/>
      <c r="M69" s="42"/>
      <c r="N69" s="42"/>
      <c r="O69" s="42"/>
      <c r="P69" s="42"/>
      <c r="U69" s="109"/>
      <c r="V69" s="109"/>
      <c r="W69" s="109"/>
      <c r="X69" s="109"/>
      <c r="Y69" s="109"/>
      <c r="Z69" s="109"/>
      <c r="AA69" s="109"/>
      <c r="AB69" s="109"/>
      <c r="AC69" s="109"/>
      <c r="AD69" s="109"/>
      <c r="AE69" s="109"/>
      <c r="AF69" s="109"/>
      <c r="AG69" s="109"/>
      <c r="AH69" s="67"/>
      <c r="AI69" s="109"/>
      <c r="AJ69" s="109"/>
      <c r="AK69" s="109"/>
      <c r="AL69" s="109"/>
      <c r="AM69" s="109"/>
      <c r="AN69" s="109"/>
      <c r="AO69" s="109"/>
      <c r="AP69" s="109"/>
      <c r="AQ69" s="109"/>
      <c r="AR69" s="109"/>
      <c r="AS69" s="109"/>
      <c r="AT69" s="109"/>
      <c r="AU69" s="109"/>
    </row>
    <row r="70" spans="1:55" ht="12.75" customHeight="1" thickTop="1">
      <c r="A70" s="1423" t="s">
        <v>186</v>
      </c>
      <c r="B70" s="1424"/>
      <c r="C70" s="1424"/>
      <c r="D70" s="934">
        <v>2003</v>
      </c>
      <c r="E70" s="934">
        <v>2004</v>
      </c>
      <c r="F70" s="934">
        <v>2005</v>
      </c>
      <c r="G70" s="934">
        <v>2005</v>
      </c>
      <c r="H70" s="934">
        <v>2006</v>
      </c>
      <c r="I70" s="934">
        <v>2006</v>
      </c>
      <c r="J70" s="934">
        <v>2006</v>
      </c>
      <c r="K70" s="934">
        <v>2006</v>
      </c>
      <c r="L70" s="934">
        <v>2007</v>
      </c>
      <c r="M70" s="934">
        <v>2007</v>
      </c>
      <c r="N70" s="934">
        <v>2007</v>
      </c>
      <c r="O70" s="934">
        <v>2007</v>
      </c>
      <c r="P70" s="934">
        <v>2008</v>
      </c>
      <c r="Q70" s="934">
        <v>2008</v>
      </c>
      <c r="R70" s="934">
        <v>2008</v>
      </c>
      <c r="S70" s="934">
        <v>2008</v>
      </c>
      <c r="T70" s="934">
        <v>2008</v>
      </c>
      <c r="U70" s="934">
        <v>2008</v>
      </c>
      <c r="V70" s="934">
        <v>2008</v>
      </c>
      <c r="W70" s="934">
        <v>2008</v>
      </c>
      <c r="X70" s="934">
        <v>2008</v>
      </c>
      <c r="Y70" s="934">
        <v>2008</v>
      </c>
      <c r="Z70" s="934">
        <v>2008</v>
      </c>
      <c r="AA70" s="934">
        <v>2008</v>
      </c>
      <c r="AB70" s="934">
        <v>2009</v>
      </c>
      <c r="AC70" s="934">
        <v>2009</v>
      </c>
      <c r="AD70" s="934">
        <v>2009</v>
      </c>
      <c r="AE70" s="934">
        <v>2009</v>
      </c>
      <c r="AF70" s="934">
        <v>2009</v>
      </c>
      <c r="AG70" s="934">
        <v>2009</v>
      </c>
      <c r="AH70" s="934">
        <v>2009</v>
      </c>
      <c r="AI70" s="1417" t="s">
        <v>566</v>
      </c>
      <c r="AJ70" s="1417" t="s">
        <v>1663</v>
      </c>
      <c r="AK70" s="1417" t="s">
        <v>1664</v>
      </c>
      <c r="AL70" s="1417" t="s">
        <v>1665</v>
      </c>
      <c r="AM70" s="1034">
        <v>2009</v>
      </c>
      <c r="AN70" s="1034">
        <v>2010</v>
      </c>
      <c r="AO70" s="1034">
        <v>2010</v>
      </c>
      <c r="AP70" s="1034">
        <v>2010</v>
      </c>
      <c r="AQ70" s="1034">
        <v>2010</v>
      </c>
      <c r="AR70" s="1034">
        <v>2010</v>
      </c>
      <c r="AS70" s="934">
        <v>2010</v>
      </c>
      <c r="AT70" s="934">
        <v>2010</v>
      </c>
      <c r="AU70" s="934">
        <v>2010</v>
      </c>
      <c r="AV70" s="934">
        <v>2010</v>
      </c>
      <c r="AW70" s="934">
        <v>2010</v>
      </c>
      <c r="AX70" s="934">
        <v>2010</v>
      </c>
      <c r="AY70" s="1108">
        <v>2011</v>
      </c>
      <c r="AZ70" s="1193">
        <v>2011</v>
      </c>
      <c r="BA70" s="1255">
        <v>2011</v>
      </c>
      <c r="BB70" s="1193">
        <v>2011</v>
      </c>
      <c r="BC70" s="1282">
        <v>2011</v>
      </c>
    </row>
    <row r="71" spans="1:55" ht="12.75">
      <c r="A71" s="1419" t="s">
        <v>248</v>
      </c>
      <c r="B71" s="1420"/>
      <c r="C71" s="1420"/>
      <c r="D71" s="206" t="s">
        <v>1624</v>
      </c>
      <c r="E71" s="206" t="s">
        <v>1624</v>
      </c>
      <c r="F71" s="206" t="s">
        <v>1624</v>
      </c>
      <c r="G71" s="206" t="s">
        <v>1470</v>
      </c>
      <c r="H71" s="206" t="s">
        <v>1473</v>
      </c>
      <c r="I71" s="206" t="s">
        <v>1476</v>
      </c>
      <c r="J71" s="206" t="s">
        <v>1624</v>
      </c>
      <c r="K71" s="206" t="s">
        <v>1470</v>
      </c>
      <c r="L71" s="206" t="s">
        <v>1473</v>
      </c>
      <c r="M71" s="206" t="s">
        <v>1476</v>
      </c>
      <c r="N71" s="206" t="s">
        <v>1624</v>
      </c>
      <c r="O71" s="206" t="s">
        <v>1470</v>
      </c>
      <c r="P71" s="206" t="s">
        <v>1473</v>
      </c>
      <c r="Q71" s="206" t="s">
        <v>1474</v>
      </c>
      <c r="R71" s="206" t="s">
        <v>1475</v>
      </c>
      <c r="S71" s="206" t="s">
        <v>1476</v>
      </c>
      <c r="T71" s="206" t="s">
        <v>1477</v>
      </c>
      <c r="U71" s="206" t="s">
        <v>1623</v>
      </c>
      <c r="V71" s="206" t="s">
        <v>1624</v>
      </c>
      <c r="W71" s="81" t="s">
        <v>962</v>
      </c>
      <c r="X71" s="81" t="s">
        <v>1469</v>
      </c>
      <c r="Y71" s="81" t="s">
        <v>1470</v>
      </c>
      <c r="Z71" s="81" t="s">
        <v>1471</v>
      </c>
      <c r="AA71" s="81" t="s">
        <v>1472</v>
      </c>
      <c r="AB71" s="81" t="s">
        <v>1473</v>
      </c>
      <c r="AC71" s="81" t="s">
        <v>1474</v>
      </c>
      <c r="AD71" s="81" t="s">
        <v>1475</v>
      </c>
      <c r="AE71" s="81" t="s">
        <v>1476</v>
      </c>
      <c r="AF71" s="81" t="s">
        <v>1477</v>
      </c>
      <c r="AG71" s="112" t="s">
        <v>1478</v>
      </c>
      <c r="AH71" s="206" t="s">
        <v>1479</v>
      </c>
      <c r="AI71" s="1418"/>
      <c r="AJ71" s="1418"/>
      <c r="AK71" s="1418"/>
      <c r="AL71" s="1418"/>
      <c r="AM71" s="1035" t="s">
        <v>1472</v>
      </c>
      <c r="AN71" s="1035" t="s">
        <v>1473</v>
      </c>
      <c r="AO71" s="1035" t="s">
        <v>1474</v>
      </c>
      <c r="AP71" s="1035" t="s">
        <v>1475</v>
      </c>
      <c r="AQ71" s="1035" t="s">
        <v>1476</v>
      </c>
      <c r="AR71" s="1035" t="s">
        <v>1477</v>
      </c>
      <c r="AS71" s="206" t="s">
        <v>1479</v>
      </c>
      <c r="AT71" s="1036" t="s">
        <v>962</v>
      </c>
      <c r="AU71" s="1036" t="s">
        <v>567</v>
      </c>
      <c r="AV71" s="206" t="s">
        <v>1470</v>
      </c>
      <c r="AW71" s="206" t="s">
        <v>1471</v>
      </c>
      <c r="AX71" s="206" t="s">
        <v>1472</v>
      </c>
      <c r="AY71" s="1061" t="s">
        <v>1473</v>
      </c>
      <c r="AZ71" s="81" t="s">
        <v>1474</v>
      </c>
      <c r="BA71" s="127" t="s">
        <v>1475</v>
      </c>
      <c r="BB71" s="81" t="s">
        <v>1476</v>
      </c>
      <c r="BC71" s="1298" t="s">
        <v>1477</v>
      </c>
    </row>
    <row r="72" spans="1:55" ht="12.75">
      <c r="A72" s="1037" t="s">
        <v>249</v>
      </c>
      <c r="B72" s="130"/>
      <c r="C72" s="130"/>
      <c r="D72" s="155"/>
      <c r="E72" s="155"/>
      <c r="F72" s="155"/>
      <c r="G72" s="155"/>
      <c r="H72" s="155"/>
      <c r="I72" s="155"/>
      <c r="J72" s="155"/>
      <c r="K72" s="155"/>
      <c r="L72" s="155"/>
      <c r="M72" s="155"/>
      <c r="N72" s="144"/>
      <c r="O72" s="144"/>
      <c r="P72" s="144"/>
      <c r="Q72" s="144"/>
      <c r="R72" s="144"/>
      <c r="S72" s="144"/>
      <c r="T72" s="144"/>
      <c r="U72" s="1038"/>
      <c r="V72" s="144"/>
      <c r="W72" s="1038"/>
      <c r="X72" s="1038"/>
      <c r="Y72" s="1038"/>
      <c r="Z72" s="1038"/>
      <c r="AA72" s="1038"/>
      <c r="AB72" s="1038"/>
      <c r="AC72" s="1038"/>
      <c r="AD72" s="1038"/>
      <c r="AE72" s="1038"/>
      <c r="AF72" s="1038"/>
      <c r="AG72" s="1038"/>
      <c r="AH72" s="144"/>
      <c r="AI72" s="155"/>
      <c r="AJ72" s="1038"/>
      <c r="AK72" s="1038"/>
      <c r="AL72" s="1038"/>
      <c r="AM72" s="1038"/>
      <c r="AN72" s="1038"/>
      <c r="AO72" s="1038"/>
      <c r="AP72" s="1038"/>
      <c r="AQ72" s="1038"/>
      <c r="AR72" s="1038"/>
      <c r="AS72" s="144"/>
      <c r="AT72" s="144"/>
      <c r="AU72" s="144"/>
      <c r="AV72" s="144"/>
      <c r="AW72" s="144"/>
      <c r="AX72" s="144"/>
      <c r="AY72" s="145"/>
      <c r="AZ72" s="1260"/>
      <c r="BA72" s="1261"/>
      <c r="BB72" s="1301"/>
      <c r="BC72" s="1262"/>
    </row>
    <row r="73" spans="1:55" ht="12.75">
      <c r="A73" s="1037"/>
      <c r="B73" s="150" t="s">
        <v>191</v>
      </c>
      <c r="C73" s="121"/>
      <c r="D73" s="140">
        <v>6</v>
      </c>
      <c r="E73" s="140">
        <v>6</v>
      </c>
      <c r="F73" s="140">
        <v>5</v>
      </c>
      <c r="G73" s="140">
        <v>5</v>
      </c>
      <c r="H73" s="140">
        <v>5</v>
      </c>
      <c r="I73" s="140">
        <v>5</v>
      </c>
      <c r="J73" s="140">
        <v>5</v>
      </c>
      <c r="K73" s="140">
        <v>5</v>
      </c>
      <c r="L73" s="140">
        <v>5</v>
      </c>
      <c r="M73" s="140">
        <v>5</v>
      </c>
      <c r="N73" s="140">
        <v>5</v>
      </c>
      <c r="O73" s="140">
        <v>5</v>
      </c>
      <c r="P73" s="140">
        <v>5</v>
      </c>
      <c r="Q73" s="140">
        <v>5</v>
      </c>
      <c r="R73" s="140">
        <v>5</v>
      </c>
      <c r="S73" s="140">
        <v>5</v>
      </c>
      <c r="T73" s="140">
        <v>5</v>
      </c>
      <c r="U73" s="140">
        <v>5</v>
      </c>
      <c r="V73" s="140">
        <v>5</v>
      </c>
      <c r="W73" s="140">
        <v>5</v>
      </c>
      <c r="X73" s="140">
        <v>5</v>
      </c>
      <c r="Y73" s="140">
        <v>5</v>
      </c>
      <c r="Z73" s="140">
        <v>5.5</v>
      </c>
      <c r="AA73" s="140">
        <v>5.5</v>
      </c>
      <c r="AB73" s="140">
        <v>5.5</v>
      </c>
      <c r="AC73" s="140">
        <v>5.5</v>
      </c>
      <c r="AD73" s="140">
        <v>5.5</v>
      </c>
      <c r="AE73" s="140">
        <v>5.5</v>
      </c>
      <c r="AF73" s="140">
        <v>5.5</v>
      </c>
      <c r="AG73" s="140">
        <v>5.5</v>
      </c>
      <c r="AH73" s="140">
        <v>5.5</v>
      </c>
      <c r="AI73" s="155">
        <v>5.5</v>
      </c>
      <c r="AJ73" s="155">
        <v>5.5</v>
      </c>
      <c r="AK73" s="155">
        <v>5.5</v>
      </c>
      <c r="AL73" s="155">
        <v>5.5</v>
      </c>
      <c r="AM73" s="155">
        <v>5.5</v>
      </c>
      <c r="AN73" s="155">
        <v>5.5</v>
      </c>
      <c r="AO73" s="155">
        <v>5.5</v>
      </c>
      <c r="AP73" s="155">
        <v>5.5</v>
      </c>
      <c r="AQ73" s="155">
        <v>5.5</v>
      </c>
      <c r="AR73" s="155">
        <v>5.5</v>
      </c>
      <c r="AS73" s="140">
        <v>5.5</v>
      </c>
      <c r="AT73" s="140">
        <v>5.5</v>
      </c>
      <c r="AU73" s="140">
        <v>5.5</v>
      </c>
      <c r="AV73" s="140">
        <v>5.5</v>
      </c>
      <c r="AW73" s="140">
        <v>5.5</v>
      </c>
      <c r="AX73" s="140">
        <v>5.5</v>
      </c>
      <c r="AY73" s="158">
        <v>5.5</v>
      </c>
      <c r="AZ73" s="1208">
        <v>5.5</v>
      </c>
      <c r="BA73" s="1256">
        <v>5.5</v>
      </c>
      <c r="BB73" s="1208">
        <v>5.5</v>
      </c>
      <c r="BC73" s="1209">
        <v>5.5</v>
      </c>
    </row>
    <row r="74" spans="1:55" ht="12.75">
      <c r="A74" s="353"/>
      <c r="B74" s="150" t="s">
        <v>250</v>
      </c>
      <c r="C74" s="121"/>
      <c r="D74" s="155">
        <v>5.5</v>
      </c>
      <c r="E74" s="155">
        <v>5.5</v>
      </c>
      <c r="F74" s="155">
        <v>5.5</v>
      </c>
      <c r="G74" s="140">
        <v>6</v>
      </c>
      <c r="H74" s="140">
        <v>6</v>
      </c>
      <c r="I74" s="155">
        <v>6.25</v>
      </c>
      <c r="J74" s="155">
        <v>6.25</v>
      </c>
      <c r="K74" s="155">
        <v>6.25</v>
      </c>
      <c r="L74" s="155">
        <v>6.25</v>
      </c>
      <c r="M74" s="155">
        <v>6.25</v>
      </c>
      <c r="N74" s="155">
        <v>6.25</v>
      </c>
      <c r="O74" s="155">
        <v>6.25</v>
      </c>
      <c r="P74" s="155">
        <v>6.25</v>
      </c>
      <c r="Q74" s="155">
        <v>6.25</v>
      </c>
      <c r="R74" s="155">
        <v>6.25</v>
      </c>
      <c r="S74" s="155">
        <v>6.25</v>
      </c>
      <c r="T74" s="155">
        <v>6.25</v>
      </c>
      <c r="U74" s="155">
        <v>6.25</v>
      </c>
      <c r="V74" s="155">
        <v>6.25</v>
      </c>
      <c r="W74" s="155">
        <v>6.25</v>
      </c>
      <c r="X74" s="155">
        <v>6.25</v>
      </c>
      <c r="Y74" s="155">
        <v>6.5</v>
      </c>
      <c r="Z74" s="155">
        <v>6.5</v>
      </c>
      <c r="AA74" s="155">
        <v>6.5</v>
      </c>
      <c r="AB74" s="155">
        <v>6.5</v>
      </c>
      <c r="AC74" s="155">
        <v>6.5</v>
      </c>
      <c r="AD74" s="155">
        <v>6.5</v>
      </c>
      <c r="AE74" s="155">
        <v>6.5</v>
      </c>
      <c r="AF74" s="155">
        <v>6.5</v>
      </c>
      <c r="AG74" s="155">
        <v>6.5</v>
      </c>
      <c r="AH74" s="155">
        <v>6.5</v>
      </c>
      <c r="AI74" s="155">
        <v>6.5</v>
      </c>
      <c r="AJ74" s="155">
        <v>6.5</v>
      </c>
      <c r="AK74" s="155">
        <v>6.5</v>
      </c>
      <c r="AL74" s="155">
        <v>6.5</v>
      </c>
      <c r="AM74" s="155">
        <v>6.5</v>
      </c>
      <c r="AN74" s="155">
        <v>6.5</v>
      </c>
      <c r="AO74" s="155">
        <v>6.5</v>
      </c>
      <c r="AP74" s="155">
        <v>6.5</v>
      </c>
      <c r="AQ74" s="155">
        <v>6.5</v>
      </c>
      <c r="AR74" s="155">
        <v>6.5</v>
      </c>
      <c r="AS74" s="155">
        <v>6.5</v>
      </c>
      <c r="AT74" s="140">
        <v>7</v>
      </c>
      <c r="AU74" s="140">
        <v>7</v>
      </c>
      <c r="AV74" s="140">
        <v>7</v>
      </c>
      <c r="AW74" s="140">
        <v>7</v>
      </c>
      <c r="AX74" s="140">
        <v>7</v>
      </c>
      <c r="AY74" s="158">
        <v>7</v>
      </c>
      <c r="AZ74" s="1208">
        <v>7</v>
      </c>
      <c r="BA74" s="1256">
        <v>7</v>
      </c>
      <c r="BB74" s="1208">
        <v>7</v>
      </c>
      <c r="BC74" s="1299">
        <v>7</v>
      </c>
    </row>
    <row r="75" spans="1:55" ht="12.75" customHeight="1" hidden="1">
      <c r="A75" s="355"/>
      <c r="B75" s="1058" t="s">
        <v>192</v>
      </c>
      <c r="C75" s="122"/>
      <c r="D75" s="138"/>
      <c r="E75" s="138"/>
      <c r="F75" s="138"/>
      <c r="G75" s="138"/>
      <c r="H75" s="138"/>
      <c r="I75" s="138"/>
      <c r="J75" s="138"/>
      <c r="K75" s="138"/>
      <c r="L75" s="138"/>
      <c r="M75" s="138"/>
      <c r="N75" s="138"/>
      <c r="O75" s="138"/>
      <c r="P75" s="138"/>
      <c r="Q75" s="138"/>
      <c r="R75" s="138"/>
      <c r="S75" s="138"/>
      <c r="T75" s="138"/>
      <c r="U75" s="1038"/>
      <c r="V75" s="138"/>
      <c r="W75" s="1038"/>
      <c r="X75" s="1038"/>
      <c r="Y75" s="1038"/>
      <c r="Z75" s="1038"/>
      <c r="AA75" s="1038"/>
      <c r="AB75" s="1038"/>
      <c r="AC75" s="1038"/>
      <c r="AD75" s="1038"/>
      <c r="AE75" s="1038"/>
      <c r="AF75" s="1038"/>
      <c r="AG75" s="1038"/>
      <c r="AH75" s="138"/>
      <c r="AI75" s="155"/>
      <c r="AJ75" s="1038"/>
      <c r="AK75" s="1038"/>
      <c r="AL75" s="1038"/>
      <c r="AM75" s="1038"/>
      <c r="AN75" s="1038"/>
      <c r="AO75" s="1038"/>
      <c r="AP75" s="1038"/>
      <c r="AQ75" s="1038"/>
      <c r="AR75" s="1038"/>
      <c r="AS75" s="138"/>
      <c r="AT75" s="138"/>
      <c r="AU75" s="138"/>
      <c r="AV75" s="138"/>
      <c r="AW75" s="138"/>
      <c r="AX75" s="138"/>
      <c r="AY75" s="147"/>
      <c r="AZ75" s="1208"/>
      <c r="BA75" s="1256"/>
      <c r="BB75" s="1208"/>
      <c r="BC75" s="1299"/>
    </row>
    <row r="76" spans="1:55" s="109" customFormat="1" ht="12.75">
      <c r="A76" s="353"/>
      <c r="B76" s="150" t="s">
        <v>251</v>
      </c>
      <c r="C76" s="121"/>
      <c r="D76" s="155"/>
      <c r="E76" s="155"/>
      <c r="F76" s="155"/>
      <c r="G76" s="155"/>
      <c r="H76" s="155"/>
      <c r="I76" s="155"/>
      <c r="J76" s="155"/>
      <c r="K76" s="155"/>
      <c r="L76" s="155"/>
      <c r="M76" s="155"/>
      <c r="N76" s="155"/>
      <c r="O76" s="155"/>
      <c r="P76" s="155"/>
      <c r="Q76" s="155"/>
      <c r="R76" s="155"/>
      <c r="S76" s="155"/>
      <c r="T76" s="155"/>
      <c r="U76" s="1038"/>
      <c r="V76" s="155"/>
      <c r="W76" s="1038"/>
      <c r="X76" s="1038"/>
      <c r="Y76" s="1038"/>
      <c r="Z76" s="1038"/>
      <c r="AA76" s="1038"/>
      <c r="AB76" s="1038"/>
      <c r="AC76" s="1038"/>
      <c r="AD76" s="1038"/>
      <c r="AE76" s="1038"/>
      <c r="AF76" s="1038"/>
      <c r="AG76" s="1038"/>
      <c r="AH76" s="155"/>
      <c r="AI76" s="155"/>
      <c r="AJ76" s="1038"/>
      <c r="AK76" s="1038"/>
      <c r="AL76" s="1038"/>
      <c r="AM76" s="1038"/>
      <c r="AN76" s="1038"/>
      <c r="AO76" s="1038"/>
      <c r="AP76" s="1038"/>
      <c r="AQ76" s="1038"/>
      <c r="AR76" s="1038"/>
      <c r="AS76" s="155"/>
      <c r="AT76" s="155"/>
      <c r="AU76" s="155"/>
      <c r="AV76" s="155"/>
      <c r="AW76" s="155"/>
      <c r="AX76" s="155"/>
      <c r="AY76" s="66"/>
      <c r="AZ76" s="1208"/>
      <c r="BA76" s="1256"/>
      <c r="BB76" s="1208"/>
      <c r="BC76" s="1299"/>
    </row>
    <row r="77" spans="1:55" s="109" customFormat="1" ht="12.75">
      <c r="A77" s="353"/>
      <c r="B77" s="150"/>
      <c r="C77" s="121" t="s">
        <v>252</v>
      </c>
      <c r="D77" s="140">
        <v>3</v>
      </c>
      <c r="E77" s="140">
        <v>2</v>
      </c>
      <c r="F77" s="155">
        <v>1.5</v>
      </c>
      <c r="G77" s="155">
        <v>1.5</v>
      </c>
      <c r="H77" s="155">
        <v>1.5</v>
      </c>
      <c r="I77" s="155">
        <v>1.5</v>
      </c>
      <c r="J77" s="155">
        <v>1.5</v>
      </c>
      <c r="K77" s="155">
        <v>1.5</v>
      </c>
      <c r="L77" s="155">
        <v>1.5</v>
      </c>
      <c r="M77" s="155">
        <v>1.5</v>
      </c>
      <c r="N77" s="155">
        <v>1.5</v>
      </c>
      <c r="O77" s="155">
        <v>1.5</v>
      </c>
      <c r="P77" s="155">
        <v>1.5</v>
      </c>
      <c r="Q77" s="155">
        <v>1.5</v>
      </c>
      <c r="R77" s="155">
        <v>1.5</v>
      </c>
      <c r="S77" s="155">
        <v>1.5</v>
      </c>
      <c r="T77" s="155">
        <v>1.5</v>
      </c>
      <c r="U77" s="155">
        <v>1.5</v>
      </c>
      <c r="V77" s="155">
        <v>1.5</v>
      </c>
      <c r="W77" s="155">
        <v>1.5</v>
      </c>
      <c r="X77" s="155">
        <v>1.5</v>
      </c>
      <c r="Y77" s="155">
        <v>1.5</v>
      </c>
      <c r="Z77" s="155">
        <v>1.5</v>
      </c>
      <c r="AA77" s="155">
        <v>1.5</v>
      </c>
      <c r="AB77" s="155">
        <v>1.5</v>
      </c>
      <c r="AC77" s="155">
        <v>1.5</v>
      </c>
      <c r="AD77" s="155">
        <v>1.5</v>
      </c>
      <c r="AE77" s="155">
        <v>1.5</v>
      </c>
      <c r="AF77" s="155">
        <v>1.5</v>
      </c>
      <c r="AG77" s="155">
        <v>1.5</v>
      </c>
      <c r="AH77" s="155">
        <v>1.5</v>
      </c>
      <c r="AI77" s="140">
        <v>1.5</v>
      </c>
      <c r="AJ77" s="155">
        <v>1.5</v>
      </c>
      <c r="AK77" s="155">
        <v>1.5</v>
      </c>
      <c r="AL77" s="155">
        <v>1.5</v>
      </c>
      <c r="AM77" s="155">
        <v>1.5</v>
      </c>
      <c r="AN77" s="155">
        <v>1.5</v>
      </c>
      <c r="AO77" s="155">
        <v>1.5</v>
      </c>
      <c r="AP77" s="155">
        <v>1.5</v>
      </c>
      <c r="AQ77" s="155">
        <v>1.5</v>
      </c>
      <c r="AR77" s="155">
        <v>1.5</v>
      </c>
      <c r="AS77" s="155">
        <v>1.5</v>
      </c>
      <c r="AT77" s="155">
        <v>1.5</v>
      </c>
      <c r="AU77" s="155">
        <v>1.5</v>
      </c>
      <c r="AV77" s="155">
        <v>1.5</v>
      </c>
      <c r="AW77" s="155">
        <v>1.5</v>
      </c>
      <c r="AX77" s="155">
        <v>1.5</v>
      </c>
      <c r="AY77" s="66">
        <v>1.5</v>
      </c>
      <c r="AZ77" s="1208">
        <v>1.5</v>
      </c>
      <c r="BA77" s="1256">
        <v>1.5</v>
      </c>
      <c r="BB77" s="1208">
        <v>1.5</v>
      </c>
      <c r="BC77" s="1299">
        <v>1.5</v>
      </c>
    </row>
    <row r="78" spans="1:55" s="109" customFormat="1" ht="12.75">
      <c r="A78" s="353"/>
      <c r="B78" s="150"/>
      <c r="C78" s="121" t="s">
        <v>254</v>
      </c>
      <c r="D78" s="155">
        <v>4.5</v>
      </c>
      <c r="E78" s="155">
        <v>4.5</v>
      </c>
      <c r="F78" s="140">
        <v>3</v>
      </c>
      <c r="G78" s="155">
        <v>3.5</v>
      </c>
      <c r="H78" s="155">
        <v>3.5</v>
      </c>
      <c r="I78" s="155">
        <v>3.5</v>
      </c>
      <c r="J78" s="155">
        <v>3.5</v>
      </c>
      <c r="K78" s="155">
        <v>3.5</v>
      </c>
      <c r="L78" s="155">
        <v>3.5</v>
      </c>
      <c r="M78" s="155">
        <v>3.5</v>
      </c>
      <c r="N78" s="155">
        <v>3.5</v>
      </c>
      <c r="O78" s="1040">
        <v>2.5</v>
      </c>
      <c r="P78" s="155">
        <v>2.5</v>
      </c>
      <c r="Q78" s="155">
        <v>2.5</v>
      </c>
      <c r="R78" s="155">
        <v>2.5</v>
      </c>
      <c r="S78" s="155">
        <v>2.5</v>
      </c>
      <c r="T78" s="155">
        <v>2.5</v>
      </c>
      <c r="U78" s="155">
        <v>2.5</v>
      </c>
      <c r="V78" s="155">
        <v>2.5</v>
      </c>
      <c r="W78" s="155">
        <v>2.5</v>
      </c>
      <c r="X78" s="155">
        <v>2.5</v>
      </c>
      <c r="Y78" s="140">
        <v>2</v>
      </c>
      <c r="Z78" s="140">
        <v>2</v>
      </c>
      <c r="AA78" s="140">
        <v>2</v>
      </c>
      <c r="AB78" s="140">
        <v>2</v>
      </c>
      <c r="AC78" s="140">
        <v>2</v>
      </c>
      <c r="AD78" s="140">
        <v>2</v>
      </c>
      <c r="AE78" s="140">
        <v>2</v>
      </c>
      <c r="AF78" s="140">
        <v>2</v>
      </c>
      <c r="AG78" s="140">
        <v>2</v>
      </c>
      <c r="AH78" s="155">
        <v>3.5</v>
      </c>
      <c r="AI78" s="140">
        <v>3.5</v>
      </c>
      <c r="AJ78" s="140">
        <v>2</v>
      </c>
      <c r="AK78" s="155">
        <v>2</v>
      </c>
      <c r="AL78" s="155">
        <v>2</v>
      </c>
      <c r="AM78" s="155">
        <v>2</v>
      </c>
      <c r="AN78" s="155">
        <v>2</v>
      </c>
      <c r="AO78" s="155">
        <v>2</v>
      </c>
      <c r="AP78" s="155">
        <v>2</v>
      </c>
      <c r="AQ78" s="1041">
        <v>2</v>
      </c>
      <c r="AR78" s="1041">
        <v>2</v>
      </c>
      <c r="AS78" s="155">
        <v>2</v>
      </c>
      <c r="AT78" s="155">
        <v>1.5</v>
      </c>
      <c r="AU78" s="155">
        <v>1.5</v>
      </c>
      <c r="AV78" s="155">
        <v>1.5</v>
      </c>
      <c r="AW78" s="155">
        <v>1.5</v>
      </c>
      <c r="AX78" s="155">
        <v>1.5</v>
      </c>
      <c r="AY78" s="66">
        <v>1.5</v>
      </c>
      <c r="AZ78" s="1208">
        <v>1.5</v>
      </c>
      <c r="BA78" s="1256">
        <v>1.5</v>
      </c>
      <c r="BB78" s="1208">
        <v>1.5</v>
      </c>
      <c r="BC78" s="1299">
        <v>1.5</v>
      </c>
    </row>
    <row r="79" spans="1:55" s="109" customFormat="1" ht="12.75">
      <c r="A79" s="353"/>
      <c r="B79" s="150"/>
      <c r="C79" s="121" t="s">
        <v>253</v>
      </c>
      <c r="D79" s="1040">
        <v>4.5</v>
      </c>
      <c r="E79" s="1040">
        <v>4.5</v>
      </c>
      <c r="F79" s="1042">
        <v>3</v>
      </c>
      <c r="G79" s="1040">
        <v>3.5</v>
      </c>
      <c r="H79" s="1040">
        <v>3.5</v>
      </c>
      <c r="I79" s="1040">
        <v>3.5</v>
      </c>
      <c r="J79" s="1040">
        <v>3.5</v>
      </c>
      <c r="K79" s="1040">
        <v>3.5</v>
      </c>
      <c r="L79" s="1040">
        <v>3.5</v>
      </c>
      <c r="M79" s="1040">
        <v>3.5</v>
      </c>
      <c r="N79" s="1040">
        <v>3.5</v>
      </c>
      <c r="O79" s="155">
        <v>3.5</v>
      </c>
      <c r="P79" s="155">
        <v>3.5</v>
      </c>
      <c r="Q79" s="155">
        <v>3.5</v>
      </c>
      <c r="R79" s="155">
        <v>3.5</v>
      </c>
      <c r="S79" s="155">
        <v>3.5</v>
      </c>
      <c r="T79" s="155">
        <v>3.5</v>
      </c>
      <c r="U79" s="155">
        <v>3.5</v>
      </c>
      <c r="V79" s="1040">
        <v>3.5</v>
      </c>
      <c r="W79" s="155">
        <v>3.5</v>
      </c>
      <c r="X79" s="155">
        <v>3.5</v>
      </c>
      <c r="Y79" s="155">
        <v>3.5</v>
      </c>
      <c r="Z79" s="155">
        <v>3.5</v>
      </c>
      <c r="AA79" s="155">
        <v>3.5</v>
      </c>
      <c r="AB79" s="155">
        <v>3.5</v>
      </c>
      <c r="AC79" s="155">
        <v>3.5</v>
      </c>
      <c r="AD79" s="155">
        <v>3.5</v>
      </c>
      <c r="AE79" s="155">
        <v>3.5</v>
      </c>
      <c r="AF79" s="155">
        <v>3.5</v>
      </c>
      <c r="AG79" s="155">
        <v>3.5</v>
      </c>
      <c r="AH79" s="1040">
        <v>2</v>
      </c>
      <c r="AI79" s="140">
        <v>2</v>
      </c>
      <c r="AJ79" s="155">
        <v>3.5</v>
      </c>
      <c r="AK79" s="155">
        <v>3.5</v>
      </c>
      <c r="AL79" s="155">
        <v>3.5</v>
      </c>
      <c r="AM79" s="155">
        <v>3.5</v>
      </c>
      <c r="AN79" s="155">
        <v>3.5</v>
      </c>
      <c r="AO79" s="155">
        <v>3.5</v>
      </c>
      <c r="AP79" s="155">
        <v>3.5</v>
      </c>
      <c r="AQ79" s="155">
        <v>3.5</v>
      </c>
      <c r="AR79" s="155">
        <v>3.5</v>
      </c>
      <c r="AS79" s="1040">
        <v>3.5</v>
      </c>
      <c r="AT79" s="1040">
        <v>1.5</v>
      </c>
      <c r="AU79" s="1040">
        <v>1.5</v>
      </c>
      <c r="AV79" s="1040">
        <v>1.5</v>
      </c>
      <c r="AW79" s="1040">
        <v>1.5</v>
      </c>
      <c r="AX79" s="1040">
        <v>1.5</v>
      </c>
      <c r="AY79" s="1109">
        <v>1.5</v>
      </c>
      <c r="AZ79" s="1208">
        <v>1.5</v>
      </c>
      <c r="BA79" s="1256">
        <v>1.5</v>
      </c>
      <c r="BB79" s="1208">
        <v>1.5</v>
      </c>
      <c r="BC79" s="1299">
        <v>1.5</v>
      </c>
    </row>
    <row r="80" spans="1:55" s="109" customFormat="1" ht="12.75">
      <c r="A80" s="353"/>
      <c r="B80" s="150"/>
      <c r="C80" s="121" t="s">
        <v>255</v>
      </c>
      <c r="D80" s="140">
        <v>2</v>
      </c>
      <c r="E80" s="140">
        <v>2</v>
      </c>
      <c r="F80" s="140">
        <v>2</v>
      </c>
      <c r="G80" s="155">
        <v>3.25</v>
      </c>
      <c r="H80" s="155">
        <v>3.25</v>
      </c>
      <c r="I80" s="155">
        <v>3.25</v>
      </c>
      <c r="J80" s="155">
        <v>3.25</v>
      </c>
      <c r="K80" s="155">
        <v>3.25</v>
      </c>
      <c r="L80" s="155">
        <v>3.25</v>
      </c>
      <c r="M80" s="155">
        <v>3.25</v>
      </c>
      <c r="N80" s="155">
        <v>3.25</v>
      </c>
      <c r="O80" s="155">
        <v>3.25</v>
      </c>
      <c r="P80" s="155">
        <v>3.25</v>
      </c>
      <c r="Q80" s="155">
        <v>3.25</v>
      </c>
      <c r="R80" s="155">
        <v>3.25</v>
      </c>
      <c r="S80" s="155">
        <v>3.25</v>
      </c>
      <c r="T80" s="155">
        <v>3.25</v>
      </c>
      <c r="U80" s="155">
        <v>3.25</v>
      </c>
      <c r="V80" s="155">
        <v>3.25</v>
      </c>
      <c r="W80" s="155">
        <v>3.25</v>
      </c>
      <c r="X80" s="155">
        <v>3.25</v>
      </c>
      <c r="Y80" s="155" t="s">
        <v>629</v>
      </c>
      <c r="Z80" s="155" t="s">
        <v>629</v>
      </c>
      <c r="AA80" s="155" t="s">
        <v>629</v>
      </c>
      <c r="AB80" s="155" t="s">
        <v>629</v>
      </c>
      <c r="AC80" s="155" t="s">
        <v>629</v>
      </c>
      <c r="AD80" s="155" t="s">
        <v>629</v>
      </c>
      <c r="AE80" s="155" t="s">
        <v>629</v>
      </c>
      <c r="AF80" s="155" t="s">
        <v>629</v>
      </c>
      <c r="AG80" s="155" t="s">
        <v>629</v>
      </c>
      <c r="AH80" s="155" t="s">
        <v>1666</v>
      </c>
      <c r="AI80" s="140" t="s">
        <v>629</v>
      </c>
      <c r="AJ80" s="1043" t="s">
        <v>1666</v>
      </c>
      <c r="AK80" s="1043" t="s">
        <v>1666</v>
      </c>
      <c r="AL80" s="1043" t="s">
        <v>1666</v>
      </c>
      <c r="AM80" s="1043" t="s">
        <v>1666</v>
      </c>
      <c r="AN80" s="1043" t="s">
        <v>1666</v>
      </c>
      <c r="AO80" s="1043" t="s">
        <v>1666</v>
      </c>
      <c r="AP80" s="1043" t="s">
        <v>1666</v>
      </c>
      <c r="AQ80" s="1043" t="s">
        <v>1666</v>
      </c>
      <c r="AR80" s="1043" t="s">
        <v>1666</v>
      </c>
      <c r="AS80" s="155" t="s">
        <v>1666</v>
      </c>
      <c r="AT80" s="155" t="s">
        <v>1666</v>
      </c>
      <c r="AU80" s="155" t="s">
        <v>1666</v>
      </c>
      <c r="AV80" s="155" t="s">
        <v>1666</v>
      </c>
      <c r="AW80" s="155" t="s">
        <v>1666</v>
      </c>
      <c r="AX80" s="155" t="s">
        <v>1666</v>
      </c>
      <c r="AY80" s="66" t="s">
        <v>1666</v>
      </c>
      <c r="AZ80" s="1208" t="s">
        <v>1666</v>
      </c>
      <c r="BA80" s="1256" t="s">
        <v>1666</v>
      </c>
      <c r="BB80" s="1208" t="s">
        <v>1666</v>
      </c>
      <c r="BC80" s="1299" t="s">
        <v>1666</v>
      </c>
    </row>
    <row r="81" spans="1:55" ht="12.75">
      <c r="A81" s="355"/>
      <c r="B81" s="730" t="s">
        <v>630</v>
      </c>
      <c r="C81" s="122"/>
      <c r="D81" s="992">
        <v>0</v>
      </c>
      <c r="E81" s="992">
        <v>0</v>
      </c>
      <c r="F81" s="138">
        <v>1.5</v>
      </c>
      <c r="G81" s="138">
        <v>1.5</v>
      </c>
      <c r="H81" s="138">
        <v>1.5</v>
      </c>
      <c r="I81" s="138">
        <v>1.5</v>
      </c>
      <c r="J81" s="138">
        <v>1.5</v>
      </c>
      <c r="K81" s="138">
        <v>1.5</v>
      </c>
      <c r="L81" s="138">
        <v>1.5</v>
      </c>
      <c r="M81" s="138">
        <v>1.5</v>
      </c>
      <c r="N81" s="138">
        <v>1.5</v>
      </c>
      <c r="O81" s="1044">
        <v>2</v>
      </c>
      <c r="P81" s="1045">
        <v>2</v>
      </c>
      <c r="Q81" s="1045">
        <v>2</v>
      </c>
      <c r="R81" s="1045">
        <v>2</v>
      </c>
      <c r="S81" s="1045">
        <v>2</v>
      </c>
      <c r="T81" s="1045">
        <v>2</v>
      </c>
      <c r="U81" s="1045">
        <v>2</v>
      </c>
      <c r="V81" s="138">
        <v>2</v>
      </c>
      <c r="W81" s="140">
        <v>2</v>
      </c>
      <c r="X81" s="140">
        <v>2</v>
      </c>
      <c r="Y81" s="140">
        <v>3</v>
      </c>
      <c r="Z81" s="140">
        <v>3</v>
      </c>
      <c r="AA81" s="140">
        <v>3</v>
      </c>
      <c r="AB81" s="140">
        <v>3</v>
      </c>
      <c r="AC81" s="140">
        <v>3</v>
      </c>
      <c r="AD81" s="140">
        <v>3</v>
      </c>
      <c r="AE81" s="140">
        <v>3</v>
      </c>
      <c r="AF81" s="140">
        <v>3</v>
      </c>
      <c r="AG81" s="140">
        <v>3</v>
      </c>
      <c r="AH81" s="138">
        <v>3</v>
      </c>
      <c r="AI81" s="140">
        <v>3</v>
      </c>
      <c r="AJ81" s="140">
        <v>3</v>
      </c>
      <c r="AK81" s="140">
        <v>3</v>
      </c>
      <c r="AL81" s="140">
        <v>3</v>
      </c>
      <c r="AM81" s="140">
        <v>3</v>
      </c>
      <c r="AN81" s="140">
        <v>3</v>
      </c>
      <c r="AO81" s="140">
        <v>3</v>
      </c>
      <c r="AP81" s="140">
        <v>3</v>
      </c>
      <c r="AQ81" s="140">
        <v>3</v>
      </c>
      <c r="AR81" s="140">
        <v>3</v>
      </c>
      <c r="AS81" s="138">
        <v>3</v>
      </c>
      <c r="AT81" s="138">
        <v>3</v>
      </c>
      <c r="AU81" s="138">
        <v>3</v>
      </c>
      <c r="AV81" s="138">
        <v>3</v>
      </c>
      <c r="AW81" s="138">
        <v>3</v>
      </c>
      <c r="AX81" s="138">
        <v>3</v>
      </c>
      <c r="AY81" s="147">
        <v>3</v>
      </c>
      <c r="AZ81" s="1211">
        <v>3</v>
      </c>
      <c r="BA81" s="1257">
        <v>3</v>
      </c>
      <c r="BB81" s="1211">
        <v>3</v>
      </c>
      <c r="BC81" s="1299">
        <v>3</v>
      </c>
    </row>
    <row r="82" spans="1:55" ht="12.75">
      <c r="A82" s="1037" t="s">
        <v>256</v>
      </c>
      <c r="B82" s="150"/>
      <c r="C82" s="121"/>
      <c r="D82" s="130"/>
      <c r="E82" s="130"/>
      <c r="F82" s="130"/>
      <c r="G82" s="130"/>
      <c r="H82" s="130"/>
      <c r="I82" s="130"/>
      <c r="J82" s="130"/>
      <c r="K82" s="130"/>
      <c r="L82" s="130"/>
      <c r="M82" s="130"/>
      <c r="N82" s="130"/>
      <c r="O82" s="130"/>
      <c r="P82" s="130"/>
      <c r="Q82" s="130"/>
      <c r="R82" s="130"/>
      <c r="S82" s="130"/>
      <c r="T82" s="130"/>
      <c r="U82" s="1038"/>
      <c r="V82" s="130"/>
      <c r="W82" s="1038"/>
      <c r="X82" s="1038"/>
      <c r="Y82" s="1038"/>
      <c r="Z82" s="1038"/>
      <c r="AA82" s="1038"/>
      <c r="AB82" s="1038"/>
      <c r="AC82" s="1038"/>
      <c r="AD82" s="1038"/>
      <c r="AE82" s="1038"/>
      <c r="AF82" s="1038"/>
      <c r="AG82" s="1038"/>
      <c r="AH82" s="130"/>
      <c r="AI82" s="155"/>
      <c r="AJ82" s="1038"/>
      <c r="AK82" s="1038"/>
      <c r="AL82" s="1038"/>
      <c r="AM82" s="1038"/>
      <c r="AN82" s="1038"/>
      <c r="AO82" s="1038"/>
      <c r="AP82" s="1038"/>
      <c r="AQ82" s="1038"/>
      <c r="AR82" s="1038"/>
      <c r="AS82" s="130"/>
      <c r="AT82" s="130"/>
      <c r="AU82" s="130"/>
      <c r="AV82" s="130"/>
      <c r="AW82" s="130"/>
      <c r="AX82" s="130"/>
      <c r="AY82" s="150"/>
      <c r="AZ82" s="1208"/>
      <c r="BA82" s="1256"/>
      <c r="BB82" s="1208"/>
      <c r="BC82" s="1299"/>
    </row>
    <row r="83" spans="1:55" ht="12.75">
      <c r="A83" s="1037"/>
      <c r="B83" s="1059" t="s">
        <v>1063</v>
      </c>
      <c r="C83" s="121"/>
      <c r="D83" s="151" t="s">
        <v>1749</v>
      </c>
      <c r="E83" s="151">
        <v>1.820083870967742</v>
      </c>
      <c r="F83" s="151" t="s">
        <v>1749</v>
      </c>
      <c r="G83" s="151">
        <v>2.62</v>
      </c>
      <c r="H83" s="151">
        <v>1.5925</v>
      </c>
      <c r="I83" s="151">
        <v>2.54</v>
      </c>
      <c r="J83" s="151">
        <v>2.3997</v>
      </c>
      <c r="K83" s="151">
        <v>2.01</v>
      </c>
      <c r="L83" s="151">
        <v>2.3749</v>
      </c>
      <c r="M83" s="151">
        <v>1.5013</v>
      </c>
      <c r="N83" s="151">
        <v>2.1337</v>
      </c>
      <c r="O83" s="151">
        <v>2.9733</v>
      </c>
      <c r="P83" s="151">
        <v>4.3458</v>
      </c>
      <c r="Q83" s="151">
        <v>6.2997</v>
      </c>
      <c r="R83" s="151">
        <v>5.7927</v>
      </c>
      <c r="S83" s="151">
        <v>3.17</v>
      </c>
      <c r="T83" s="151">
        <v>3.17</v>
      </c>
      <c r="U83" s="155">
        <v>5.75</v>
      </c>
      <c r="V83" s="151">
        <v>5.16</v>
      </c>
      <c r="W83" s="155">
        <v>3.13</v>
      </c>
      <c r="X83" s="155">
        <v>3.13</v>
      </c>
      <c r="Y83" s="140" t="s">
        <v>1169</v>
      </c>
      <c r="Z83" s="151" t="s">
        <v>1169</v>
      </c>
      <c r="AA83" s="151" t="s">
        <v>1169</v>
      </c>
      <c r="AB83" s="151">
        <v>4.16</v>
      </c>
      <c r="AC83" s="151">
        <v>7.89</v>
      </c>
      <c r="AD83" s="151">
        <v>7.75</v>
      </c>
      <c r="AE83" s="151">
        <v>5.9</v>
      </c>
      <c r="AF83" s="151">
        <v>7.33</v>
      </c>
      <c r="AG83" s="151">
        <v>6.25</v>
      </c>
      <c r="AH83" s="151">
        <v>4.94</v>
      </c>
      <c r="AI83" s="155">
        <v>1.51</v>
      </c>
      <c r="AJ83" s="151">
        <v>1.7511</v>
      </c>
      <c r="AK83" s="151">
        <v>2.0092</v>
      </c>
      <c r="AL83" s="151">
        <v>6.9099</v>
      </c>
      <c r="AM83" s="151">
        <v>8.6729</v>
      </c>
      <c r="AN83" s="151">
        <v>9.7143</v>
      </c>
      <c r="AO83" s="1041" t="s">
        <v>1749</v>
      </c>
      <c r="AP83" s="1041" t="s">
        <v>1749</v>
      </c>
      <c r="AQ83" s="1041" t="s">
        <v>1749</v>
      </c>
      <c r="AR83" s="1041" t="s">
        <v>1749</v>
      </c>
      <c r="AS83" s="151">
        <v>8.699</v>
      </c>
      <c r="AT83" s="151">
        <v>2.81</v>
      </c>
      <c r="AU83" s="151">
        <v>2.74</v>
      </c>
      <c r="AV83" s="151">
        <v>4.57</v>
      </c>
      <c r="AW83" s="151">
        <v>8.94</v>
      </c>
      <c r="AX83" s="151">
        <v>7.2387</v>
      </c>
      <c r="AY83" s="152">
        <v>8.79</v>
      </c>
      <c r="AZ83" s="1270">
        <v>9.2157</v>
      </c>
      <c r="BA83" s="1269">
        <v>9.0406</v>
      </c>
      <c r="BB83" s="1270">
        <v>9.6718</v>
      </c>
      <c r="BC83" s="1299">
        <v>8.74</v>
      </c>
    </row>
    <row r="84" spans="1:55" ht="12.75">
      <c r="A84" s="353"/>
      <c r="B84" s="1059" t="s">
        <v>1064</v>
      </c>
      <c r="C84" s="121"/>
      <c r="D84" s="993">
        <v>2.9805422437758247</v>
      </c>
      <c r="E84" s="993">
        <v>1.4706548192771083</v>
      </c>
      <c r="F84" s="993">
        <v>3.9398</v>
      </c>
      <c r="G84" s="151">
        <v>3.1</v>
      </c>
      <c r="H84" s="151">
        <v>2.4648049469964666</v>
      </c>
      <c r="I84" s="151">
        <v>2.89</v>
      </c>
      <c r="J84" s="151">
        <v>3.2485</v>
      </c>
      <c r="K84" s="151">
        <v>2.54</v>
      </c>
      <c r="L84" s="151">
        <v>2.6702572438162546</v>
      </c>
      <c r="M84" s="151">
        <v>1.8496</v>
      </c>
      <c r="N84" s="151">
        <v>2.7651</v>
      </c>
      <c r="O84" s="151">
        <v>2.3486</v>
      </c>
      <c r="P84" s="151">
        <v>3.8637</v>
      </c>
      <c r="Q84" s="151">
        <v>5.7924</v>
      </c>
      <c r="R84" s="151">
        <v>5.5404</v>
      </c>
      <c r="S84" s="151">
        <v>4.0699</v>
      </c>
      <c r="T84" s="151">
        <v>5.32</v>
      </c>
      <c r="U84" s="155">
        <v>5.41</v>
      </c>
      <c r="V84" s="151">
        <v>5.13</v>
      </c>
      <c r="W84" s="155">
        <v>5.17</v>
      </c>
      <c r="X84" s="155">
        <v>3.73</v>
      </c>
      <c r="Y84" s="151">
        <v>6.08</v>
      </c>
      <c r="Z84" s="151">
        <v>5.55</v>
      </c>
      <c r="AA84" s="151">
        <v>4.72</v>
      </c>
      <c r="AB84" s="151">
        <v>4.32</v>
      </c>
      <c r="AC84" s="151">
        <v>6.64</v>
      </c>
      <c r="AD84" s="151">
        <v>6.83</v>
      </c>
      <c r="AE84" s="151">
        <v>5.98</v>
      </c>
      <c r="AF84" s="151">
        <v>6.73</v>
      </c>
      <c r="AG84" s="151">
        <v>6</v>
      </c>
      <c r="AH84" s="151">
        <v>6.8</v>
      </c>
      <c r="AI84" s="155">
        <v>1.77</v>
      </c>
      <c r="AJ84" s="151">
        <v>2.4136</v>
      </c>
      <c r="AK84" s="151">
        <v>2.7298</v>
      </c>
      <c r="AL84" s="151">
        <v>4.6669</v>
      </c>
      <c r="AM84" s="151">
        <v>6.3535</v>
      </c>
      <c r="AN84" s="151">
        <v>8.7424</v>
      </c>
      <c r="AO84" s="151">
        <v>9.0115</v>
      </c>
      <c r="AP84" s="151">
        <v>7.7876</v>
      </c>
      <c r="AQ84" s="151">
        <v>7.346</v>
      </c>
      <c r="AR84" s="151">
        <v>7.4127</v>
      </c>
      <c r="AS84" s="151">
        <v>8.1341</v>
      </c>
      <c r="AT84" s="151">
        <v>3.81</v>
      </c>
      <c r="AU84" s="151">
        <v>3.77</v>
      </c>
      <c r="AV84" s="151">
        <v>5.63</v>
      </c>
      <c r="AW84" s="151">
        <v>7.73</v>
      </c>
      <c r="AX84" s="151">
        <v>6.8209</v>
      </c>
      <c r="AY84" s="152">
        <v>8.21</v>
      </c>
      <c r="AZ84" s="1270">
        <v>7.776</v>
      </c>
      <c r="BA84" s="1269">
        <v>8.0924</v>
      </c>
      <c r="BB84" s="1270">
        <v>9.0552</v>
      </c>
      <c r="BC84" s="1299">
        <v>9</v>
      </c>
    </row>
    <row r="85" spans="1:55" ht="12.75">
      <c r="A85" s="353"/>
      <c r="B85" s="1059" t="s">
        <v>1065</v>
      </c>
      <c r="C85" s="121"/>
      <c r="D85" s="151" t="s">
        <v>1749</v>
      </c>
      <c r="E85" s="151" t="s">
        <v>1749</v>
      </c>
      <c r="F85" s="994">
        <v>4.420184745762712</v>
      </c>
      <c r="G85" s="994">
        <v>3.7</v>
      </c>
      <c r="H85" s="151">
        <v>2.5683</v>
      </c>
      <c r="I85" s="151">
        <v>3.77</v>
      </c>
      <c r="J85" s="151">
        <v>3.8641</v>
      </c>
      <c r="K85" s="151">
        <v>2.7782</v>
      </c>
      <c r="L85" s="1047">
        <v>3.2519</v>
      </c>
      <c r="M85" s="1047">
        <v>2.6727</v>
      </c>
      <c r="N85" s="1047">
        <v>3.51395</v>
      </c>
      <c r="O85" s="151">
        <v>2.6605</v>
      </c>
      <c r="P85" s="151">
        <v>4.325</v>
      </c>
      <c r="Q85" s="931">
        <v>0</v>
      </c>
      <c r="R85" s="931">
        <v>0</v>
      </c>
      <c r="S85" s="931">
        <v>4.39</v>
      </c>
      <c r="T85" s="931">
        <v>4.98</v>
      </c>
      <c r="U85" s="155">
        <v>4.5</v>
      </c>
      <c r="V85" s="1047">
        <v>5.16</v>
      </c>
      <c r="W85" s="155">
        <v>5.16</v>
      </c>
      <c r="X85" s="155">
        <v>4.75</v>
      </c>
      <c r="Y85" s="151">
        <v>5.64</v>
      </c>
      <c r="Z85" s="151" t="s">
        <v>1169</v>
      </c>
      <c r="AA85" s="151">
        <v>3.98</v>
      </c>
      <c r="AB85" s="151">
        <v>5.17</v>
      </c>
      <c r="AC85" s="151" t="s">
        <v>1749</v>
      </c>
      <c r="AD85" s="151" t="s">
        <v>1749</v>
      </c>
      <c r="AE85" s="151">
        <v>5.77</v>
      </c>
      <c r="AF85" s="151">
        <v>5.77</v>
      </c>
      <c r="AG85" s="151">
        <v>5.82</v>
      </c>
      <c r="AH85" s="1047">
        <v>5.91</v>
      </c>
      <c r="AI85" s="155">
        <v>0</v>
      </c>
      <c r="AJ85" s="151">
        <v>2.6771</v>
      </c>
      <c r="AK85" s="151">
        <v>0</v>
      </c>
      <c r="AL85" s="151">
        <v>0</v>
      </c>
      <c r="AM85" s="151">
        <v>5.8226</v>
      </c>
      <c r="AN85" s="151">
        <v>7.7899</v>
      </c>
      <c r="AO85" s="1041" t="s">
        <v>1749</v>
      </c>
      <c r="AP85" s="1041" t="s">
        <v>1749</v>
      </c>
      <c r="AQ85" s="151">
        <v>6.8707</v>
      </c>
      <c r="AR85" s="1041" t="s">
        <v>1749</v>
      </c>
      <c r="AS85" s="1047">
        <v>8.2779</v>
      </c>
      <c r="AT85" s="1047" t="s">
        <v>1749</v>
      </c>
      <c r="AU85" s="1047">
        <v>4.28</v>
      </c>
      <c r="AV85" s="1047">
        <v>5.56</v>
      </c>
      <c r="AW85" s="1047" t="s">
        <v>1749</v>
      </c>
      <c r="AX85" s="1047">
        <v>6.8699</v>
      </c>
      <c r="AY85" s="1110">
        <v>9.04</v>
      </c>
      <c r="AZ85" s="1208" t="s">
        <v>1749</v>
      </c>
      <c r="BA85" s="1256" t="s">
        <v>1749</v>
      </c>
      <c r="BB85" s="1270">
        <v>8.8219</v>
      </c>
      <c r="BC85" s="1313" t="s">
        <v>1749</v>
      </c>
    </row>
    <row r="86" spans="1:55" ht="12.75">
      <c r="A86" s="353"/>
      <c r="B86" s="1059" t="s">
        <v>1066</v>
      </c>
      <c r="C86" s="121"/>
      <c r="D86" s="151">
        <v>4.928079080914116</v>
      </c>
      <c r="E86" s="151">
        <v>3.8123749843660346</v>
      </c>
      <c r="F86" s="151">
        <v>4.78535242830253</v>
      </c>
      <c r="G86" s="151">
        <v>3.8745670329670325</v>
      </c>
      <c r="H86" s="151">
        <v>3.4186746835443036</v>
      </c>
      <c r="I86" s="151">
        <v>4.31</v>
      </c>
      <c r="J86" s="151">
        <v>4.04</v>
      </c>
      <c r="K86" s="151">
        <v>3.78</v>
      </c>
      <c r="L86" s="151">
        <v>3.1393493670886072</v>
      </c>
      <c r="M86" s="151">
        <v>3.0861</v>
      </c>
      <c r="N86" s="151">
        <v>3.9996456840042054</v>
      </c>
      <c r="O86" s="151">
        <v>3.0448</v>
      </c>
      <c r="P86" s="151">
        <v>4.6724</v>
      </c>
      <c r="Q86" s="151">
        <v>6.4471</v>
      </c>
      <c r="R86" s="151">
        <v>5.9542</v>
      </c>
      <c r="S86" s="151">
        <v>4.8222</v>
      </c>
      <c r="T86" s="151">
        <v>5.3</v>
      </c>
      <c r="U86" s="155">
        <v>5.66</v>
      </c>
      <c r="V86" s="151">
        <v>6.47</v>
      </c>
      <c r="W86" s="155">
        <v>6.47</v>
      </c>
      <c r="X86" s="155">
        <v>3.56</v>
      </c>
      <c r="Y86" s="151">
        <v>5.57</v>
      </c>
      <c r="Z86" s="151">
        <v>5.65</v>
      </c>
      <c r="AA86" s="151">
        <v>4.96</v>
      </c>
      <c r="AB86" s="151">
        <v>5.2</v>
      </c>
      <c r="AC86" s="151">
        <v>6.84</v>
      </c>
      <c r="AD86" s="151">
        <v>6.19</v>
      </c>
      <c r="AE86" s="151">
        <v>5.96</v>
      </c>
      <c r="AF86" s="151">
        <v>6.53</v>
      </c>
      <c r="AG86" s="151">
        <v>6.59</v>
      </c>
      <c r="AH86" s="151">
        <v>6.55</v>
      </c>
      <c r="AI86" s="155">
        <v>0</v>
      </c>
      <c r="AJ86" s="151">
        <v>3.3858</v>
      </c>
      <c r="AK86" s="151">
        <v>0</v>
      </c>
      <c r="AL86" s="151">
        <v>6.0352</v>
      </c>
      <c r="AM86" s="151">
        <v>5.4338</v>
      </c>
      <c r="AN86" s="151">
        <v>7.394</v>
      </c>
      <c r="AO86" s="151">
        <v>8.1051</v>
      </c>
      <c r="AP86" s="1041" t="s">
        <v>1749</v>
      </c>
      <c r="AQ86" s="151">
        <v>7.5991</v>
      </c>
      <c r="AR86" s="1041" t="s">
        <v>1749</v>
      </c>
      <c r="AS86" s="151">
        <v>7.275</v>
      </c>
      <c r="AT86" s="151" t="s">
        <v>1749</v>
      </c>
      <c r="AU86" s="151">
        <v>5.41</v>
      </c>
      <c r="AV86" s="151">
        <v>6.38</v>
      </c>
      <c r="AW86" s="151">
        <v>7.65</v>
      </c>
      <c r="AX86" s="151">
        <v>7.187</v>
      </c>
      <c r="AY86" s="152">
        <v>8.61</v>
      </c>
      <c r="AZ86" s="1208" t="s">
        <v>1749</v>
      </c>
      <c r="BA86" s="1256" t="s">
        <v>1749</v>
      </c>
      <c r="BB86" s="1270">
        <v>8.8135</v>
      </c>
      <c r="BC86" s="1313" t="s">
        <v>1749</v>
      </c>
    </row>
    <row r="87" spans="1:55" s="109" customFormat="1" ht="12.75">
      <c r="A87" s="353"/>
      <c r="B87" s="150" t="s">
        <v>189</v>
      </c>
      <c r="C87" s="121"/>
      <c r="D87" s="155" t="s">
        <v>190</v>
      </c>
      <c r="E87" s="155" t="s">
        <v>190</v>
      </c>
      <c r="F87" s="155" t="s">
        <v>190</v>
      </c>
      <c r="G87" s="155" t="s">
        <v>190</v>
      </c>
      <c r="H87" s="155" t="s">
        <v>190</v>
      </c>
      <c r="I87" s="155" t="s">
        <v>269</v>
      </c>
      <c r="J87" s="155" t="s">
        <v>269</v>
      </c>
      <c r="K87" s="155" t="s">
        <v>269</v>
      </c>
      <c r="L87" s="155" t="s">
        <v>269</v>
      </c>
      <c r="M87" s="155" t="s">
        <v>269</v>
      </c>
      <c r="N87" s="155" t="s">
        <v>269</v>
      </c>
      <c r="O87" s="155" t="s">
        <v>269</v>
      </c>
      <c r="P87" s="155" t="s">
        <v>270</v>
      </c>
      <c r="Q87" s="155" t="s">
        <v>270</v>
      </c>
      <c r="R87" s="155" t="s">
        <v>270</v>
      </c>
      <c r="S87" s="155" t="s">
        <v>270</v>
      </c>
      <c r="T87" s="155" t="s">
        <v>607</v>
      </c>
      <c r="U87" s="155" t="s">
        <v>607</v>
      </c>
      <c r="V87" s="155" t="s">
        <v>610</v>
      </c>
      <c r="W87" s="155" t="s">
        <v>610</v>
      </c>
      <c r="X87" s="155" t="s">
        <v>610</v>
      </c>
      <c r="Y87" s="155" t="s">
        <v>610</v>
      </c>
      <c r="Z87" s="155" t="s">
        <v>610</v>
      </c>
      <c r="AA87" s="155" t="s">
        <v>610</v>
      </c>
      <c r="AB87" s="155" t="s">
        <v>610</v>
      </c>
      <c r="AC87" s="155" t="s">
        <v>610</v>
      </c>
      <c r="AD87" s="155" t="s">
        <v>610</v>
      </c>
      <c r="AE87" s="155" t="s">
        <v>610</v>
      </c>
      <c r="AF87" s="155" t="s">
        <v>610</v>
      </c>
      <c r="AG87" s="155" t="s">
        <v>610</v>
      </c>
      <c r="AH87" s="155" t="s">
        <v>885</v>
      </c>
      <c r="AI87" s="1048" t="s">
        <v>885</v>
      </c>
      <c r="AJ87" s="1048" t="s">
        <v>885</v>
      </c>
      <c r="AK87" s="151" t="s">
        <v>885</v>
      </c>
      <c r="AL87" s="151" t="s">
        <v>885</v>
      </c>
      <c r="AM87" s="151" t="s">
        <v>885</v>
      </c>
      <c r="AN87" s="151" t="s">
        <v>885</v>
      </c>
      <c r="AO87" s="151" t="s">
        <v>885</v>
      </c>
      <c r="AP87" s="151" t="s">
        <v>885</v>
      </c>
      <c r="AQ87" s="151" t="s">
        <v>885</v>
      </c>
      <c r="AR87" s="151" t="s">
        <v>885</v>
      </c>
      <c r="AS87" s="155" t="s">
        <v>885</v>
      </c>
      <c r="AT87" s="155" t="s">
        <v>885</v>
      </c>
      <c r="AU87" s="155" t="s">
        <v>885</v>
      </c>
      <c r="AV87" s="155" t="s">
        <v>885</v>
      </c>
      <c r="AW87" s="155" t="s">
        <v>885</v>
      </c>
      <c r="AX87" s="155" t="s">
        <v>885</v>
      </c>
      <c r="AY87" s="66" t="s">
        <v>1614</v>
      </c>
      <c r="AZ87" s="1208" t="s">
        <v>1614</v>
      </c>
      <c r="BA87" s="1256" t="s">
        <v>1614</v>
      </c>
      <c r="BB87" s="1270" t="s">
        <v>1614</v>
      </c>
      <c r="BC87" s="1299" t="s">
        <v>1614</v>
      </c>
    </row>
    <row r="88" spans="1:55" ht="12.75">
      <c r="A88" s="355"/>
      <c r="B88" s="730" t="s">
        <v>271</v>
      </c>
      <c r="C88" s="122"/>
      <c r="D88" s="138" t="s">
        <v>272</v>
      </c>
      <c r="E88" s="138" t="s">
        <v>188</v>
      </c>
      <c r="F88" s="138" t="s">
        <v>188</v>
      </c>
      <c r="G88" s="138" t="s">
        <v>188</v>
      </c>
      <c r="H88" s="138" t="s">
        <v>188</v>
      </c>
      <c r="I88" s="138" t="s">
        <v>273</v>
      </c>
      <c r="J88" s="138" t="s">
        <v>274</v>
      </c>
      <c r="K88" s="138" t="s">
        <v>274</v>
      </c>
      <c r="L88" s="138" t="s">
        <v>274</v>
      </c>
      <c r="M88" s="138" t="s">
        <v>274</v>
      </c>
      <c r="N88" s="138" t="s">
        <v>274</v>
      </c>
      <c r="O88" s="138" t="s">
        <v>275</v>
      </c>
      <c r="P88" s="138" t="s">
        <v>276</v>
      </c>
      <c r="Q88" s="138" t="s">
        <v>276</v>
      </c>
      <c r="R88" s="138" t="s">
        <v>276</v>
      </c>
      <c r="S88" s="138" t="s">
        <v>276</v>
      </c>
      <c r="T88" s="138" t="s">
        <v>608</v>
      </c>
      <c r="U88" s="155" t="s">
        <v>608</v>
      </c>
      <c r="V88" s="138" t="s">
        <v>611</v>
      </c>
      <c r="W88" s="155" t="s">
        <v>611</v>
      </c>
      <c r="X88" s="155" t="s">
        <v>611</v>
      </c>
      <c r="Y88" s="155" t="s">
        <v>611</v>
      </c>
      <c r="Z88" s="155" t="s">
        <v>611</v>
      </c>
      <c r="AA88" s="155" t="s">
        <v>611</v>
      </c>
      <c r="AB88" s="155" t="s">
        <v>275</v>
      </c>
      <c r="AC88" s="155" t="s">
        <v>275</v>
      </c>
      <c r="AD88" s="155" t="s">
        <v>275</v>
      </c>
      <c r="AE88" s="155" t="s">
        <v>275</v>
      </c>
      <c r="AF88" s="155" t="s">
        <v>275</v>
      </c>
      <c r="AG88" s="155" t="s">
        <v>275</v>
      </c>
      <c r="AH88" s="138" t="s">
        <v>275</v>
      </c>
      <c r="AI88" s="155" t="s">
        <v>886</v>
      </c>
      <c r="AJ88" s="155" t="s">
        <v>886</v>
      </c>
      <c r="AK88" s="151" t="s">
        <v>886</v>
      </c>
      <c r="AL88" s="151" t="s">
        <v>886</v>
      </c>
      <c r="AM88" s="151" t="s">
        <v>886</v>
      </c>
      <c r="AN88" s="151" t="s">
        <v>886</v>
      </c>
      <c r="AO88" s="151" t="s">
        <v>1667</v>
      </c>
      <c r="AP88" s="151" t="s">
        <v>1667</v>
      </c>
      <c r="AQ88" s="151" t="s">
        <v>1667</v>
      </c>
      <c r="AR88" s="151" t="s">
        <v>1667</v>
      </c>
      <c r="AS88" s="138" t="s">
        <v>568</v>
      </c>
      <c r="AT88" s="138" t="s">
        <v>568</v>
      </c>
      <c r="AU88" s="138" t="s">
        <v>568</v>
      </c>
      <c r="AV88" s="138" t="s">
        <v>568</v>
      </c>
      <c r="AW88" s="138" t="s">
        <v>568</v>
      </c>
      <c r="AX88" s="138" t="s">
        <v>568</v>
      </c>
      <c r="AY88" s="147" t="s">
        <v>568</v>
      </c>
      <c r="AZ88" s="1208" t="s">
        <v>1612</v>
      </c>
      <c r="BA88" s="1256" t="s">
        <v>1612</v>
      </c>
      <c r="BB88" s="1270" t="s">
        <v>1612</v>
      </c>
      <c r="BC88" s="1299" t="s">
        <v>1612</v>
      </c>
    </row>
    <row r="89" spans="1:55" s="743" customFormat="1" ht="12.75">
      <c r="A89" s="1049" t="s">
        <v>277</v>
      </c>
      <c r="B89" s="1060"/>
      <c r="C89" s="742"/>
      <c r="D89" s="932">
        <v>4.5</v>
      </c>
      <c r="E89" s="932">
        <v>0.711</v>
      </c>
      <c r="F89" s="932">
        <v>4.712</v>
      </c>
      <c r="G89" s="932">
        <v>3.177</v>
      </c>
      <c r="H89" s="932">
        <v>1.222</v>
      </c>
      <c r="I89" s="932">
        <v>1.965</v>
      </c>
      <c r="J89" s="932">
        <v>2.133</v>
      </c>
      <c r="K89" s="932">
        <v>2.111</v>
      </c>
      <c r="L89" s="932">
        <v>3.029</v>
      </c>
      <c r="M89" s="932">
        <v>1.688</v>
      </c>
      <c r="N89" s="932">
        <v>3.0342345624701954</v>
      </c>
      <c r="O89" s="506">
        <v>3.3517</v>
      </c>
      <c r="P89" s="506">
        <v>4.9267</v>
      </c>
      <c r="Q89" s="506">
        <v>7.5521</v>
      </c>
      <c r="R89" s="506">
        <v>5.0667</v>
      </c>
      <c r="S89" s="506">
        <v>2.69</v>
      </c>
      <c r="T89" s="506">
        <v>6.48</v>
      </c>
      <c r="U89" s="506">
        <v>4.64</v>
      </c>
      <c r="V89" s="932">
        <v>3.61</v>
      </c>
      <c r="W89" s="1050">
        <v>5.15</v>
      </c>
      <c r="X89" s="1050">
        <v>2.33</v>
      </c>
      <c r="Y89" s="1050">
        <v>5.16</v>
      </c>
      <c r="Z89" s="1050">
        <v>5.34</v>
      </c>
      <c r="AA89" s="1050">
        <v>2.38</v>
      </c>
      <c r="AB89" s="1050">
        <v>3.37</v>
      </c>
      <c r="AC89" s="1050">
        <v>8.32</v>
      </c>
      <c r="AD89" s="1050">
        <v>6.38</v>
      </c>
      <c r="AE89" s="1050">
        <v>5.06</v>
      </c>
      <c r="AF89" s="1050">
        <v>7.07</v>
      </c>
      <c r="AG89" s="1050">
        <v>5.02</v>
      </c>
      <c r="AH89" s="932">
        <v>3.66</v>
      </c>
      <c r="AI89" s="155">
        <v>1.41</v>
      </c>
      <c r="AJ89" s="151">
        <v>2</v>
      </c>
      <c r="AK89" s="151">
        <v>5.1</v>
      </c>
      <c r="AL89" s="151">
        <v>9.22</v>
      </c>
      <c r="AM89" s="151">
        <v>9.93</v>
      </c>
      <c r="AN89" s="151">
        <v>12.8296</v>
      </c>
      <c r="AO89" s="151">
        <v>11.64</v>
      </c>
      <c r="AP89" s="151">
        <v>8.85</v>
      </c>
      <c r="AQ89" s="151">
        <v>7.8112</v>
      </c>
      <c r="AR89" s="151">
        <v>7.127</v>
      </c>
      <c r="AS89" s="932">
        <v>6.57</v>
      </c>
      <c r="AT89" s="932">
        <v>2.46</v>
      </c>
      <c r="AU89" s="932">
        <v>3.24</v>
      </c>
      <c r="AV89" s="932">
        <v>5.89</v>
      </c>
      <c r="AW89" s="932">
        <v>9.79</v>
      </c>
      <c r="AX89" s="932">
        <v>8.59</v>
      </c>
      <c r="AY89" s="1111">
        <v>10.58</v>
      </c>
      <c r="AZ89" s="1210">
        <v>8.45</v>
      </c>
      <c r="BA89" s="1258">
        <v>10.18</v>
      </c>
      <c r="BB89" s="1210">
        <v>9.54</v>
      </c>
      <c r="BC89" s="1300">
        <v>10.43</v>
      </c>
    </row>
    <row r="90" spans="1:55" ht="12.75">
      <c r="A90" s="1037" t="s">
        <v>194</v>
      </c>
      <c r="B90" s="150"/>
      <c r="C90" s="121"/>
      <c r="D90" s="155"/>
      <c r="E90" s="155"/>
      <c r="F90" s="155"/>
      <c r="G90" s="155"/>
      <c r="H90" s="155"/>
      <c r="I90" s="155"/>
      <c r="J90" s="155"/>
      <c r="K90" s="155"/>
      <c r="L90" s="155"/>
      <c r="M90" s="155"/>
      <c r="N90" s="155"/>
      <c r="O90" s="155"/>
      <c r="P90" s="155"/>
      <c r="Q90" s="155"/>
      <c r="R90" s="155"/>
      <c r="S90" s="155"/>
      <c r="T90" s="155"/>
      <c r="U90" s="1038"/>
      <c r="V90" s="155"/>
      <c r="W90" s="1038"/>
      <c r="X90" s="1038"/>
      <c r="Y90" s="1038"/>
      <c r="Z90" s="1038"/>
      <c r="AA90" s="1038"/>
      <c r="AB90" s="1038"/>
      <c r="AC90" s="1038"/>
      <c r="AD90" s="1038"/>
      <c r="AE90" s="1038"/>
      <c r="AF90" s="1038"/>
      <c r="AG90" s="1038"/>
      <c r="AH90" s="155"/>
      <c r="AI90" s="155"/>
      <c r="AJ90" s="1038"/>
      <c r="AK90" s="151"/>
      <c r="AL90" s="151"/>
      <c r="AM90" s="1038"/>
      <c r="AN90" s="1038"/>
      <c r="AO90" s="1041"/>
      <c r="AP90" s="1041"/>
      <c r="AQ90" s="1038"/>
      <c r="AR90" s="1038"/>
      <c r="AS90" s="155"/>
      <c r="AT90" s="155"/>
      <c r="AU90" s="155"/>
      <c r="AV90" s="155"/>
      <c r="AW90" s="155"/>
      <c r="AX90" s="155"/>
      <c r="AY90" s="66"/>
      <c r="AZ90" s="1208"/>
      <c r="BA90" s="1256"/>
      <c r="BB90" s="1208"/>
      <c r="BC90" s="1299"/>
    </row>
    <row r="91" spans="1:55" ht="12.75">
      <c r="A91" s="353"/>
      <c r="B91" s="729" t="s">
        <v>195</v>
      </c>
      <c r="C91" s="121"/>
      <c r="D91" s="155"/>
      <c r="E91" s="155"/>
      <c r="F91" s="155"/>
      <c r="G91" s="155"/>
      <c r="H91" s="155"/>
      <c r="I91" s="155"/>
      <c r="J91" s="155"/>
      <c r="K91" s="155"/>
      <c r="L91" s="155"/>
      <c r="M91" s="155"/>
      <c r="N91" s="155"/>
      <c r="O91" s="155"/>
      <c r="P91" s="155"/>
      <c r="Q91" s="155"/>
      <c r="R91" s="155"/>
      <c r="S91" s="155"/>
      <c r="T91" s="155"/>
      <c r="U91" s="1038"/>
      <c r="V91" s="155"/>
      <c r="W91" s="1038"/>
      <c r="X91" s="1038"/>
      <c r="Y91" s="1038"/>
      <c r="Z91" s="1038"/>
      <c r="AA91" s="1038"/>
      <c r="AB91" s="1038"/>
      <c r="AC91" s="1038"/>
      <c r="AD91" s="1038"/>
      <c r="AE91" s="1038"/>
      <c r="AF91" s="1038"/>
      <c r="AG91" s="1038"/>
      <c r="AH91" s="155"/>
      <c r="AI91" s="155"/>
      <c r="AJ91" s="1038"/>
      <c r="AK91" s="1038"/>
      <c r="AL91" s="1038"/>
      <c r="AM91" s="1038"/>
      <c r="AN91" s="1038"/>
      <c r="AO91" s="1041"/>
      <c r="AP91" s="1041"/>
      <c r="AQ91" s="1038"/>
      <c r="AR91" s="1038"/>
      <c r="AS91" s="155"/>
      <c r="AT91" s="155"/>
      <c r="AU91" s="155"/>
      <c r="AV91" s="155"/>
      <c r="AW91" s="155"/>
      <c r="AX91" s="155"/>
      <c r="AY91" s="66"/>
      <c r="AZ91" s="1208"/>
      <c r="BA91" s="1256"/>
      <c r="BB91" s="1208"/>
      <c r="BC91" s="1299"/>
    </row>
    <row r="92" spans="1:55" ht="12.75">
      <c r="A92" s="353"/>
      <c r="B92" s="150" t="s">
        <v>196</v>
      </c>
      <c r="C92" s="121"/>
      <c r="D92" s="155" t="s">
        <v>278</v>
      </c>
      <c r="E92" s="155" t="s">
        <v>197</v>
      </c>
      <c r="F92" s="155" t="s">
        <v>279</v>
      </c>
      <c r="G92" s="155" t="s">
        <v>197</v>
      </c>
      <c r="H92" s="155" t="s">
        <v>197</v>
      </c>
      <c r="I92" s="155" t="s">
        <v>197</v>
      </c>
      <c r="J92" s="155" t="s">
        <v>197</v>
      </c>
      <c r="K92" s="155" t="s">
        <v>197</v>
      </c>
      <c r="L92" s="155" t="s">
        <v>197</v>
      </c>
      <c r="M92" s="155" t="s">
        <v>197</v>
      </c>
      <c r="N92" s="155" t="s">
        <v>197</v>
      </c>
      <c r="O92" s="155" t="s">
        <v>197</v>
      </c>
      <c r="P92" s="155" t="s">
        <v>197</v>
      </c>
      <c r="Q92" s="155" t="s">
        <v>328</v>
      </c>
      <c r="R92" s="155" t="s">
        <v>604</v>
      </c>
      <c r="S92" s="155" t="s">
        <v>362</v>
      </c>
      <c r="T92" s="155" t="s">
        <v>362</v>
      </c>
      <c r="U92" s="155" t="s">
        <v>362</v>
      </c>
      <c r="V92" s="155" t="s">
        <v>362</v>
      </c>
      <c r="W92" s="155" t="s">
        <v>362</v>
      </c>
      <c r="X92" s="155" t="s">
        <v>362</v>
      </c>
      <c r="Y92" s="155" t="s">
        <v>631</v>
      </c>
      <c r="Z92" s="155" t="s">
        <v>631</v>
      </c>
      <c r="AA92" s="155" t="s">
        <v>631</v>
      </c>
      <c r="AB92" s="155" t="s">
        <v>599</v>
      </c>
      <c r="AC92" s="155" t="s">
        <v>599</v>
      </c>
      <c r="AD92" s="155" t="s">
        <v>599</v>
      </c>
      <c r="AE92" s="155" t="s">
        <v>599</v>
      </c>
      <c r="AF92" s="155" t="s">
        <v>599</v>
      </c>
      <c r="AG92" s="155" t="s">
        <v>932</v>
      </c>
      <c r="AH92" s="155" t="s">
        <v>932</v>
      </c>
      <c r="AI92" s="155" t="s">
        <v>932</v>
      </c>
      <c r="AJ92" s="155" t="s">
        <v>932</v>
      </c>
      <c r="AK92" s="155" t="s">
        <v>932</v>
      </c>
      <c r="AL92" s="155" t="s">
        <v>932</v>
      </c>
      <c r="AM92" s="155" t="s">
        <v>1668</v>
      </c>
      <c r="AN92" s="155" t="s">
        <v>1668</v>
      </c>
      <c r="AO92" s="155" t="s">
        <v>1669</v>
      </c>
      <c r="AP92" s="155" t="s">
        <v>1669</v>
      </c>
      <c r="AQ92" s="155" t="s">
        <v>1670</v>
      </c>
      <c r="AR92" s="155" t="s">
        <v>1670</v>
      </c>
      <c r="AS92" s="155" t="s">
        <v>1670</v>
      </c>
      <c r="AT92" s="155" t="s">
        <v>1670</v>
      </c>
      <c r="AU92" s="155" t="s">
        <v>1670</v>
      </c>
      <c r="AV92" s="155" t="s">
        <v>1670</v>
      </c>
      <c r="AW92" s="155" t="s">
        <v>1670</v>
      </c>
      <c r="AX92" s="155" t="s">
        <v>1670</v>
      </c>
      <c r="AY92" s="66" t="s">
        <v>1670</v>
      </c>
      <c r="AZ92" s="1208" t="s">
        <v>1670</v>
      </c>
      <c r="BA92" s="1256" t="s">
        <v>1670</v>
      </c>
      <c r="BB92" s="1208" t="s">
        <v>1670</v>
      </c>
      <c r="BC92" s="1299" t="s">
        <v>1670</v>
      </c>
    </row>
    <row r="93" spans="1:55" ht="12.75">
      <c r="A93" s="353"/>
      <c r="B93" s="150" t="s">
        <v>199</v>
      </c>
      <c r="C93" s="121"/>
      <c r="D93" s="155"/>
      <c r="E93" s="155"/>
      <c r="F93" s="155"/>
      <c r="G93" s="155"/>
      <c r="H93" s="155"/>
      <c r="I93" s="155"/>
      <c r="J93" s="155"/>
      <c r="K93" s="155"/>
      <c r="L93" s="155"/>
      <c r="M93" s="155"/>
      <c r="N93" s="155"/>
      <c r="O93" s="155"/>
      <c r="P93" s="155"/>
      <c r="Q93" s="155"/>
      <c r="R93" s="155"/>
      <c r="S93" s="155"/>
      <c r="T93" s="155"/>
      <c r="U93" s="1038"/>
      <c r="V93" s="155"/>
      <c r="W93" s="1038"/>
      <c r="X93" s="1038"/>
      <c r="Y93" s="1038"/>
      <c r="Z93" s="1038"/>
      <c r="AA93" s="1038"/>
      <c r="AB93" s="1038"/>
      <c r="AC93" s="1038"/>
      <c r="AD93" s="1038"/>
      <c r="AE93" s="1038"/>
      <c r="AF93" s="1038"/>
      <c r="AG93" s="1038"/>
      <c r="AH93" s="155"/>
      <c r="AI93" s="155"/>
      <c r="AJ93" s="1038"/>
      <c r="AK93" s="1038"/>
      <c r="AL93" s="1038"/>
      <c r="AM93" s="1038"/>
      <c r="AN93" s="1038"/>
      <c r="AO93" s="1038"/>
      <c r="AP93" s="1038"/>
      <c r="AQ93" s="1038"/>
      <c r="AR93" s="1038"/>
      <c r="AS93" s="155"/>
      <c r="AT93" s="155"/>
      <c r="AU93" s="155"/>
      <c r="AV93" s="155"/>
      <c r="AW93" s="155"/>
      <c r="AX93" s="155"/>
      <c r="AY93" s="66"/>
      <c r="AZ93" s="1208"/>
      <c r="BA93" s="1256"/>
      <c r="BB93" s="1208"/>
      <c r="BC93" s="1299"/>
    </row>
    <row r="94" spans="1:55" ht="12.75">
      <c r="A94" s="353"/>
      <c r="B94" s="150"/>
      <c r="C94" s="121" t="s">
        <v>200</v>
      </c>
      <c r="D94" s="154">
        <v>0</v>
      </c>
      <c r="E94" s="155" t="s">
        <v>201</v>
      </c>
      <c r="F94" s="155" t="s">
        <v>280</v>
      </c>
      <c r="G94" s="155" t="s">
        <v>202</v>
      </c>
      <c r="H94" s="155" t="s">
        <v>202</v>
      </c>
      <c r="I94" s="155" t="s">
        <v>202</v>
      </c>
      <c r="J94" s="155" t="s">
        <v>202</v>
      </c>
      <c r="K94" s="155" t="s">
        <v>202</v>
      </c>
      <c r="L94" s="155" t="s">
        <v>202</v>
      </c>
      <c r="M94" s="155" t="s">
        <v>202</v>
      </c>
      <c r="N94" s="155" t="s">
        <v>202</v>
      </c>
      <c r="O94" s="155" t="s">
        <v>202</v>
      </c>
      <c r="P94" s="155" t="s">
        <v>202</v>
      </c>
      <c r="Q94" s="155" t="s">
        <v>605</v>
      </c>
      <c r="R94" s="155" t="s">
        <v>359</v>
      </c>
      <c r="S94" s="155" t="s">
        <v>359</v>
      </c>
      <c r="T94" s="155" t="s">
        <v>359</v>
      </c>
      <c r="U94" s="155" t="s">
        <v>359</v>
      </c>
      <c r="V94" s="155" t="s">
        <v>359</v>
      </c>
      <c r="W94" s="155" t="s">
        <v>315</v>
      </c>
      <c r="X94" s="155" t="s">
        <v>315</v>
      </c>
      <c r="Y94" s="155" t="s">
        <v>315</v>
      </c>
      <c r="Z94" s="155" t="s">
        <v>315</v>
      </c>
      <c r="AA94" s="155" t="s">
        <v>315</v>
      </c>
      <c r="AB94" s="155" t="s">
        <v>315</v>
      </c>
      <c r="AC94" s="155" t="s">
        <v>315</v>
      </c>
      <c r="AD94" s="155" t="s">
        <v>315</v>
      </c>
      <c r="AE94" s="155" t="s">
        <v>315</v>
      </c>
      <c r="AF94" s="155" t="s">
        <v>315</v>
      </c>
      <c r="AG94" s="155" t="s">
        <v>315</v>
      </c>
      <c r="AH94" s="155" t="s">
        <v>315</v>
      </c>
      <c r="AI94" s="155" t="s">
        <v>887</v>
      </c>
      <c r="AJ94" s="155" t="s">
        <v>1096</v>
      </c>
      <c r="AK94" s="155" t="s">
        <v>1096</v>
      </c>
      <c r="AL94" s="155" t="s">
        <v>1096</v>
      </c>
      <c r="AM94" s="155" t="s">
        <v>887</v>
      </c>
      <c r="AN94" s="155" t="s">
        <v>1671</v>
      </c>
      <c r="AO94" s="155" t="s">
        <v>1671</v>
      </c>
      <c r="AP94" s="155" t="s">
        <v>1671</v>
      </c>
      <c r="AQ94" s="155" t="s">
        <v>1671</v>
      </c>
      <c r="AR94" s="155" t="s">
        <v>1672</v>
      </c>
      <c r="AS94" s="155" t="s">
        <v>1673</v>
      </c>
      <c r="AT94" s="155" t="s">
        <v>1673</v>
      </c>
      <c r="AU94" s="155" t="s">
        <v>1673</v>
      </c>
      <c r="AV94" s="155" t="s">
        <v>1673</v>
      </c>
      <c r="AW94" s="155" t="s">
        <v>1673</v>
      </c>
      <c r="AX94" s="155" t="s">
        <v>1673</v>
      </c>
      <c r="AY94" s="66" t="s">
        <v>1673</v>
      </c>
      <c r="AZ94" s="1208" t="s">
        <v>1673</v>
      </c>
      <c r="BA94" s="1256" t="s">
        <v>1673</v>
      </c>
      <c r="BB94" s="1208" t="s">
        <v>1673</v>
      </c>
      <c r="BC94" s="1299" t="s">
        <v>1673</v>
      </c>
    </row>
    <row r="95" spans="1:55" ht="12.75">
      <c r="A95" s="353"/>
      <c r="B95" s="150"/>
      <c r="C95" s="121" t="s">
        <v>203</v>
      </c>
      <c r="D95" s="155" t="s">
        <v>197</v>
      </c>
      <c r="E95" s="155" t="s">
        <v>204</v>
      </c>
      <c r="F95" s="155" t="s">
        <v>205</v>
      </c>
      <c r="G95" s="155" t="s">
        <v>202</v>
      </c>
      <c r="H95" s="155" t="s">
        <v>205</v>
      </c>
      <c r="I95" s="155" t="s">
        <v>205</v>
      </c>
      <c r="J95" s="155" t="s">
        <v>205</v>
      </c>
      <c r="K95" s="155" t="s">
        <v>205</v>
      </c>
      <c r="L95" s="155" t="s">
        <v>281</v>
      </c>
      <c r="M95" s="155" t="s">
        <v>281</v>
      </c>
      <c r="N95" s="155" t="s">
        <v>281</v>
      </c>
      <c r="O95" s="155" t="s">
        <v>281</v>
      </c>
      <c r="P95" s="155" t="s">
        <v>281</v>
      </c>
      <c r="Q95" s="155" t="s">
        <v>329</v>
      </c>
      <c r="R95" s="155" t="s">
        <v>329</v>
      </c>
      <c r="S95" s="155" t="s">
        <v>329</v>
      </c>
      <c r="T95" s="155" t="s">
        <v>329</v>
      </c>
      <c r="U95" s="155" t="s">
        <v>329</v>
      </c>
      <c r="V95" s="155" t="s">
        <v>329</v>
      </c>
      <c r="W95" s="155" t="s">
        <v>316</v>
      </c>
      <c r="X95" s="155" t="s">
        <v>316</v>
      </c>
      <c r="Y95" s="155" t="s">
        <v>316</v>
      </c>
      <c r="Z95" s="155" t="s">
        <v>316</v>
      </c>
      <c r="AA95" s="155" t="s">
        <v>316</v>
      </c>
      <c r="AB95" s="155" t="s">
        <v>316</v>
      </c>
      <c r="AC95" s="155" t="s">
        <v>316</v>
      </c>
      <c r="AD95" s="155" t="s">
        <v>316</v>
      </c>
      <c r="AE95" s="155" t="s">
        <v>1096</v>
      </c>
      <c r="AF95" s="155" t="s">
        <v>1096</v>
      </c>
      <c r="AG95" s="155" t="s">
        <v>933</v>
      </c>
      <c r="AH95" s="155" t="s">
        <v>933</v>
      </c>
      <c r="AI95" s="155" t="s">
        <v>888</v>
      </c>
      <c r="AJ95" s="155" t="s">
        <v>888</v>
      </c>
      <c r="AK95" s="155" t="s">
        <v>888</v>
      </c>
      <c r="AL95" s="155" t="s">
        <v>888</v>
      </c>
      <c r="AM95" s="155" t="s">
        <v>1674</v>
      </c>
      <c r="AN95" s="155" t="s">
        <v>1671</v>
      </c>
      <c r="AO95" s="155" t="s">
        <v>1675</v>
      </c>
      <c r="AP95" s="155" t="s">
        <v>1675</v>
      </c>
      <c r="AQ95" s="155" t="s">
        <v>1675</v>
      </c>
      <c r="AR95" s="155" t="s">
        <v>1676</v>
      </c>
      <c r="AS95" s="155" t="s">
        <v>1676</v>
      </c>
      <c r="AT95" s="155" t="s">
        <v>1676</v>
      </c>
      <c r="AU95" s="155" t="s">
        <v>1676</v>
      </c>
      <c r="AV95" s="155" t="s">
        <v>1676</v>
      </c>
      <c r="AW95" s="155" t="s">
        <v>1676</v>
      </c>
      <c r="AX95" s="155" t="s">
        <v>1676</v>
      </c>
      <c r="AY95" s="66" t="s">
        <v>1676</v>
      </c>
      <c r="AZ95" s="1208" t="s">
        <v>1676</v>
      </c>
      <c r="BA95" s="1256" t="s">
        <v>1676</v>
      </c>
      <c r="BB95" s="1208" t="s">
        <v>1676</v>
      </c>
      <c r="BC95" s="1299" t="s">
        <v>1676</v>
      </c>
    </row>
    <row r="96" spans="1:55" ht="12.75">
      <c r="A96" s="353"/>
      <c r="B96" s="150"/>
      <c r="C96" s="121" t="s">
        <v>206</v>
      </c>
      <c r="D96" s="155" t="s">
        <v>278</v>
      </c>
      <c r="E96" s="155" t="s">
        <v>198</v>
      </c>
      <c r="F96" s="155" t="s">
        <v>282</v>
      </c>
      <c r="G96" s="155" t="s">
        <v>207</v>
      </c>
      <c r="H96" s="155" t="s">
        <v>207</v>
      </c>
      <c r="I96" s="155" t="s">
        <v>207</v>
      </c>
      <c r="J96" s="155" t="s">
        <v>207</v>
      </c>
      <c r="K96" s="155" t="s">
        <v>207</v>
      </c>
      <c r="L96" s="155" t="s">
        <v>207</v>
      </c>
      <c r="M96" s="155" t="s">
        <v>207</v>
      </c>
      <c r="N96" s="155" t="s">
        <v>207</v>
      </c>
      <c r="O96" s="155" t="s">
        <v>207</v>
      </c>
      <c r="P96" s="155" t="s">
        <v>207</v>
      </c>
      <c r="Q96" s="155" t="s">
        <v>330</v>
      </c>
      <c r="R96" s="155" t="s">
        <v>330</v>
      </c>
      <c r="S96" s="155" t="s">
        <v>330</v>
      </c>
      <c r="T96" s="155" t="s">
        <v>330</v>
      </c>
      <c r="U96" s="155" t="s">
        <v>330</v>
      </c>
      <c r="V96" s="155" t="s">
        <v>330</v>
      </c>
      <c r="W96" s="155" t="s">
        <v>606</v>
      </c>
      <c r="X96" s="155" t="s">
        <v>606</v>
      </c>
      <c r="Y96" s="155" t="s">
        <v>606</v>
      </c>
      <c r="Z96" s="155" t="s">
        <v>606</v>
      </c>
      <c r="AA96" s="155" t="s">
        <v>606</v>
      </c>
      <c r="AB96" s="155" t="s">
        <v>606</v>
      </c>
      <c r="AC96" s="155" t="s">
        <v>606</v>
      </c>
      <c r="AD96" s="155" t="s">
        <v>606</v>
      </c>
      <c r="AE96" s="155" t="s">
        <v>1097</v>
      </c>
      <c r="AF96" s="155" t="s">
        <v>1097</v>
      </c>
      <c r="AG96" s="155" t="s">
        <v>934</v>
      </c>
      <c r="AH96" s="155" t="s">
        <v>934</v>
      </c>
      <c r="AI96" s="155" t="s">
        <v>934</v>
      </c>
      <c r="AJ96" s="155" t="s">
        <v>934</v>
      </c>
      <c r="AK96" s="155" t="s">
        <v>934</v>
      </c>
      <c r="AL96" s="155" t="s">
        <v>934</v>
      </c>
      <c r="AM96" s="155" t="s">
        <v>934</v>
      </c>
      <c r="AN96" s="155" t="s">
        <v>1677</v>
      </c>
      <c r="AO96" s="155" t="s">
        <v>1678</v>
      </c>
      <c r="AP96" s="155" t="s">
        <v>1678</v>
      </c>
      <c r="AQ96" s="155" t="s">
        <v>1679</v>
      </c>
      <c r="AR96" s="155" t="s">
        <v>1679</v>
      </c>
      <c r="AS96" s="155" t="s">
        <v>1679</v>
      </c>
      <c r="AT96" s="155" t="s">
        <v>1679</v>
      </c>
      <c r="AU96" s="155" t="s">
        <v>1686</v>
      </c>
      <c r="AV96" s="155" t="s">
        <v>1686</v>
      </c>
      <c r="AW96" s="155" t="s">
        <v>1686</v>
      </c>
      <c r="AX96" s="155" t="s">
        <v>1686</v>
      </c>
      <c r="AY96" s="66" t="s">
        <v>1686</v>
      </c>
      <c r="AZ96" s="1208" t="s">
        <v>1686</v>
      </c>
      <c r="BA96" s="1256" t="s">
        <v>1686</v>
      </c>
      <c r="BB96" s="1208" t="s">
        <v>1686</v>
      </c>
      <c r="BC96" s="1299" t="s">
        <v>1686</v>
      </c>
    </row>
    <row r="97" spans="1:55" ht="12.75">
      <c r="A97" s="353"/>
      <c r="B97" s="150"/>
      <c r="C97" s="121" t="s">
        <v>208</v>
      </c>
      <c r="D97" s="155" t="s">
        <v>283</v>
      </c>
      <c r="E97" s="155" t="s">
        <v>209</v>
      </c>
      <c r="F97" s="155" t="s">
        <v>210</v>
      </c>
      <c r="G97" s="155" t="s">
        <v>210</v>
      </c>
      <c r="H97" s="155" t="s">
        <v>210</v>
      </c>
      <c r="I97" s="155" t="s">
        <v>210</v>
      </c>
      <c r="J97" s="155" t="s">
        <v>210</v>
      </c>
      <c r="K97" s="155" t="s">
        <v>210</v>
      </c>
      <c r="L97" s="155" t="s">
        <v>210</v>
      </c>
      <c r="M97" s="155" t="s">
        <v>210</v>
      </c>
      <c r="N97" s="155" t="s">
        <v>210</v>
      </c>
      <c r="O97" s="155" t="s">
        <v>210</v>
      </c>
      <c r="P97" s="155" t="s">
        <v>210</v>
      </c>
      <c r="Q97" s="155" t="s">
        <v>331</v>
      </c>
      <c r="R97" s="155" t="s">
        <v>606</v>
      </c>
      <c r="S97" s="155" t="s">
        <v>363</v>
      </c>
      <c r="T97" s="155" t="s">
        <v>278</v>
      </c>
      <c r="U97" s="155" t="s">
        <v>278</v>
      </c>
      <c r="V97" s="155" t="s">
        <v>278</v>
      </c>
      <c r="W97" s="155" t="s">
        <v>317</v>
      </c>
      <c r="X97" s="155" t="s">
        <v>317</v>
      </c>
      <c r="Y97" s="155" t="s">
        <v>317</v>
      </c>
      <c r="Z97" s="155" t="s">
        <v>317</v>
      </c>
      <c r="AA97" s="155" t="s">
        <v>317</v>
      </c>
      <c r="AB97" s="155" t="s">
        <v>317</v>
      </c>
      <c r="AC97" s="155" t="s">
        <v>317</v>
      </c>
      <c r="AD97" s="155" t="s">
        <v>317</v>
      </c>
      <c r="AE97" s="155" t="s">
        <v>1098</v>
      </c>
      <c r="AF97" s="155" t="s">
        <v>1098</v>
      </c>
      <c r="AG97" s="155" t="s">
        <v>935</v>
      </c>
      <c r="AH97" s="155" t="s">
        <v>935</v>
      </c>
      <c r="AI97" s="155" t="s">
        <v>935</v>
      </c>
      <c r="AJ97" s="155" t="s">
        <v>1680</v>
      </c>
      <c r="AK97" s="155" t="s">
        <v>935</v>
      </c>
      <c r="AL97" s="155" t="s">
        <v>935</v>
      </c>
      <c r="AM97" s="155" t="s">
        <v>1681</v>
      </c>
      <c r="AN97" s="155" t="s">
        <v>1682</v>
      </c>
      <c r="AO97" s="155" t="s">
        <v>1682</v>
      </c>
      <c r="AP97" s="155" t="s">
        <v>1682</v>
      </c>
      <c r="AQ97" s="155" t="s">
        <v>1683</v>
      </c>
      <c r="AR97" s="155" t="s">
        <v>1684</v>
      </c>
      <c r="AS97" s="155" t="s">
        <v>1684</v>
      </c>
      <c r="AT97" s="155" t="s">
        <v>1684</v>
      </c>
      <c r="AU97" s="155" t="s">
        <v>1684</v>
      </c>
      <c r="AV97" s="155" t="s">
        <v>1684</v>
      </c>
      <c r="AW97" s="155" t="s">
        <v>1684</v>
      </c>
      <c r="AX97" s="155" t="s">
        <v>1684</v>
      </c>
      <c r="AY97" s="66" t="s">
        <v>1684</v>
      </c>
      <c r="AZ97" s="1208" t="s">
        <v>1684</v>
      </c>
      <c r="BA97" s="1256" t="s">
        <v>1684</v>
      </c>
      <c r="BB97" s="1208" t="s">
        <v>1684</v>
      </c>
      <c r="BC97" s="1299" t="s">
        <v>1684</v>
      </c>
    </row>
    <row r="98" spans="1:55" ht="12.75">
      <c r="A98" s="353"/>
      <c r="B98" s="150"/>
      <c r="C98" s="121" t="s">
        <v>211</v>
      </c>
      <c r="D98" s="155" t="s">
        <v>284</v>
      </c>
      <c r="E98" s="155" t="s">
        <v>285</v>
      </c>
      <c r="F98" s="155" t="s">
        <v>286</v>
      </c>
      <c r="G98" s="155" t="s">
        <v>286</v>
      </c>
      <c r="H98" s="155" t="s">
        <v>287</v>
      </c>
      <c r="I98" s="155" t="s">
        <v>287</v>
      </c>
      <c r="J98" s="155" t="s">
        <v>287</v>
      </c>
      <c r="K98" s="155" t="s">
        <v>287</v>
      </c>
      <c r="L98" s="155" t="s">
        <v>288</v>
      </c>
      <c r="M98" s="155" t="s">
        <v>288</v>
      </c>
      <c r="N98" s="155" t="s">
        <v>288</v>
      </c>
      <c r="O98" s="155" t="s">
        <v>288</v>
      </c>
      <c r="P98" s="155" t="s">
        <v>288</v>
      </c>
      <c r="Q98" s="155" t="s">
        <v>333</v>
      </c>
      <c r="R98" s="155" t="s">
        <v>333</v>
      </c>
      <c r="S98" s="155" t="s">
        <v>333</v>
      </c>
      <c r="T98" s="155" t="s">
        <v>333</v>
      </c>
      <c r="U98" s="155" t="s">
        <v>333</v>
      </c>
      <c r="V98" s="155" t="s">
        <v>333</v>
      </c>
      <c r="W98" s="155" t="s">
        <v>318</v>
      </c>
      <c r="X98" s="155" t="s">
        <v>318</v>
      </c>
      <c r="Y98" s="155" t="s">
        <v>318</v>
      </c>
      <c r="Z98" s="155" t="s">
        <v>318</v>
      </c>
      <c r="AA98" s="155" t="s">
        <v>318</v>
      </c>
      <c r="AB98" s="155" t="s">
        <v>318</v>
      </c>
      <c r="AC98" s="155" t="s">
        <v>318</v>
      </c>
      <c r="AD98" s="155" t="s">
        <v>318</v>
      </c>
      <c r="AE98" s="155" t="s">
        <v>1099</v>
      </c>
      <c r="AF98" s="155" t="s">
        <v>947</v>
      </c>
      <c r="AG98" s="155" t="s">
        <v>936</v>
      </c>
      <c r="AH98" s="155" t="s">
        <v>936</v>
      </c>
      <c r="AI98" s="155" t="s">
        <v>936</v>
      </c>
      <c r="AJ98" s="155" t="s">
        <v>1685</v>
      </c>
      <c r="AK98" s="155" t="s">
        <v>936</v>
      </c>
      <c r="AL98" s="155" t="s">
        <v>936</v>
      </c>
      <c r="AM98" s="155" t="s">
        <v>1686</v>
      </c>
      <c r="AN98" s="155" t="s">
        <v>1688</v>
      </c>
      <c r="AO98" s="155" t="s">
        <v>1688</v>
      </c>
      <c r="AP98" s="155" t="s">
        <v>1689</v>
      </c>
      <c r="AQ98" s="155" t="s">
        <v>1690</v>
      </c>
      <c r="AR98" s="155" t="s">
        <v>1691</v>
      </c>
      <c r="AS98" s="155" t="s">
        <v>1691</v>
      </c>
      <c r="AT98" s="155" t="s">
        <v>569</v>
      </c>
      <c r="AU98" s="155" t="s">
        <v>569</v>
      </c>
      <c r="AV98" s="155" t="s">
        <v>569</v>
      </c>
      <c r="AW98" s="155" t="s">
        <v>46</v>
      </c>
      <c r="AX98" s="155" t="s">
        <v>46</v>
      </c>
      <c r="AY98" s="66" t="s">
        <v>46</v>
      </c>
      <c r="AZ98" s="1208" t="s">
        <v>46</v>
      </c>
      <c r="BA98" s="1256" t="s">
        <v>46</v>
      </c>
      <c r="BB98" s="1208" t="s">
        <v>46</v>
      </c>
      <c r="BC98" s="1299" t="s">
        <v>46</v>
      </c>
    </row>
    <row r="99" spans="1:55" ht="12.75">
      <c r="A99" s="353"/>
      <c r="B99" s="1051" t="s">
        <v>212</v>
      </c>
      <c r="C99" s="130"/>
      <c r="D99" s="155"/>
      <c r="E99" s="155"/>
      <c r="F99" s="155"/>
      <c r="G99" s="155"/>
      <c r="H99" s="155"/>
      <c r="I99" s="155"/>
      <c r="J99" s="155"/>
      <c r="K99" s="155"/>
      <c r="L99" s="155"/>
      <c r="M99" s="155"/>
      <c r="N99" s="155"/>
      <c r="O99" s="155"/>
      <c r="P99" s="155"/>
      <c r="Q99" s="155"/>
      <c r="R99" s="155"/>
      <c r="S99" s="155"/>
      <c r="T99" s="155"/>
      <c r="U99" s="1038"/>
      <c r="V99" s="155"/>
      <c r="W99" s="1038"/>
      <c r="X99" s="1038"/>
      <c r="Y99" s="1038"/>
      <c r="Z99" s="1038"/>
      <c r="AA99" s="1038"/>
      <c r="AB99" s="1038"/>
      <c r="AC99" s="1038"/>
      <c r="AD99" s="1038"/>
      <c r="AE99" s="1038"/>
      <c r="AF99" s="1038"/>
      <c r="AG99" s="1038"/>
      <c r="AH99" s="155"/>
      <c r="AI99" s="155"/>
      <c r="AJ99" s="1038"/>
      <c r="AK99" s="1038"/>
      <c r="AL99" s="1038"/>
      <c r="AM99" s="1038"/>
      <c r="AN99" s="1038"/>
      <c r="AO99" s="1038"/>
      <c r="AP99" s="1038"/>
      <c r="AQ99" s="1038"/>
      <c r="AR99" s="1038"/>
      <c r="AS99" s="155"/>
      <c r="AT99" s="155"/>
      <c r="AU99" s="155"/>
      <c r="AV99" s="155"/>
      <c r="AW99" s="155"/>
      <c r="AX99" s="155"/>
      <c r="AY99" s="66"/>
      <c r="AZ99" s="1208"/>
      <c r="BA99" s="1256"/>
      <c r="BB99" s="1208"/>
      <c r="BC99" s="1299"/>
    </row>
    <row r="100" spans="1:55" ht="12.75">
      <c r="A100" s="353"/>
      <c r="B100" s="130" t="s">
        <v>213</v>
      </c>
      <c r="C100" s="130"/>
      <c r="D100" s="155" t="s">
        <v>289</v>
      </c>
      <c r="E100" s="155" t="s">
        <v>214</v>
      </c>
      <c r="F100" s="155" t="s">
        <v>290</v>
      </c>
      <c r="G100" s="155" t="s">
        <v>291</v>
      </c>
      <c r="H100" s="155" t="s">
        <v>291</v>
      </c>
      <c r="I100" s="155" t="s">
        <v>291</v>
      </c>
      <c r="J100" s="155" t="s">
        <v>291</v>
      </c>
      <c r="K100" s="155" t="s">
        <v>291</v>
      </c>
      <c r="L100" s="155" t="s">
        <v>291</v>
      </c>
      <c r="M100" s="155" t="s">
        <v>291</v>
      </c>
      <c r="N100" s="155" t="s">
        <v>291</v>
      </c>
      <c r="O100" s="155" t="s">
        <v>291</v>
      </c>
      <c r="P100" s="155" t="s">
        <v>292</v>
      </c>
      <c r="Q100" s="155" t="s">
        <v>292</v>
      </c>
      <c r="R100" s="155" t="s">
        <v>272</v>
      </c>
      <c r="S100" s="155" t="s">
        <v>272</v>
      </c>
      <c r="T100" s="155" t="s">
        <v>272</v>
      </c>
      <c r="U100" s="155" t="s">
        <v>272</v>
      </c>
      <c r="V100" s="155" t="s">
        <v>272</v>
      </c>
      <c r="W100" s="155" t="s">
        <v>272</v>
      </c>
      <c r="X100" s="155" t="s">
        <v>272</v>
      </c>
      <c r="Y100" s="155" t="s">
        <v>272</v>
      </c>
      <c r="Z100" s="155" t="s">
        <v>272</v>
      </c>
      <c r="AA100" s="155" t="s">
        <v>272</v>
      </c>
      <c r="AB100" s="155" t="s">
        <v>272</v>
      </c>
      <c r="AC100" s="155" t="s">
        <v>272</v>
      </c>
      <c r="AD100" s="155" t="s">
        <v>272</v>
      </c>
      <c r="AE100" s="155" t="s">
        <v>150</v>
      </c>
      <c r="AF100" s="155" t="s">
        <v>948</v>
      </c>
      <c r="AG100" s="155" t="s">
        <v>150</v>
      </c>
      <c r="AH100" s="155" t="s">
        <v>150</v>
      </c>
      <c r="AI100" s="155" t="s">
        <v>150</v>
      </c>
      <c r="AJ100" s="155" t="s">
        <v>150</v>
      </c>
      <c r="AK100" s="155" t="s">
        <v>292</v>
      </c>
      <c r="AL100" s="155" t="s">
        <v>292</v>
      </c>
      <c r="AM100" s="155" t="s">
        <v>292</v>
      </c>
      <c r="AN100" s="155" t="s">
        <v>292</v>
      </c>
      <c r="AO100" s="155" t="s">
        <v>292</v>
      </c>
      <c r="AP100" s="155" t="s">
        <v>292</v>
      </c>
      <c r="AQ100" s="155" t="s">
        <v>291</v>
      </c>
      <c r="AR100" s="155" t="s">
        <v>291</v>
      </c>
      <c r="AS100" s="155" t="s">
        <v>291</v>
      </c>
      <c r="AT100" s="155" t="s">
        <v>291</v>
      </c>
      <c r="AU100" s="155" t="s">
        <v>291</v>
      </c>
      <c r="AV100" s="155" t="s">
        <v>291</v>
      </c>
      <c r="AW100" s="155" t="s">
        <v>291</v>
      </c>
      <c r="AX100" s="155" t="s">
        <v>291</v>
      </c>
      <c r="AY100" s="66" t="s">
        <v>291</v>
      </c>
      <c r="AZ100" s="1208" t="s">
        <v>291</v>
      </c>
      <c r="BA100" s="1256" t="s">
        <v>291</v>
      </c>
      <c r="BB100" s="1208" t="s">
        <v>291</v>
      </c>
      <c r="BC100" s="1299" t="s">
        <v>291</v>
      </c>
    </row>
    <row r="101" spans="1:55" ht="12.75">
      <c r="A101" s="353"/>
      <c r="B101" s="1046" t="s">
        <v>215</v>
      </c>
      <c r="C101" s="130"/>
      <c r="D101" s="155" t="s">
        <v>293</v>
      </c>
      <c r="E101" s="155" t="s">
        <v>216</v>
      </c>
      <c r="F101" s="155" t="s">
        <v>296</v>
      </c>
      <c r="G101" s="155" t="s">
        <v>217</v>
      </c>
      <c r="H101" s="155" t="s">
        <v>217</v>
      </c>
      <c r="I101" s="155" t="s">
        <v>217</v>
      </c>
      <c r="J101" s="155" t="s">
        <v>217</v>
      </c>
      <c r="K101" s="155" t="s">
        <v>217</v>
      </c>
      <c r="L101" s="155" t="s">
        <v>217</v>
      </c>
      <c r="M101" s="155" t="s">
        <v>217</v>
      </c>
      <c r="N101" s="155" t="s">
        <v>217</v>
      </c>
      <c r="O101" s="155" t="s">
        <v>217</v>
      </c>
      <c r="P101" s="155" t="s">
        <v>217</v>
      </c>
      <c r="Q101" s="155" t="s">
        <v>217</v>
      </c>
      <c r="R101" s="155" t="s">
        <v>360</v>
      </c>
      <c r="S101" s="155" t="s">
        <v>360</v>
      </c>
      <c r="T101" s="155" t="s">
        <v>360</v>
      </c>
      <c r="U101" s="155" t="s">
        <v>360</v>
      </c>
      <c r="V101" s="155" t="s">
        <v>360</v>
      </c>
      <c r="W101" s="155" t="s">
        <v>360</v>
      </c>
      <c r="X101" s="155" t="s">
        <v>360</v>
      </c>
      <c r="Y101" s="155" t="s">
        <v>632</v>
      </c>
      <c r="Z101" s="155" t="s">
        <v>632</v>
      </c>
      <c r="AA101" s="155" t="s">
        <v>632</v>
      </c>
      <c r="AB101" s="155" t="s">
        <v>632</v>
      </c>
      <c r="AC101" s="155" t="s">
        <v>632</v>
      </c>
      <c r="AD101" s="155" t="s">
        <v>632</v>
      </c>
      <c r="AE101" s="155" t="s">
        <v>1100</v>
      </c>
      <c r="AF101" s="155" t="s">
        <v>1100</v>
      </c>
      <c r="AG101" s="155" t="s">
        <v>632</v>
      </c>
      <c r="AH101" s="155" t="s">
        <v>632</v>
      </c>
      <c r="AI101" s="155" t="s">
        <v>1100</v>
      </c>
      <c r="AJ101" s="155" t="s">
        <v>1100</v>
      </c>
      <c r="AK101" s="155" t="s">
        <v>1100</v>
      </c>
      <c r="AL101" s="155" t="s">
        <v>1100</v>
      </c>
      <c r="AM101" s="155" t="s">
        <v>1100</v>
      </c>
      <c r="AN101" s="155" t="s">
        <v>1100</v>
      </c>
      <c r="AO101" s="155" t="s">
        <v>1100</v>
      </c>
      <c r="AP101" s="155" t="s">
        <v>1100</v>
      </c>
      <c r="AQ101" s="155" t="s">
        <v>1100</v>
      </c>
      <c r="AR101" s="155" t="s">
        <v>1100</v>
      </c>
      <c r="AS101" s="155" t="s">
        <v>1100</v>
      </c>
      <c r="AT101" s="155" t="s">
        <v>1100</v>
      </c>
      <c r="AU101" s="155" t="s">
        <v>1100</v>
      </c>
      <c r="AV101" s="155" t="s">
        <v>1100</v>
      </c>
      <c r="AW101" s="155" t="s">
        <v>1100</v>
      </c>
      <c r="AX101" s="155" t="s">
        <v>1100</v>
      </c>
      <c r="AY101" s="66" t="s">
        <v>1100</v>
      </c>
      <c r="AZ101" s="1208" t="s">
        <v>1100</v>
      </c>
      <c r="BA101" s="1256" t="s">
        <v>1100</v>
      </c>
      <c r="BB101" s="1208" t="s">
        <v>1100</v>
      </c>
      <c r="BC101" s="1299" t="s">
        <v>1100</v>
      </c>
    </row>
    <row r="102" spans="1:55" ht="12.75">
      <c r="A102" s="353"/>
      <c r="B102" s="1046" t="s">
        <v>218</v>
      </c>
      <c r="C102" s="130"/>
      <c r="D102" s="155" t="s">
        <v>297</v>
      </c>
      <c r="E102" s="155" t="s">
        <v>219</v>
      </c>
      <c r="F102" s="155" t="s">
        <v>298</v>
      </c>
      <c r="G102" s="155" t="s">
        <v>298</v>
      </c>
      <c r="H102" s="155" t="s">
        <v>299</v>
      </c>
      <c r="I102" s="155" t="s">
        <v>299</v>
      </c>
      <c r="J102" s="155" t="s">
        <v>299</v>
      </c>
      <c r="K102" s="155" t="s">
        <v>299</v>
      </c>
      <c r="L102" s="155" t="s">
        <v>299</v>
      </c>
      <c r="M102" s="155" t="s">
        <v>299</v>
      </c>
      <c r="N102" s="155" t="s">
        <v>299</v>
      </c>
      <c r="O102" s="155" t="s">
        <v>219</v>
      </c>
      <c r="P102" s="155" t="s">
        <v>219</v>
      </c>
      <c r="Q102" s="155" t="s">
        <v>299</v>
      </c>
      <c r="R102" s="155" t="s">
        <v>299</v>
      </c>
      <c r="S102" s="155" t="s">
        <v>299</v>
      </c>
      <c r="T102" s="155" t="s">
        <v>299</v>
      </c>
      <c r="U102" s="155" t="s">
        <v>299</v>
      </c>
      <c r="V102" s="155" t="s">
        <v>299</v>
      </c>
      <c r="W102" s="155" t="s">
        <v>299</v>
      </c>
      <c r="X102" s="155" t="s">
        <v>299</v>
      </c>
      <c r="Y102" s="155" t="s">
        <v>299</v>
      </c>
      <c r="Z102" s="155" t="s">
        <v>299</v>
      </c>
      <c r="AA102" s="155" t="s">
        <v>299</v>
      </c>
      <c r="AB102" s="155" t="s">
        <v>299</v>
      </c>
      <c r="AC102" s="155" t="s">
        <v>299</v>
      </c>
      <c r="AD102" s="155" t="s">
        <v>299</v>
      </c>
      <c r="AE102" s="155" t="s">
        <v>1101</v>
      </c>
      <c r="AF102" s="155" t="s">
        <v>1101</v>
      </c>
      <c r="AG102" s="155" t="s">
        <v>937</v>
      </c>
      <c r="AH102" s="155" t="s">
        <v>937</v>
      </c>
      <c r="AI102" s="155" t="s">
        <v>570</v>
      </c>
      <c r="AJ102" s="155" t="s">
        <v>1692</v>
      </c>
      <c r="AK102" s="155" t="s">
        <v>1692</v>
      </c>
      <c r="AL102" s="155" t="s">
        <v>1693</v>
      </c>
      <c r="AM102" s="155" t="s">
        <v>1693</v>
      </c>
      <c r="AN102" s="155" t="s">
        <v>1693</v>
      </c>
      <c r="AO102" s="155" t="s">
        <v>1693</v>
      </c>
      <c r="AP102" s="155" t="s">
        <v>1693</v>
      </c>
      <c r="AQ102" s="155" t="s">
        <v>1693</v>
      </c>
      <c r="AR102" s="155" t="s">
        <v>1693</v>
      </c>
      <c r="AS102" s="155" t="s">
        <v>1693</v>
      </c>
      <c r="AT102" s="155" t="s">
        <v>1693</v>
      </c>
      <c r="AU102" s="155" t="s">
        <v>1693</v>
      </c>
      <c r="AV102" s="155" t="s">
        <v>1693</v>
      </c>
      <c r="AW102" s="155" t="s">
        <v>47</v>
      </c>
      <c r="AX102" s="155" t="s">
        <v>48</v>
      </c>
      <c r="AY102" s="66" t="s">
        <v>48</v>
      </c>
      <c r="AZ102" s="1208" t="s">
        <v>48</v>
      </c>
      <c r="BA102" s="1256" t="s">
        <v>48</v>
      </c>
      <c r="BB102" s="1208" t="s">
        <v>48</v>
      </c>
      <c r="BC102" s="1299" t="s">
        <v>48</v>
      </c>
    </row>
    <row r="103" spans="1:55" ht="12.75">
      <c r="A103" s="353"/>
      <c r="B103" s="1046" t="s">
        <v>220</v>
      </c>
      <c r="C103" s="130"/>
      <c r="D103" s="155" t="s">
        <v>300</v>
      </c>
      <c r="E103" s="155" t="s">
        <v>221</v>
      </c>
      <c r="F103" s="155" t="s">
        <v>301</v>
      </c>
      <c r="G103" s="155" t="s">
        <v>301</v>
      </c>
      <c r="H103" s="155" t="s">
        <v>301</v>
      </c>
      <c r="I103" s="155" t="s">
        <v>301</v>
      </c>
      <c r="J103" s="155" t="s">
        <v>301</v>
      </c>
      <c r="K103" s="155" t="s">
        <v>301</v>
      </c>
      <c r="L103" s="155" t="s">
        <v>302</v>
      </c>
      <c r="M103" s="155" t="s">
        <v>302</v>
      </c>
      <c r="N103" s="155" t="s">
        <v>302</v>
      </c>
      <c r="O103" s="155" t="s">
        <v>302</v>
      </c>
      <c r="P103" s="155" t="s">
        <v>302</v>
      </c>
      <c r="Q103" s="155" t="s">
        <v>302</v>
      </c>
      <c r="R103" s="155" t="s">
        <v>291</v>
      </c>
      <c r="S103" s="155" t="s">
        <v>291</v>
      </c>
      <c r="T103" s="155" t="s">
        <v>291</v>
      </c>
      <c r="U103" s="155" t="s">
        <v>291</v>
      </c>
      <c r="V103" s="155" t="s">
        <v>291</v>
      </c>
      <c r="W103" s="155" t="s">
        <v>291</v>
      </c>
      <c r="X103" s="155" t="s">
        <v>291</v>
      </c>
      <c r="Y103" s="155" t="s">
        <v>291</v>
      </c>
      <c r="Z103" s="155" t="s">
        <v>291</v>
      </c>
      <c r="AA103" s="155" t="s">
        <v>291</v>
      </c>
      <c r="AB103" s="155" t="s">
        <v>291</v>
      </c>
      <c r="AC103" s="155" t="s">
        <v>291</v>
      </c>
      <c r="AD103" s="155" t="s">
        <v>291</v>
      </c>
      <c r="AE103" s="155" t="s">
        <v>302</v>
      </c>
      <c r="AF103" s="155" t="s">
        <v>302</v>
      </c>
      <c r="AG103" s="155" t="s">
        <v>302</v>
      </c>
      <c r="AH103" s="155" t="s">
        <v>302</v>
      </c>
      <c r="AI103" s="155" t="s">
        <v>302</v>
      </c>
      <c r="AJ103" s="155" t="s">
        <v>302</v>
      </c>
      <c r="AK103" s="155" t="s">
        <v>302</v>
      </c>
      <c r="AL103" s="155" t="s">
        <v>302</v>
      </c>
      <c r="AM103" s="155" t="s">
        <v>302</v>
      </c>
      <c r="AN103" s="155" t="s">
        <v>302</v>
      </c>
      <c r="AO103" s="155" t="s">
        <v>302</v>
      </c>
      <c r="AP103" s="155" t="s">
        <v>302</v>
      </c>
      <c r="AQ103" s="155" t="s">
        <v>302</v>
      </c>
      <c r="AR103" s="155" t="s">
        <v>302</v>
      </c>
      <c r="AS103" s="155" t="s">
        <v>302</v>
      </c>
      <c r="AT103" s="155" t="s">
        <v>302</v>
      </c>
      <c r="AU103" s="155" t="s">
        <v>302</v>
      </c>
      <c r="AV103" s="155" t="s">
        <v>302</v>
      </c>
      <c r="AW103" s="155" t="s">
        <v>302</v>
      </c>
      <c r="AX103" s="155" t="s">
        <v>302</v>
      </c>
      <c r="AY103" s="66" t="s">
        <v>302</v>
      </c>
      <c r="AZ103" s="1208" t="s">
        <v>302</v>
      </c>
      <c r="BA103" s="1256" t="s">
        <v>302</v>
      </c>
      <c r="BB103" s="1208" t="s">
        <v>302</v>
      </c>
      <c r="BC103" s="1299" t="s">
        <v>302</v>
      </c>
    </row>
    <row r="104" spans="1:55" ht="12.75">
      <c r="A104" s="355"/>
      <c r="B104" s="1039" t="s">
        <v>222</v>
      </c>
      <c r="C104" s="654"/>
      <c r="D104" s="138" t="s">
        <v>303</v>
      </c>
      <c r="E104" s="138" t="s">
        <v>223</v>
      </c>
      <c r="F104" s="138" t="s">
        <v>304</v>
      </c>
      <c r="G104" s="138" t="s">
        <v>305</v>
      </c>
      <c r="H104" s="138" t="s">
        <v>305</v>
      </c>
      <c r="I104" s="138" t="s">
        <v>305</v>
      </c>
      <c r="J104" s="138" t="s">
        <v>305</v>
      </c>
      <c r="K104" s="138" t="s">
        <v>305</v>
      </c>
      <c r="L104" s="138" t="s">
        <v>306</v>
      </c>
      <c r="M104" s="138" t="s">
        <v>306</v>
      </c>
      <c r="N104" s="138" t="s">
        <v>306</v>
      </c>
      <c r="O104" s="138" t="s">
        <v>306</v>
      </c>
      <c r="P104" s="138" t="s">
        <v>306</v>
      </c>
      <c r="Q104" s="138" t="s">
        <v>334</v>
      </c>
      <c r="R104" s="138" t="s">
        <v>361</v>
      </c>
      <c r="S104" s="138" t="s">
        <v>361</v>
      </c>
      <c r="T104" s="138" t="s">
        <v>361</v>
      </c>
      <c r="U104" s="138" t="s">
        <v>361</v>
      </c>
      <c r="V104" s="138" t="s">
        <v>361</v>
      </c>
      <c r="W104" s="155" t="s">
        <v>361</v>
      </c>
      <c r="X104" s="155" t="s">
        <v>361</v>
      </c>
      <c r="Y104" s="155" t="s">
        <v>361</v>
      </c>
      <c r="Z104" s="155" t="s">
        <v>361</v>
      </c>
      <c r="AA104" s="155" t="s">
        <v>361</v>
      </c>
      <c r="AB104" s="155" t="s">
        <v>361</v>
      </c>
      <c r="AC104" s="155" t="s">
        <v>361</v>
      </c>
      <c r="AD104" s="155" t="s">
        <v>361</v>
      </c>
      <c r="AE104" s="155" t="s">
        <v>361</v>
      </c>
      <c r="AF104" s="155" t="s">
        <v>361</v>
      </c>
      <c r="AG104" s="155" t="s">
        <v>361</v>
      </c>
      <c r="AH104" s="138" t="s">
        <v>361</v>
      </c>
      <c r="AI104" s="155" t="s">
        <v>361</v>
      </c>
      <c r="AJ104" s="155" t="s">
        <v>1694</v>
      </c>
      <c r="AK104" s="155" t="s">
        <v>305</v>
      </c>
      <c r="AL104" s="155" t="s">
        <v>305</v>
      </c>
      <c r="AM104" s="155" t="s">
        <v>1695</v>
      </c>
      <c r="AN104" s="155" t="s">
        <v>1695</v>
      </c>
      <c r="AO104" s="155" t="s">
        <v>1695</v>
      </c>
      <c r="AP104" s="155" t="s">
        <v>1695</v>
      </c>
      <c r="AQ104" s="155" t="s">
        <v>1696</v>
      </c>
      <c r="AR104" s="155" t="s">
        <v>1696</v>
      </c>
      <c r="AS104" s="138" t="s">
        <v>1696</v>
      </c>
      <c r="AT104" s="138" t="s">
        <v>1696</v>
      </c>
      <c r="AU104" s="138" t="s">
        <v>1696</v>
      </c>
      <c r="AV104" s="138" t="s">
        <v>1696</v>
      </c>
      <c r="AW104" s="138" t="s">
        <v>1696</v>
      </c>
      <c r="AX104" s="138" t="s">
        <v>1696</v>
      </c>
      <c r="AY104" s="147" t="s">
        <v>1696</v>
      </c>
      <c r="AZ104" s="1208" t="s">
        <v>1696</v>
      </c>
      <c r="BA104" s="1256" t="s">
        <v>1696</v>
      </c>
      <c r="BB104" s="1208" t="s">
        <v>1696</v>
      </c>
      <c r="BC104" s="1299" t="s">
        <v>1696</v>
      </c>
    </row>
    <row r="105" spans="1:55" s="744" customFormat="1" ht="14.25" customHeight="1" thickBot="1">
      <c r="A105" s="1052" t="s">
        <v>224</v>
      </c>
      <c r="B105" s="1053"/>
      <c r="C105" s="1054"/>
      <c r="D105" s="933">
        <v>4.8</v>
      </c>
      <c r="E105" s="933">
        <v>4</v>
      </c>
      <c r="F105" s="933">
        <v>4.5</v>
      </c>
      <c r="G105" s="1055"/>
      <c r="H105" s="1055"/>
      <c r="I105" s="1055"/>
      <c r="J105" s="933">
        <v>8</v>
      </c>
      <c r="K105" s="1055"/>
      <c r="L105" s="1055"/>
      <c r="M105" s="1055"/>
      <c r="N105" s="933">
        <v>6.4</v>
      </c>
      <c r="O105" s="933"/>
      <c r="P105" s="933"/>
      <c r="Q105" s="973"/>
      <c r="R105" s="973"/>
      <c r="S105" s="973"/>
      <c r="T105" s="973"/>
      <c r="U105" s="973"/>
      <c r="V105" s="933">
        <v>7.7</v>
      </c>
      <c r="W105" s="1056"/>
      <c r="X105" s="1056"/>
      <c r="Y105" s="1056"/>
      <c r="Z105" s="1056"/>
      <c r="AA105" s="1056"/>
      <c r="AB105" s="1056"/>
      <c r="AC105" s="1056"/>
      <c r="AD105" s="1056"/>
      <c r="AE105" s="1056"/>
      <c r="AF105" s="1056"/>
      <c r="AG105" s="1056"/>
      <c r="AH105" s="933">
        <v>13.2</v>
      </c>
      <c r="AI105" s="1057"/>
      <c r="AJ105" s="1056"/>
      <c r="AK105" s="1056"/>
      <c r="AL105" s="1056"/>
      <c r="AM105" s="1056"/>
      <c r="AN105" s="1056"/>
      <c r="AO105" s="1056"/>
      <c r="AP105" s="1056"/>
      <c r="AQ105" s="1056"/>
      <c r="AR105" s="1056"/>
      <c r="AS105" s="933"/>
      <c r="AT105" s="933"/>
      <c r="AU105" s="933"/>
      <c r="AV105" s="933"/>
      <c r="AW105" s="933"/>
      <c r="AX105" s="933"/>
      <c r="AY105" s="1112"/>
      <c r="AZ105" s="1246"/>
      <c r="BA105" s="1254"/>
      <c r="BB105" s="973"/>
      <c r="BC105" s="1259"/>
    </row>
    <row r="106" spans="1:42" ht="15.75" customHeight="1" hidden="1">
      <c r="A106" s="719" t="s">
        <v>245</v>
      </c>
      <c r="B106" s="42"/>
      <c r="C106" s="42"/>
      <c r="D106" s="47"/>
      <c r="E106" s="47"/>
      <c r="F106" s="47"/>
      <c r="G106" s="47"/>
      <c r="H106" s="47"/>
      <c r="I106" s="47"/>
      <c r="J106" s="47"/>
      <c r="K106" s="47"/>
      <c r="L106" s="47"/>
      <c r="M106" s="42"/>
      <c r="N106" s="42"/>
      <c r="O106" s="42"/>
      <c r="P106" s="42"/>
      <c r="AH106" s="191" t="s">
        <v>361</v>
      </c>
      <c r="AP106" s="138" t="s">
        <v>1696</v>
      </c>
    </row>
    <row r="107" spans="1:34" s="47" customFormat="1" ht="13.5" thickTop="1">
      <c r="A107" s="47" t="s">
        <v>246</v>
      </c>
      <c r="C107" s="42"/>
      <c r="M107" s="42"/>
      <c r="N107" s="42"/>
      <c r="O107" s="42"/>
      <c r="P107" s="42"/>
      <c r="AH107" s="191"/>
    </row>
    <row r="108" spans="1:46" s="47" customFormat="1" ht="12.75">
      <c r="A108" s="721" t="s">
        <v>1697</v>
      </c>
      <c r="B108" s="721"/>
      <c r="C108" s="721"/>
      <c r="D108" s="721"/>
      <c r="E108" s="721"/>
      <c r="F108" s="721"/>
      <c r="G108" s="721"/>
      <c r="H108" s="721"/>
      <c r="I108" s="721"/>
      <c r="J108" s="721"/>
      <c r="K108" s="721"/>
      <c r="L108" s="721"/>
      <c r="M108" s="721"/>
      <c r="N108" s="721"/>
      <c r="O108" s="721"/>
      <c r="P108" s="721"/>
      <c r="Q108" s="721"/>
      <c r="R108" s="721"/>
      <c r="S108" s="721"/>
      <c r="T108" s="721"/>
      <c r="U108" s="721"/>
      <c r="V108" s="721"/>
      <c r="W108" s="721"/>
      <c r="X108" s="721"/>
      <c r="Y108" s="721"/>
      <c r="Z108" s="721"/>
      <c r="AA108" s="721"/>
      <c r="AB108" s="721"/>
      <c r="AC108" s="721"/>
      <c r="AD108" s="721"/>
      <c r="AE108" s="721"/>
      <c r="AF108" s="721"/>
      <c r="AG108" s="721"/>
      <c r="AH108" s="721"/>
      <c r="AI108" s="721"/>
      <c r="AJ108" s="721"/>
      <c r="AK108" s="721"/>
      <c r="AL108" s="721"/>
      <c r="AM108" s="721"/>
      <c r="AN108" s="721"/>
      <c r="AO108" s="721"/>
      <c r="AP108" s="721"/>
      <c r="AQ108" s="721"/>
      <c r="AR108" s="721"/>
      <c r="AS108" s="721"/>
      <c r="AT108" s="721"/>
    </row>
    <row r="109" spans="1:34" s="47" customFormat="1" ht="12.75">
      <c r="A109" s="42" t="s">
        <v>1698</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H109" s="191"/>
    </row>
    <row r="110" spans="1:26" ht="12.75">
      <c r="A110" s="734"/>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2.7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2.75">
      <c r="A112" s="42"/>
      <c r="B112" s="720"/>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2.7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2.7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2.7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2.7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2.7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2.7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2.75">
      <c r="A119" s="734"/>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2.75">
      <c r="A120" s="734"/>
      <c r="B120" s="720"/>
      <c r="C120" s="42"/>
      <c r="D120" s="491"/>
      <c r="E120" s="491"/>
      <c r="F120" s="491"/>
      <c r="G120" s="491"/>
      <c r="H120" s="491"/>
      <c r="I120" s="491"/>
      <c r="J120" s="491"/>
      <c r="K120" s="491"/>
      <c r="L120" s="491"/>
      <c r="M120" s="491"/>
      <c r="N120" s="491"/>
      <c r="O120" s="491"/>
      <c r="P120" s="491"/>
      <c r="Q120" s="491"/>
      <c r="R120" s="491"/>
      <c r="S120" s="491"/>
      <c r="T120" s="491"/>
      <c r="U120" s="491"/>
      <c r="V120" s="491"/>
      <c r="W120" s="491"/>
      <c r="X120" s="491"/>
      <c r="Y120" s="491"/>
      <c r="Z120" s="491"/>
    </row>
    <row r="121" spans="1:26" ht="12.75">
      <c r="A121" s="42"/>
      <c r="B121" s="720"/>
      <c r="C121" s="42"/>
      <c r="D121" s="491"/>
      <c r="E121" s="491"/>
      <c r="F121" s="491"/>
      <c r="G121" s="491"/>
      <c r="H121" s="491"/>
      <c r="I121" s="491"/>
      <c r="J121" s="491"/>
      <c r="K121" s="491"/>
      <c r="L121" s="491"/>
      <c r="M121" s="491"/>
      <c r="N121" s="491"/>
      <c r="O121" s="491"/>
      <c r="P121" s="491"/>
      <c r="Q121" s="491"/>
      <c r="R121" s="491"/>
      <c r="S121" s="491"/>
      <c r="T121" s="491"/>
      <c r="U121" s="491"/>
      <c r="V121" s="491"/>
      <c r="W121" s="491"/>
      <c r="X121" s="491"/>
      <c r="Y121" s="491"/>
      <c r="Z121" s="491"/>
    </row>
    <row r="122" spans="1:26" ht="12.75">
      <c r="A122" s="42"/>
      <c r="B122" s="720"/>
      <c r="C122" s="42"/>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row>
    <row r="123" spans="1:26" ht="12.75">
      <c r="A123" s="42"/>
      <c r="B123" s="720"/>
      <c r="C123" s="42"/>
      <c r="D123" s="491"/>
      <c r="E123" s="491"/>
      <c r="F123" s="491"/>
      <c r="G123" s="491"/>
      <c r="H123" s="491"/>
      <c r="I123" s="491"/>
      <c r="J123" s="491"/>
      <c r="K123" s="491"/>
      <c r="L123" s="491"/>
      <c r="M123" s="491"/>
      <c r="N123" s="491"/>
      <c r="O123" s="491"/>
      <c r="P123" s="491"/>
      <c r="Q123" s="491"/>
      <c r="R123" s="491"/>
      <c r="S123" s="491"/>
      <c r="T123" s="491"/>
      <c r="U123" s="491"/>
      <c r="V123" s="491"/>
      <c r="W123" s="491"/>
      <c r="X123" s="491"/>
      <c r="Y123" s="491"/>
      <c r="Z123" s="491"/>
    </row>
    <row r="124" spans="1:26" ht="12.75">
      <c r="A124" s="42"/>
      <c r="B124" s="42"/>
      <c r="C124" s="42"/>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row>
    <row r="125" spans="1:26" ht="12.75">
      <c r="A125" s="42"/>
      <c r="B125" s="42"/>
      <c r="C125" s="42"/>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0"/>
    </row>
    <row r="126" spans="1:26" ht="12.75">
      <c r="A126" s="83"/>
      <c r="B126" s="745"/>
      <c r="C126" s="746"/>
      <c r="D126" s="491"/>
      <c r="E126" s="491"/>
      <c r="F126" s="491"/>
      <c r="G126" s="491"/>
      <c r="H126" s="491"/>
      <c r="I126" s="491"/>
      <c r="J126" s="491"/>
      <c r="K126" s="491"/>
      <c r="L126" s="491"/>
      <c r="M126" s="491"/>
      <c r="N126" s="491"/>
      <c r="O126" s="491"/>
      <c r="P126" s="491"/>
      <c r="Q126" s="491"/>
      <c r="R126" s="491"/>
      <c r="S126" s="491"/>
      <c r="T126" s="491"/>
      <c r="U126" s="491"/>
      <c r="V126" s="491"/>
      <c r="W126" s="491"/>
      <c r="X126" s="491"/>
      <c r="Y126" s="491"/>
      <c r="Z126" s="491"/>
    </row>
    <row r="127" spans="1:26" ht="12.75">
      <c r="A127" s="734"/>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2.75">
      <c r="A128" s="42"/>
      <c r="B128" s="734"/>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2.75">
      <c r="A129" s="42"/>
      <c r="B129" s="42"/>
      <c r="C129" s="42"/>
      <c r="D129" s="740"/>
      <c r="E129" s="740"/>
      <c r="F129" s="740"/>
      <c r="G129" s="740"/>
      <c r="H129" s="740"/>
      <c r="I129" s="740"/>
      <c r="J129" s="740"/>
      <c r="K129" s="740"/>
      <c r="L129" s="740"/>
      <c r="M129" s="740"/>
      <c r="N129" s="740"/>
      <c r="O129" s="740"/>
      <c r="P129" s="740"/>
      <c r="Q129" s="740"/>
      <c r="R129" s="740"/>
      <c r="S129" s="740"/>
      <c r="T129" s="740"/>
      <c r="U129" s="740"/>
      <c r="V129" s="740"/>
      <c r="W129" s="740"/>
      <c r="X129" s="740"/>
      <c r="Y129" s="740"/>
      <c r="Z129" s="740"/>
    </row>
    <row r="130" spans="1:26" ht="12.75">
      <c r="A130" s="42"/>
      <c r="B130" s="42"/>
      <c r="C130" s="42"/>
      <c r="D130" s="740"/>
      <c r="E130" s="740"/>
      <c r="F130" s="740"/>
      <c r="G130" s="740"/>
      <c r="H130" s="740"/>
      <c r="I130" s="740"/>
      <c r="J130" s="740"/>
      <c r="K130" s="740"/>
      <c r="L130" s="740"/>
      <c r="M130" s="740"/>
      <c r="N130" s="740"/>
      <c r="O130" s="740"/>
      <c r="P130" s="740"/>
      <c r="Q130" s="740"/>
      <c r="R130" s="740"/>
      <c r="S130" s="740"/>
      <c r="T130" s="740"/>
      <c r="U130" s="740"/>
      <c r="V130" s="740"/>
      <c r="W130" s="740"/>
      <c r="X130" s="740"/>
      <c r="Y130" s="740"/>
      <c r="Z130" s="740"/>
    </row>
    <row r="131" spans="1:26" ht="12.75">
      <c r="A131" s="42"/>
      <c r="B131" s="42"/>
      <c r="C131" s="42"/>
      <c r="D131" s="740"/>
      <c r="E131" s="740"/>
      <c r="F131" s="740"/>
      <c r="G131" s="740"/>
      <c r="H131" s="740"/>
      <c r="I131" s="740"/>
      <c r="J131" s="740"/>
      <c r="K131" s="740"/>
      <c r="L131" s="740"/>
      <c r="M131" s="740"/>
      <c r="N131" s="740"/>
      <c r="O131" s="740"/>
      <c r="P131" s="740"/>
      <c r="Q131" s="740"/>
      <c r="R131" s="740"/>
      <c r="S131" s="740"/>
      <c r="T131" s="740"/>
      <c r="U131" s="740"/>
      <c r="V131" s="740"/>
      <c r="W131" s="740"/>
      <c r="X131" s="740"/>
      <c r="Y131" s="740"/>
      <c r="Z131" s="740"/>
    </row>
    <row r="132" spans="1:26" ht="12.75">
      <c r="A132" s="42"/>
      <c r="B132" s="42"/>
      <c r="C132" s="42"/>
      <c r="D132" s="740"/>
      <c r="E132" s="740"/>
      <c r="F132" s="740"/>
      <c r="G132" s="740"/>
      <c r="H132" s="740"/>
      <c r="I132" s="740"/>
      <c r="J132" s="740"/>
      <c r="K132" s="740"/>
      <c r="L132" s="740"/>
      <c r="M132" s="740"/>
      <c r="N132" s="740"/>
      <c r="O132" s="740"/>
      <c r="P132" s="740"/>
      <c r="Q132" s="740"/>
      <c r="R132" s="740"/>
      <c r="S132" s="740"/>
      <c r="T132" s="740"/>
      <c r="U132" s="740"/>
      <c r="V132" s="740"/>
      <c r="W132" s="740"/>
      <c r="X132" s="740"/>
      <c r="Y132" s="740"/>
      <c r="Z132" s="740"/>
    </row>
    <row r="133" spans="1:26" ht="12.75">
      <c r="A133" s="42"/>
      <c r="B133" s="42"/>
      <c r="C133" s="42"/>
      <c r="D133" s="740"/>
      <c r="E133" s="740"/>
      <c r="F133" s="740"/>
      <c r="G133" s="740"/>
      <c r="H133" s="740"/>
      <c r="I133" s="740"/>
      <c r="J133" s="740"/>
      <c r="K133" s="740"/>
      <c r="L133" s="740"/>
      <c r="M133" s="740"/>
      <c r="N133" s="740"/>
      <c r="O133" s="740"/>
      <c r="P133" s="740"/>
      <c r="Q133" s="740"/>
      <c r="R133" s="740"/>
      <c r="S133" s="740"/>
      <c r="T133" s="740"/>
      <c r="U133" s="740"/>
      <c r="V133" s="740"/>
      <c r="W133" s="740"/>
      <c r="X133" s="740"/>
      <c r="Y133" s="740"/>
      <c r="Z133" s="740"/>
    </row>
    <row r="134" spans="1:26" ht="12.75">
      <c r="A134" s="42"/>
      <c r="B134" s="42"/>
      <c r="C134" s="42"/>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row>
    <row r="135" spans="1:26" ht="12.75">
      <c r="A135" s="42"/>
      <c r="B135" s="42"/>
      <c r="C135" s="42"/>
      <c r="D135" s="740"/>
      <c r="E135" s="740"/>
      <c r="F135" s="740"/>
      <c r="G135" s="740"/>
      <c r="H135" s="740"/>
      <c r="I135" s="740"/>
      <c r="J135" s="740"/>
      <c r="K135" s="740"/>
      <c r="L135" s="740"/>
      <c r="M135" s="740"/>
      <c r="N135" s="740"/>
      <c r="O135" s="740"/>
      <c r="P135" s="740"/>
      <c r="Q135" s="740"/>
      <c r="R135" s="740"/>
      <c r="S135" s="740"/>
      <c r="T135" s="740"/>
      <c r="U135" s="740"/>
      <c r="V135" s="740"/>
      <c r="W135" s="740"/>
      <c r="X135" s="740"/>
      <c r="Y135" s="740"/>
      <c r="Z135" s="740"/>
    </row>
    <row r="136" spans="1:26" ht="12.75">
      <c r="A136" s="42"/>
      <c r="B136" s="734"/>
      <c r="C136" s="42"/>
      <c r="D136" s="740"/>
      <c r="E136" s="740"/>
      <c r="F136" s="740"/>
      <c r="G136" s="740"/>
      <c r="H136" s="740"/>
      <c r="I136" s="740"/>
      <c r="J136" s="740"/>
      <c r="K136" s="740"/>
      <c r="L136" s="740"/>
      <c r="M136" s="740"/>
      <c r="N136" s="740"/>
      <c r="O136" s="740"/>
      <c r="P136" s="740"/>
      <c r="Q136" s="740"/>
      <c r="R136" s="740"/>
      <c r="S136" s="740"/>
      <c r="T136" s="740"/>
      <c r="U136" s="740"/>
      <c r="V136" s="740"/>
      <c r="W136" s="740"/>
      <c r="X136" s="740"/>
      <c r="Y136" s="740"/>
      <c r="Z136" s="740"/>
    </row>
    <row r="137" spans="1:26" ht="12.75">
      <c r="A137" s="42"/>
      <c r="B137" s="42"/>
      <c r="C137" s="42"/>
      <c r="D137" s="740"/>
      <c r="E137" s="740"/>
      <c r="F137" s="740"/>
      <c r="G137" s="740"/>
      <c r="H137" s="740"/>
      <c r="I137" s="740"/>
      <c r="J137" s="740"/>
      <c r="K137" s="740"/>
      <c r="L137" s="740"/>
      <c r="M137" s="740"/>
      <c r="N137" s="740"/>
      <c r="O137" s="740"/>
      <c r="P137" s="740"/>
      <c r="Q137" s="740"/>
      <c r="R137" s="740"/>
      <c r="S137" s="740"/>
      <c r="T137" s="740"/>
      <c r="U137" s="740"/>
      <c r="V137" s="740"/>
      <c r="W137" s="740"/>
      <c r="X137" s="740"/>
      <c r="Y137" s="740"/>
      <c r="Z137" s="740"/>
    </row>
    <row r="138" spans="1:26" ht="12.75">
      <c r="A138" s="42"/>
      <c r="B138" s="720"/>
      <c r="C138" s="42"/>
      <c r="D138" s="740"/>
      <c r="E138" s="740"/>
      <c r="F138" s="740"/>
      <c r="G138" s="740"/>
      <c r="H138" s="740"/>
      <c r="I138" s="740"/>
      <c r="J138" s="740"/>
      <c r="K138" s="740"/>
      <c r="L138" s="740"/>
      <c r="M138" s="740"/>
      <c r="N138" s="740"/>
      <c r="O138" s="740"/>
      <c r="P138" s="740"/>
      <c r="Q138" s="740"/>
      <c r="R138" s="740"/>
      <c r="S138" s="740"/>
      <c r="T138" s="740"/>
      <c r="U138" s="740"/>
      <c r="V138" s="740"/>
      <c r="W138" s="740"/>
      <c r="X138" s="740"/>
      <c r="Y138" s="740"/>
      <c r="Z138" s="740"/>
    </row>
    <row r="139" spans="1:26" ht="12.75">
      <c r="A139" s="42"/>
      <c r="B139" s="720"/>
      <c r="C139" s="42"/>
      <c r="D139" s="740"/>
      <c r="E139" s="740"/>
      <c r="F139" s="740"/>
      <c r="G139" s="740"/>
      <c r="H139" s="740"/>
      <c r="I139" s="740"/>
      <c r="J139" s="740"/>
      <c r="K139" s="740"/>
      <c r="L139" s="740"/>
      <c r="M139" s="740"/>
      <c r="N139" s="740"/>
      <c r="O139" s="740"/>
      <c r="P139" s="740"/>
      <c r="Q139" s="740"/>
      <c r="R139" s="740"/>
      <c r="S139" s="740"/>
      <c r="T139" s="740"/>
      <c r="U139" s="740"/>
      <c r="V139" s="740"/>
      <c r="W139" s="740"/>
      <c r="X139" s="740"/>
      <c r="Y139" s="740"/>
      <c r="Z139" s="740"/>
    </row>
    <row r="140" spans="1:26" ht="12.75">
      <c r="A140" s="42"/>
      <c r="B140" s="720"/>
      <c r="C140" s="42"/>
      <c r="D140" s="740"/>
      <c r="E140" s="740"/>
      <c r="F140" s="740"/>
      <c r="G140" s="740"/>
      <c r="H140" s="740"/>
      <c r="I140" s="740"/>
      <c r="J140" s="740"/>
      <c r="K140" s="740"/>
      <c r="L140" s="740"/>
      <c r="M140" s="740"/>
      <c r="N140" s="740"/>
      <c r="O140" s="740"/>
      <c r="P140" s="740"/>
      <c r="Q140" s="740"/>
      <c r="R140" s="740"/>
      <c r="S140" s="740"/>
      <c r="T140" s="740"/>
      <c r="U140" s="740"/>
      <c r="V140" s="740"/>
      <c r="W140" s="740"/>
      <c r="X140" s="740"/>
      <c r="Y140" s="740"/>
      <c r="Z140" s="740"/>
    </row>
    <row r="141" spans="1:26" ht="12.75">
      <c r="A141" s="42"/>
      <c r="B141" s="720"/>
      <c r="C141" s="42"/>
      <c r="D141" s="740"/>
      <c r="E141" s="740"/>
      <c r="F141" s="740"/>
      <c r="G141" s="740"/>
      <c r="H141" s="740"/>
      <c r="I141" s="740"/>
      <c r="J141" s="740"/>
      <c r="K141" s="740"/>
      <c r="L141" s="740"/>
      <c r="M141" s="740"/>
      <c r="N141" s="740"/>
      <c r="O141" s="740"/>
      <c r="P141" s="740"/>
      <c r="Q141" s="740"/>
      <c r="R141" s="740"/>
      <c r="S141" s="740"/>
      <c r="T141" s="740"/>
      <c r="U141" s="740"/>
      <c r="V141" s="740"/>
      <c r="W141" s="740"/>
      <c r="X141" s="740"/>
      <c r="Y141" s="740"/>
      <c r="Z141" s="740"/>
    </row>
    <row r="142" spans="1:26" ht="12.75">
      <c r="A142" s="747"/>
      <c r="B142" s="747"/>
      <c r="C142" s="83"/>
      <c r="D142" s="1421"/>
      <c r="E142" s="1421"/>
      <c r="F142" s="1421"/>
      <c r="G142" s="1421"/>
      <c r="H142" s="1421"/>
      <c r="I142" s="1421"/>
      <c r="J142" s="1421"/>
      <c r="K142" s="1421"/>
      <c r="L142" s="1421"/>
      <c r="M142" s="1421"/>
      <c r="N142" s="1421"/>
      <c r="O142" s="1421"/>
      <c r="P142" s="1422"/>
      <c r="Q142" s="1422"/>
      <c r="R142" s="1422"/>
      <c r="S142" s="1422"/>
      <c r="T142" s="1422"/>
      <c r="U142" s="1422"/>
      <c r="V142" s="1422"/>
      <c r="W142" s="1422"/>
      <c r="X142" s="1422"/>
      <c r="Y142" s="1422"/>
      <c r="Z142" s="1422"/>
    </row>
    <row r="143" spans="1:26" ht="12.75">
      <c r="A143" s="720"/>
      <c r="B143" s="109"/>
      <c r="C143" s="109"/>
      <c r="D143" s="109"/>
      <c r="E143" s="109"/>
      <c r="F143" s="109"/>
      <c r="G143" s="109"/>
      <c r="H143" s="109"/>
      <c r="I143" s="109"/>
      <c r="J143" s="109"/>
      <c r="K143" s="109"/>
      <c r="L143" s="109"/>
      <c r="Q143" s="109"/>
      <c r="R143" s="109"/>
      <c r="S143" s="109"/>
      <c r="T143" s="109"/>
      <c r="U143" s="109"/>
      <c r="V143" s="109"/>
      <c r="W143" s="109"/>
      <c r="X143" s="109"/>
      <c r="Y143" s="109"/>
      <c r="Z143" s="109"/>
    </row>
    <row r="144" spans="1:26" ht="12.75">
      <c r="A144" s="748"/>
      <c r="B144" s="109"/>
      <c r="C144" s="109"/>
      <c r="D144" s="109"/>
      <c r="E144" s="109"/>
      <c r="F144" s="109"/>
      <c r="G144" s="109"/>
      <c r="H144" s="109"/>
      <c r="I144" s="109"/>
      <c r="J144" s="109"/>
      <c r="K144" s="109"/>
      <c r="L144" s="109"/>
      <c r="Q144" s="109"/>
      <c r="R144" s="109"/>
      <c r="S144" s="109"/>
      <c r="T144" s="109"/>
      <c r="U144" s="109"/>
      <c r="V144" s="109"/>
      <c r="W144" s="109"/>
      <c r="X144" s="109"/>
      <c r="Y144" s="109"/>
      <c r="Z144" s="109"/>
    </row>
    <row r="145" spans="1:26" ht="12.75">
      <c r="A145" s="109"/>
      <c r="B145" s="109"/>
      <c r="C145" s="109"/>
      <c r="D145" s="109"/>
      <c r="E145" s="109"/>
      <c r="F145" s="109"/>
      <c r="G145" s="109"/>
      <c r="H145" s="109"/>
      <c r="I145" s="109"/>
      <c r="J145" s="109"/>
      <c r="K145" s="109"/>
      <c r="L145" s="109"/>
      <c r="Q145" s="109"/>
      <c r="R145" s="109"/>
      <c r="S145" s="109"/>
      <c r="T145" s="109"/>
      <c r="U145" s="109"/>
      <c r="V145" s="109"/>
      <c r="W145" s="109"/>
      <c r="X145" s="109"/>
      <c r="Y145" s="109"/>
      <c r="Z145" s="109"/>
    </row>
    <row r="146" spans="1:26" ht="12.75">
      <c r="A146" s="109"/>
      <c r="B146" s="109"/>
      <c r="C146" s="109"/>
      <c r="D146" s="109"/>
      <c r="E146" s="109"/>
      <c r="F146" s="109"/>
      <c r="G146" s="109"/>
      <c r="H146" s="109"/>
      <c r="I146" s="109"/>
      <c r="J146" s="109"/>
      <c r="K146" s="109"/>
      <c r="L146" s="109"/>
      <c r="Q146" s="109"/>
      <c r="R146" s="109"/>
      <c r="S146" s="109"/>
      <c r="T146" s="109"/>
      <c r="U146" s="109"/>
      <c r="V146" s="109"/>
      <c r="W146" s="109"/>
      <c r="X146" s="109"/>
      <c r="Y146" s="109"/>
      <c r="Z146" s="109"/>
    </row>
    <row r="147" spans="1:26" ht="12.75">
      <c r="A147" s="109"/>
      <c r="B147" s="109"/>
      <c r="C147" s="109"/>
      <c r="D147" s="109"/>
      <c r="E147" s="109"/>
      <c r="F147" s="109"/>
      <c r="G147" s="109"/>
      <c r="H147" s="109"/>
      <c r="I147" s="109"/>
      <c r="J147" s="109"/>
      <c r="K147" s="109"/>
      <c r="L147" s="109"/>
      <c r="Q147" s="109"/>
      <c r="R147" s="109"/>
      <c r="S147" s="109"/>
      <c r="T147" s="109"/>
      <c r="U147" s="109"/>
      <c r="V147" s="109"/>
      <c r="W147" s="109"/>
      <c r="X147" s="109"/>
      <c r="Y147" s="109"/>
      <c r="Z147" s="109"/>
    </row>
    <row r="148" spans="1:26" ht="12.75">
      <c r="A148" s="109"/>
      <c r="B148" s="109"/>
      <c r="C148" s="109"/>
      <c r="D148" s="109"/>
      <c r="E148" s="109"/>
      <c r="F148" s="109"/>
      <c r="G148" s="109"/>
      <c r="H148" s="109"/>
      <c r="I148" s="109"/>
      <c r="J148" s="109"/>
      <c r="K148" s="109"/>
      <c r="L148" s="109"/>
      <c r="Q148" s="109"/>
      <c r="R148" s="109"/>
      <c r="S148" s="109"/>
      <c r="T148" s="109"/>
      <c r="U148" s="109"/>
      <c r="V148" s="109"/>
      <c r="W148" s="109"/>
      <c r="X148" s="109"/>
      <c r="Y148" s="109"/>
      <c r="Z148" s="109"/>
    </row>
    <row r="149" spans="1:26" ht="12.75">
      <c r="A149" s="109"/>
      <c r="B149" s="109"/>
      <c r="C149" s="109"/>
      <c r="D149" s="109"/>
      <c r="E149" s="109"/>
      <c r="F149" s="109"/>
      <c r="G149" s="109"/>
      <c r="H149" s="109"/>
      <c r="I149" s="109"/>
      <c r="J149" s="109"/>
      <c r="K149" s="109"/>
      <c r="L149" s="109"/>
      <c r="Q149" s="109"/>
      <c r="R149" s="109"/>
      <c r="S149" s="109"/>
      <c r="T149" s="109"/>
      <c r="U149" s="109"/>
      <c r="V149" s="109"/>
      <c r="W149" s="109"/>
      <c r="X149" s="109"/>
      <c r="Y149" s="109"/>
      <c r="Z149" s="109"/>
    </row>
    <row r="150" spans="1:26" ht="12.75">
      <c r="A150" s="109"/>
      <c r="B150" s="109"/>
      <c r="C150" s="109"/>
      <c r="D150" s="109"/>
      <c r="E150" s="109"/>
      <c r="F150" s="109"/>
      <c r="G150" s="109"/>
      <c r="H150" s="109"/>
      <c r="I150" s="109"/>
      <c r="J150" s="109"/>
      <c r="K150" s="109"/>
      <c r="L150" s="109"/>
      <c r="Q150" s="109"/>
      <c r="R150" s="109"/>
      <c r="S150" s="109"/>
      <c r="T150" s="109"/>
      <c r="U150" s="109"/>
      <c r="V150" s="109"/>
      <c r="W150" s="109"/>
      <c r="X150" s="109"/>
      <c r="Y150" s="109"/>
      <c r="Z150" s="109"/>
    </row>
    <row r="151" spans="1:26" ht="12.75">
      <c r="A151" s="109"/>
      <c r="B151" s="109"/>
      <c r="C151" s="109"/>
      <c r="D151" s="109"/>
      <c r="E151" s="109"/>
      <c r="F151" s="109"/>
      <c r="G151" s="109"/>
      <c r="H151" s="109"/>
      <c r="I151" s="109"/>
      <c r="J151" s="109"/>
      <c r="K151" s="109"/>
      <c r="L151" s="109"/>
      <c r="Q151" s="109"/>
      <c r="R151" s="109"/>
      <c r="S151" s="109"/>
      <c r="T151" s="109"/>
      <c r="U151" s="109"/>
      <c r="V151" s="109"/>
      <c r="W151" s="109"/>
      <c r="X151" s="109"/>
      <c r="Y151" s="109"/>
      <c r="Z151" s="109"/>
    </row>
    <row r="152" spans="1:26" ht="12.75">
      <c r="A152" s="109"/>
      <c r="B152" s="109"/>
      <c r="C152" s="109"/>
      <c r="D152" s="109"/>
      <c r="E152" s="109"/>
      <c r="F152" s="109"/>
      <c r="G152" s="109"/>
      <c r="H152" s="109"/>
      <c r="I152" s="109"/>
      <c r="J152" s="109"/>
      <c r="K152" s="109"/>
      <c r="L152" s="109"/>
      <c r="Q152" s="109"/>
      <c r="R152" s="109"/>
      <c r="S152" s="109"/>
      <c r="T152" s="109"/>
      <c r="U152" s="109"/>
      <c r="V152" s="109"/>
      <c r="W152" s="109"/>
      <c r="X152" s="109"/>
      <c r="Y152" s="109"/>
      <c r="Z152" s="109"/>
    </row>
    <row r="153" spans="1:26" ht="12.75">
      <c r="A153" s="109"/>
      <c r="B153" s="109"/>
      <c r="C153" s="109"/>
      <c r="D153" s="109"/>
      <c r="E153" s="109"/>
      <c r="F153" s="109"/>
      <c r="G153" s="109"/>
      <c r="H153" s="109"/>
      <c r="I153" s="109"/>
      <c r="J153" s="109"/>
      <c r="K153" s="109"/>
      <c r="L153" s="109"/>
      <c r="Q153" s="109"/>
      <c r="R153" s="109"/>
      <c r="S153" s="109"/>
      <c r="T153" s="109"/>
      <c r="U153" s="109"/>
      <c r="V153" s="109"/>
      <c r="W153" s="109"/>
      <c r="X153" s="109"/>
      <c r="Y153" s="109"/>
      <c r="Z153" s="109"/>
    </row>
    <row r="154" spans="1:26" ht="12.75">
      <c r="A154" s="109"/>
      <c r="B154" s="109"/>
      <c r="C154" s="109"/>
      <c r="D154" s="109"/>
      <c r="E154" s="109"/>
      <c r="F154" s="109"/>
      <c r="G154" s="109"/>
      <c r="H154" s="109"/>
      <c r="I154" s="109"/>
      <c r="J154" s="109"/>
      <c r="K154" s="109"/>
      <c r="L154" s="109"/>
      <c r="Q154" s="109"/>
      <c r="R154" s="109"/>
      <c r="S154" s="109"/>
      <c r="T154" s="109"/>
      <c r="U154" s="109"/>
      <c r="V154" s="109"/>
      <c r="W154" s="109"/>
      <c r="X154" s="109"/>
      <c r="Y154" s="109"/>
      <c r="Z154" s="109"/>
    </row>
    <row r="155" spans="1:26" ht="12.75">
      <c r="A155" s="109"/>
      <c r="B155" s="109"/>
      <c r="C155" s="109"/>
      <c r="D155" s="109"/>
      <c r="E155" s="109"/>
      <c r="F155" s="109"/>
      <c r="G155" s="109"/>
      <c r="H155" s="109"/>
      <c r="I155" s="109"/>
      <c r="J155" s="109"/>
      <c r="K155" s="109"/>
      <c r="L155" s="109"/>
      <c r="Q155" s="109"/>
      <c r="R155" s="109"/>
      <c r="S155" s="109"/>
      <c r="T155" s="109"/>
      <c r="U155" s="109"/>
      <c r="V155" s="109"/>
      <c r="W155" s="109"/>
      <c r="X155" s="109"/>
      <c r="Y155" s="109"/>
      <c r="Z155" s="109"/>
    </row>
    <row r="156" spans="1:26" ht="12.75">
      <c r="A156" s="109"/>
      <c r="B156" s="109"/>
      <c r="C156" s="109"/>
      <c r="D156" s="109"/>
      <c r="E156" s="109"/>
      <c r="F156" s="109"/>
      <c r="G156" s="109"/>
      <c r="H156" s="109"/>
      <c r="I156" s="109"/>
      <c r="J156" s="109"/>
      <c r="K156" s="109"/>
      <c r="L156" s="109"/>
      <c r="Q156" s="109"/>
      <c r="R156" s="109"/>
      <c r="S156" s="109"/>
      <c r="T156" s="109"/>
      <c r="U156" s="109"/>
      <c r="V156" s="109"/>
      <c r="W156" s="109"/>
      <c r="X156" s="109"/>
      <c r="Y156" s="109"/>
      <c r="Z156" s="109"/>
    </row>
    <row r="157" spans="1:26" ht="12.75">
      <c r="A157" s="109"/>
      <c r="B157" s="109"/>
      <c r="C157" s="109"/>
      <c r="D157" s="109"/>
      <c r="E157" s="109"/>
      <c r="F157" s="109"/>
      <c r="G157" s="109"/>
      <c r="H157" s="109"/>
      <c r="I157" s="109"/>
      <c r="J157" s="109"/>
      <c r="K157" s="109"/>
      <c r="L157" s="109"/>
      <c r="Q157" s="109"/>
      <c r="R157" s="109"/>
      <c r="S157" s="109"/>
      <c r="T157" s="109"/>
      <c r="U157" s="109"/>
      <c r="V157" s="109"/>
      <c r="W157" s="109"/>
      <c r="X157" s="109"/>
      <c r="Y157" s="109"/>
      <c r="Z157" s="109"/>
    </row>
    <row r="158" spans="1:26" ht="12.75">
      <c r="A158" s="109"/>
      <c r="B158" s="109"/>
      <c r="C158" s="109"/>
      <c r="D158" s="109"/>
      <c r="E158" s="109"/>
      <c r="F158" s="109"/>
      <c r="G158" s="109"/>
      <c r="H158" s="109"/>
      <c r="I158" s="109"/>
      <c r="J158" s="109"/>
      <c r="K158" s="109"/>
      <c r="L158" s="109"/>
      <c r="Q158" s="109"/>
      <c r="R158" s="109"/>
      <c r="S158" s="109"/>
      <c r="T158" s="109"/>
      <c r="U158" s="109"/>
      <c r="V158" s="109"/>
      <c r="W158" s="109"/>
      <c r="X158" s="109"/>
      <c r="Y158" s="109"/>
      <c r="Z158" s="109"/>
    </row>
  </sheetData>
  <mergeCells count="18">
    <mergeCell ref="A6:I6"/>
    <mergeCell ref="A8:C8"/>
    <mergeCell ref="A9:C9"/>
    <mergeCell ref="A1:I1"/>
    <mergeCell ref="A2:I2"/>
    <mergeCell ref="A3:I3"/>
    <mergeCell ref="A5:I5"/>
    <mergeCell ref="D142:O142"/>
    <mergeCell ref="P142:Z142"/>
    <mergeCell ref="A70:C70"/>
    <mergeCell ref="AI70:AI71"/>
    <mergeCell ref="A66:BB66"/>
    <mergeCell ref="A67:BB67"/>
    <mergeCell ref="A68:BB68"/>
    <mergeCell ref="AL70:AL71"/>
    <mergeCell ref="AJ70:AJ71"/>
    <mergeCell ref="AK70:AK71"/>
    <mergeCell ref="A71:C71"/>
  </mergeCells>
  <printOptions/>
  <pageMargins left="0.75" right="0.75" top="1" bottom="1"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O27"/>
  <sheetViews>
    <sheetView workbookViewId="0" topLeftCell="B1">
      <selection activeCell="L26" sqref="L26"/>
    </sheetView>
  </sheetViews>
  <sheetFormatPr defaultColWidth="9.140625" defaultRowHeight="12.75"/>
  <cols>
    <col min="1" max="1" width="0" style="0" hidden="1" customWidth="1"/>
  </cols>
  <sheetData>
    <row r="1" spans="1:15" ht="12.75">
      <c r="A1" s="1330" t="s">
        <v>1634</v>
      </c>
      <c r="B1" s="1330"/>
      <c r="C1" s="1330"/>
      <c r="D1" s="1330"/>
      <c r="E1" s="1330"/>
      <c r="F1" s="1330"/>
      <c r="G1" s="1330"/>
      <c r="H1" s="1330"/>
      <c r="I1" s="1330"/>
      <c r="J1" s="1330"/>
      <c r="K1" s="1330"/>
      <c r="L1" s="1330"/>
      <c r="M1" s="1330"/>
      <c r="N1" s="1330"/>
      <c r="O1" s="1330"/>
    </row>
    <row r="2" spans="1:15" ht="15.75">
      <c r="A2" s="1415" t="s">
        <v>307</v>
      </c>
      <c r="B2" s="1415"/>
      <c r="C2" s="1415"/>
      <c r="D2" s="1415"/>
      <c r="E2" s="1415"/>
      <c r="F2" s="1415"/>
      <c r="G2" s="1415"/>
      <c r="H2" s="1415"/>
      <c r="I2" s="1415"/>
      <c r="J2" s="1415"/>
      <c r="K2" s="1415"/>
      <c r="L2" s="1415"/>
      <c r="M2" s="1415"/>
      <c r="N2" s="1415"/>
      <c r="O2" s="1415"/>
    </row>
    <row r="3" spans="1:15" ht="12.75">
      <c r="A3" s="28"/>
      <c r="B3" s="28"/>
      <c r="C3" s="58"/>
      <c r="D3" s="70"/>
      <c r="E3" s="70"/>
      <c r="F3" s="70"/>
      <c r="G3" s="58"/>
      <c r="H3" s="58"/>
      <c r="I3" s="58"/>
      <c r="J3" s="58"/>
      <c r="K3" s="58"/>
      <c r="L3" s="58"/>
      <c r="M3" s="58"/>
      <c r="N3" s="58"/>
      <c r="O3" s="28"/>
    </row>
    <row r="4" spans="1:15" ht="13.5" thickBot="1">
      <c r="A4" s="28"/>
      <c r="B4" s="28"/>
      <c r="C4" s="58"/>
      <c r="D4" s="58"/>
      <c r="E4" s="58"/>
      <c r="F4" s="58"/>
      <c r="G4" s="58"/>
      <c r="H4" s="58"/>
      <c r="I4" s="58"/>
      <c r="J4" s="58"/>
      <c r="K4" s="58"/>
      <c r="L4" s="70"/>
      <c r="M4" s="58"/>
      <c r="N4" s="58"/>
      <c r="O4" s="193" t="s">
        <v>857</v>
      </c>
    </row>
    <row r="5" spans="1:15" ht="16.5" customHeight="1" thickTop="1">
      <c r="A5" s="1431" t="s">
        <v>308</v>
      </c>
      <c r="B5" s="435"/>
      <c r="C5" s="1433" t="s">
        <v>1618</v>
      </c>
      <c r="D5" s="1433"/>
      <c r="E5" s="1433"/>
      <c r="F5" s="1433"/>
      <c r="G5" s="1433"/>
      <c r="H5" s="1433"/>
      <c r="I5" s="1433"/>
      <c r="J5" s="1433"/>
      <c r="K5" s="1433"/>
      <c r="L5" s="1433"/>
      <c r="M5" s="1433"/>
      <c r="N5" s="1434"/>
      <c r="O5" s="436" t="s">
        <v>45</v>
      </c>
    </row>
    <row r="6" spans="1:15" ht="16.5" customHeight="1">
      <c r="A6" s="1432"/>
      <c r="B6" s="437" t="s">
        <v>308</v>
      </c>
      <c r="C6" s="1163" t="s">
        <v>962</v>
      </c>
      <c r="D6" s="1164" t="s">
        <v>1469</v>
      </c>
      <c r="E6" s="1164" t="s">
        <v>1470</v>
      </c>
      <c r="F6" s="1164" t="s">
        <v>1471</v>
      </c>
      <c r="G6" s="1164" t="s">
        <v>1472</v>
      </c>
      <c r="H6" s="1164" t="s">
        <v>1473</v>
      </c>
      <c r="I6" s="1164" t="s">
        <v>1474</v>
      </c>
      <c r="J6" s="1164" t="s">
        <v>1475</v>
      </c>
      <c r="K6" s="1164" t="s">
        <v>1476</v>
      </c>
      <c r="L6" s="1164" t="s">
        <v>1477</v>
      </c>
      <c r="M6" s="1164" t="s">
        <v>1623</v>
      </c>
      <c r="N6" s="1164" t="s">
        <v>1624</v>
      </c>
      <c r="O6" s="1165" t="s">
        <v>1176</v>
      </c>
    </row>
    <row r="7" spans="1:15" ht="16.5" customHeight="1">
      <c r="A7" s="167" t="s">
        <v>1102</v>
      </c>
      <c r="B7" s="438" t="s">
        <v>309</v>
      </c>
      <c r="C7" s="1166">
        <v>8.43</v>
      </c>
      <c r="D7" s="1166">
        <v>8.78</v>
      </c>
      <c r="E7" s="1166">
        <v>8.84</v>
      </c>
      <c r="F7" s="1166">
        <v>8.7</v>
      </c>
      <c r="G7" s="1166">
        <v>8.82</v>
      </c>
      <c r="H7" s="1166">
        <v>8.93</v>
      </c>
      <c r="I7" s="1166">
        <v>9.33</v>
      </c>
      <c r="J7" s="1166">
        <v>9.56</v>
      </c>
      <c r="K7" s="1166">
        <v>9.6</v>
      </c>
      <c r="L7" s="1166">
        <v>9.64</v>
      </c>
      <c r="M7" s="1166">
        <v>9.59</v>
      </c>
      <c r="N7" s="1166">
        <v>9.64</v>
      </c>
      <c r="O7" s="1114">
        <v>9.24</v>
      </c>
    </row>
    <row r="8" spans="1:15" ht="16.5" customHeight="1">
      <c r="A8" s="167" t="s">
        <v>1103</v>
      </c>
      <c r="B8" s="438" t="s">
        <v>310</v>
      </c>
      <c r="C8" s="1166">
        <v>10.17</v>
      </c>
      <c r="D8" s="1166">
        <v>10.45</v>
      </c>
      <c r="E8" s="1166">
        <v>12.17</v>
      </c>
      <c r="F8" s="1166">
        <v>11.68</v>
      </c>
      <c r="G8" s="1166">
        <v>12.03</v>
      </c>
      <c r="H8" s="1166">
        <v>12.36</v>
      </c>
      <c r="I8" s="1166">
        <v>12.57</v>
      </c>
      <c r="J8" s="1166">
        <v>12.43</v>
      </c>
      <c r="K8" s="1166">
        <v>11.3</v>
      </c>
      <c r="L8" s="1166">
        <v>9.56</v>
      </c>
      <c r="M8" s="1166">
        <v>11.28</v>
      </c>
      <c r="N8" s="1166">
        <v>11.92</v>
      </c>
      <c r="O8" s="1115">
        <v>11.34</v>
      </c>
    </row>
    <row r="9" spans="1:15" ht="16.5" customHeight="1">
      <c r="A9" s="167" t="s">
        <v>1104</v>
      </c>
      <c r="B9" s="438" t="s">
        <v>311</v>
      </c>
      <c r="C9" s="1166">
        <v>8.49</v>
      </c>
      <c r="D9" s="1166">
        <v>5.94</v>
      </c>
      <c r="E9" s="1166">
        <v>7.24</v>
      </c>
      <c r="F9" s="1166">
        <v>8.74</v>
      </c>
      <c r="G9" s="1166">
        <v>6.05</v>
      </c>
      <c r="H9" s="1166">
        <v>3.93</v>
      </c>
      <c r="I9" s="1166">
        <v>7.57</v>
      </c>
      <c r="J9" s="1166">
        <v>7.56</v>
      </c>
      <c r="K9" s="1166">
        <v>6.38</v>
      </c>
      <c r="L9" s="1166">
        <v>4.93</v>
      </c>
      <c r="M9" s="1166">
        <v>5.31</v>
      </c>
      <c r="N9" s="1166">
        <v>6.01</v>
      </c>
      <c r="O9" s="1115">
        <v>6.5</v>
      </c>
    </row>
    <row r="10" spans="1:15" ht="16.5" customHeight="1">
      <c r="A10" s="167" t="s">
        <v>1105</v>
      </c>
      <c r="B10" s="438" t="s">
        <v>312</v>
      </c>
      <c r="C10" s="1166">
        <v>6.36</v>
      </c>
      <c r="D10" s="1166">
        <v>6.26</v>
      </c>
      <c r="E10" s="1166">
        <v>6.54</v>
      </c>
      <c r="F10" s="1166">
        <v>7.02</v>
      </c>
      <c r="G10" s="1166">
        <v>6.91</v>
      </c>
      <c r="H10" s="1166">
        <v>6.99</v>
      </c>
      <c r="I10" s="1166">
        <v>7.38</v>
      </c>
      <c r="J10" s="1166">
        <v>7.97</v>
      </c>
      <c r="K10" s="1166">
        <v>8.12</v>
      </c>
      <c r="L10" s="1166">
        <v>7.94</v>
      </c>
      <c r="M10" s="1166">
        <v>7.89</v>
      </c>
      <c r="N10" s="1166">
        <v>8.33</v>
      </c>
      <c r="O10" s="1115">
        <v>7.35</v>
      </c>
    </row>
    <row r="11" spans="1:15" ht="16.5" customHeight="1">
      <c r="A11" s="167" t="s">
        <v>1106</v>
      </c>
      <c r="B11" s="438" t="s">
        <v>313</v>
      </c>
      <c r="C11" s="1166">
        <v>8.34</v>
      </c>
      <c r="D11" s="1166">
        <v>8.61</v>
      </c>
      <c r="E11" s="1166">
        <v>8.78</v>
      </c>
      <c r="F11" s="1166">
        <v>9.14</v>
      </c>
      <c r="G11" s="1166">
        <v>9.69</v>
      </c>
      <c r="H11" s="1166">
        <v>11.83</v>
      </c>
      <c r="I11" s="1166">
        <v>12.68</v>
      </c>
      <c r="J11" s="1166">
        <v>12.21</v>
      </c>
      <c r="K11" s="1166">
        <v>10.93</v>
      </c>
      <c r="L11" s="1166">
        <v>12.7</v>
      </c>
      <c r="M11" s="1166">
        <v>12.88</v>
      </c>
      <c r="N11" s="1166">
        <v>12.66</v>
      </c>
      <c r="O11" s="1115">
        <v>10.93</v>
      </c>
    </row>
    <row r="12" spans="1:15" ht="16.5" customHeight="1">
      <c r="A12" s="167" t="s">
        <v>1107</v>
      </c>
      <c r="B12" s="438" t="s">
        <v>319</v>
      </c>
      <c r="C12" s="1166">
        <v>12.180580266567938</v>
      </c>
      <c r="D12" s="1166">
        <v>11.753995135135135</v>
      </c>
      <c r="E12" s="1166">
        <v>11.43</v>
      </c>
      <c r="F12" s="1166">
        <v>11.62647106257875</v>
      </c>
      <c r="G12" s="1166">
        <v>11.507426486486487</v>
      </c>
      <c r="H12" s="1166">
        <v>11.47</v>
      </c>
      <c r="I12" s="1166">
        <v>11.624515713784637</v>
      </c>
      <c r="J12" s="1166">
        <v>10.994226486486486</v>
      </c>
      <c r="K12" s="1166">
        <v>9.76545743647647</v>
      </c>
      <c r="L12" s="1166">
        <v>8.51255915744377</v>
      </c>
      <c r="M12" s="1166">
        <v>6.032429189189189</v>
      </c>
      <c r="N12" s="1166">
        <v>5.6191894558599635</v>
      </c>
      <c r="O12" s="1115">
        <v>10.22055196436712</v>
      </c>
    </row>
    <row r="13" spans="1:15" ht="16.5" customHeight="1">
      <c r="A13" s="167" t="s">
        <v>1108</v>
      </c>
      <c r="B13" s="438" t="s">
        <v>320</v>
      </c>
      <c r="C13" s="1166">
        <v>4.868429567408652</v>
      </c>
      <c r="D13" s="1166">
        <v>3.3598782967250815</v>
      </c>
      <c r="E13" s="1166">
        <v>3.8128924099661266</v>
      </c>
      <c r="F13" s="1166">
        <v>3.358146871062578</v>
      </c>
      <c r="G13" s="1166">
        <v>2.630800540540541</v>
      </c>
      <c r="H13" s="1166">
        <v>2.7138949166740067</v>
      </c>
      <c r="I13" s="1166">
        <v>3.9024395212095753</v>
      </c>
      <c r="J13" s="1166">
        <v>4.0046837837837845</v>
      </c>
      <c r="K13" s="1166">
        <v>4.168231948270435</v>
      </c>
      <c r="L13" s="1166">
        <v>3.4432686832740216</v>
      </c>
      <c r="M13" s="1166">
        <v>3.2424281081081077</v>
      </c>
      <c r="N13" s="1166">
        <v>2.8717697704892062</v>
      </c>
      <c r="O13" s="1115">
        <v>3.5174291324677225</v>
      </c>
    </row>
    <row r="14" spans="1:15" ht="16.5" customHeight="1">
      <c r="A14" s="167" t="s">
        <v>1109</v>
      </c>
      <c r="B14" s="438" t="s">
        <v>321</v>
      </c>
      <c r="C14" s="1166">
        <v>1.6129035699286014</v>
      </c>
      <c r="D14" s="1166">
        <v>0.89907419712949</v>
      </c>
      <c r="E14" s="1166">
        <v>0.846207755463706</v>
      </c>
      <c r="F14" s="1166">
        <v>2.879197306069458</v>
      </c>
      <c r="G14" s="1166">
        <v>3.2362716517326144</v>
      </c>
      <c r="H14" s="1166">
        <v>3.288953117353205</v>
      </c>
      <c r="I14" s="1166">
        <v>1.6134097188476224</v>
      </c>
      <c r="J14" s="1166">
        <v>1.2147113333333335</v>
      </c>
      <c r="K14" s="1166">
        <v>2.1575733145895724</v>
      </c>
      <c r="L14" s="1166">
        <v>3.090519992960225</v>
      </c>
      <c r="M14" s="1166">
        <v>3.3535156756756757</v>
      </c>
      <c r="N14" s="1166">
        <v>3.3197895928330032</v>
      </c>
      <c r="O14" s="1115">
        <v>2.3316103563160104</v>
      </c>
    </row>
    <row r="15" spans="1:15" ht="16.5" customHeight="1">
      <c r="A15" s="167" t="s">
        <v>1110</v>
      </c>
      <c r="B15" s="438" t="s">
        <v>322</v>
      </c>
      <c r="C15" s="1166">
        <v>3.3968185352308224</v>
      </c>
      <c r="D15" s="1166">
        <v>2.895359281579573</v>
      </c>
      <c r="E15" s="1166">
        <v>3.4084731132075468</v>
      </c>
      <c r="F15" s="1166">
        <v>4.093331220329517</v>
      </c>
      <c r="G15" s="1166">
        <v>3.994682751045284</v>
      </c>
      <c r="H15" s="1166">
        <v>4.440908264329805</v>
      </c>
      <c r="I15" s="1166">
        <v>5.164051891704268</v>
      </c>
      <c r="J15" s="1166">
        <v>5.596070322580646</v>
      </c>
      <c r="K15" s="1166">
        <v>5.456351824840063</v>
      </c>
      <c r="L15" s="1166">
        <v>5.726184461067665</v>
      </c>
      <c r="M15" s="1166">
        <v>5.46250458618313</v>
      </c>
      <c r="N15" s="1166">
        <v>5.360435168115558</v>
      </c>
      <c r="O15" s="1115">
        <v>4.662800140488818</v>
      </c>
    </row>
    <row r="16" spans="1:15" ht="16.5" customHeight="1">
      <c r="A16" s="167" t="s">
        <v>1111</v>
      </c>
      <c r="B16" s="438" t="s">
        <v>323</v>
      </c>
      <c r="C16" s="1166">
        <v>5.425047309961818</v>
      </c>
      <c r="D16" s="1166">
        <v>5.222550591166958</v>
      </c>
      <c r="E16" s="1166">
        <v>4.872020754716981</v>
      </c>
      <c r="F16" s="1166">
        <v>5.242749264705882</v>
      </c>
      <c r="G16" s="1166">
        <v>5.304209852404553</v>
      </c>
      <c r="H16" s="1166">
        <v>5.26434765889847</v>
      </c>
      <c r="I16" s="1166">
        <v>5.170746858729607</v>
      </c>
      <c r="J16" s="1166">
        <v>4.551349535702849</v>
      </c>
      <c r="K16" s="1166">
        <v>3.871767249497724</v>
      </c>
      <c r="L16" s="1166">
        <v>4.674502013189865</v>
      </c>
      <c r="M16" s="1166">
        <v>4.940809824561403</v>
      </c>
      <c r="N16" s="1166">
        <v>4.9510305534645385</v>
      </c>
      <c r="O16" s="1115">
        <v>4.9643167763801666</v>
      </c>
    </row>
    <row r="17" spans="1:15" ht="16.5" customHeight="1">
      <c r="A17" s="167" t="s">
        <v>1112</v>
      </c>
      <c r="B17" s="438" t="s">
        <v>324</v>
      </c>
      <c r="C17" s="1166">
        <v>4.775216950572465</v>
      </c>
      <c r="D17" s="1166">
        <v>3.77765162028212</v>
      </c>
      <c r="E17" s="1166">
        <v>4.663893382237086</v>
      </c>
      <c r="F17" s="1166">
        <v>4.9555454448777025</v>
      </c>
      <c r="G17" s="1166">
        <v>4.953859860574043</v>
      </c>
      <c r="H17" s="1166">
        <v>4.846119482616302</v>
      </c>
      <c r="I17" s="1166">
        <v>5.187522395978776</v>
      </c>
      <c r="J17" s="1166">
        <v>5.385691068024617</v>
      </c>
      <c r="K17" s="1166">
        <v>5.052342023311288</v>
      </c>
      <c r="L17" s="1166">
        <v>4.859117983803406</v>
      </c>
      <c r="M17" s="1166">
        <v>4.519417635205055</v>
      </c>
      <c r="N17" s="1166">
        <v>3.780621060673431</v>
      </c>
      <c r="O17" s="1115">
        <v>4.708875790310837</v>
      </c>
    </row>
    <row r="18" spans="1:15" ht="16.5" customHeight="1">
      <c r="A18" s="167" t="s">
        <v>1113</v>
      </c>
      <c r="B18" s="438" t="s">
        <v>325</v>
      </c>
      <c r="C18" s="1166">
        <v>3.41748440269408</v>
      </c>
      <c r="D18" s="1166">
        <v>3.4932778280050107</v>
      </c>
      <c r="E18" s="1166">
        <v>3.5961985600462625</v>
      </c>
      <c r="F18" s="1166">
        <v>4.02602993577213</v>
      </c>
      <c r="G18" s="1166">
        <v>3.7520925058548005</v>
      </c>
      <c r="H18" s="1166">
        <v>4.10236892545691</v>
      </c>
      <c r="I18" s="1166">
        <v>4.0122495923431405</v>
      </c>
      <c r="J18" s="1166">
        <v>3.906800049016938</v>
      </c>
      <c r="K18" s="1166">
        <v>4.055525032860332</v>
      </c>
      <c r="L18" s="1166">
        <v>2.911661630829377</v>
      </c>
      <c r="M18" s="1166">
        <v>1.6678396383639233</v>
      </c>
      <c r="N18" s="1166">
        <v>2.9805422437758247</v>
      </c>
      <c r="O18" s="1115">
        <v>3.4814174393084554</v>
      </c>
    </row>
    <row r="19" spans="1:15" ht="16.5" customHeight="1">
      <c r="A19" s="168" t="s">
        <v>1114</v>
      </c>
      <c r="B19" s="439" t="s">
        <v>171</v>
      </c>
      <c r="C19" s="1166">
        <v>4.027662566465792</v>
      </c>
      <c r="D19" s="1166">
        <v>3.6609049773755653</v>
      </c>
      <c r="E19" s="1166">
        <v>3.701351713395639</v>
      </c>
      <c r="F19" s="1166">
        <v>3.676631343283582</v>
      </c>
      <c r="G19" s="1166">
        <v>3.850785333333333</v>
      </c>
      <c r="H19" s="1166">
        <v>3.9490213213213217</v>
      </c>
      <c r="I19" s="1166">
        <v>3.940556451612903</v>
      </c>
      <c r="J19" s="1166">
        <v>3.8080159420289847</v>
      </c>
      <c r="K19" s="1166">
        <v>1.6973710622710623</v>
      </c>
      <c r="L19" s="1166">
        <v>0.7020408450704225</v>
      </c>
      <c r="M19" s="1166">
        <v>0.8240442028985507</v>
      </c>
      <c r="N19" s="1166">
        <v>1.4706548192771083</v>
      </c>
      <c r="O19" s="1115">
        <v>2.929587760230834</v>
      </c>
    </row>
    <row r="20" spans="1:15" ht="16.5" customHeight="1">
      <c r="A20" s="167" t="s">
        <v>1115</v>
      </c>
      <c r="B20" s="438" t="s">
        <v>155</v>
      </c>
      <c r="C20" s="1166">
        <v>0.6176727272727273</v>
      </c>
      <c r="D20" s="1166">
        <v>0.629863076923077</v>
      </c>
      <c r="E20" s="1166">
        <v>1.3400342756183745</v>
      </c>
      <c r="F20" s="1166">
        <v>1.9721844155844157</v>
      </c>
      <c r="G20" s="1166">
        <v>2.401290153846154</v>
      </c>
      <c r="H20" s="1166">
        <v>2.080350530035336</v>
      </c>
      <c r="I20" s="1166">
        <v>2.3784652173913043</v>
      </c>
      <c r="J20" s="1166">
        <v>2.9391873188405797</v>
      </c>
      <c r="K20" s="1166">
        <v>3.109814156626506</v>
      </c>
      <c r="L20" s="1166">
        <v>3.6963909090909097</v>
      </c>
      <c r="M20" s="1166">
        <v>3.8208818461538465</v>
      </c>
      <c r="N20" s="1166">
        <v>3.939815901060071</v>
      </c>
      <c r="O20" s="1115">
        <v>2.4576696244599545</v>
      </c>
    </row>
    <row r="21" spans="1:15" ht="16.5" customHeight="1">
      <c r="A21" s="169" t="s">
        <v>1116</v>
      </c>
      <c r="B21" s="440" t="s">
        <v>960</v>
      </c>
      <c r="C21" s="1166">
        <v>2.2590185714285718</v>
      </c>
      <c r="D21" s="1166">
        <v>3.3845412060301507</v>
      </c>
      <c r="E21" s="1166">
        <v>3.102005803571429</v>
      </c>
      <c r="F21" s="1166">
        <v>2.687988475836431</v>
      </c>
      <c r="G21" s="1166">
        <v>2.1998130653266332</v>
      </c>
      <c r="H21" s="1166">
        <v>2.4648049469964666</v>
      </c>
      <c r="I21" s="1166">
        <v>2.2032</v>
      </c>
      <c r="J21" s="1166">
        <v>2.651</v>
      </c>
      <c r="K21" s="1166">
        <v>2.8861</v>
      </c>
      <c r="L21" s="1166">
        <v>3.6293</v>
      </c>
      <c r="M21" s="1166">
        <v>3.3082</v>
      </c>
      <c r="N21" s="1166">
        <v>3.2485</v>
      </c>
      <c r="O21" s="1115">
        <v>2.8427</v>
      </c>
    </row>
    <row r="22" spans="1:15" ht="16.5" customHeight="1">
      <c r="A22" s="170" t="s">
        <v>1116</v>
      </c>
      <c r="B22" s="441" t="s">
        <v>961</v>
      </c>
      <c r="C22" s="1166">
        <v>2.9887</v>
      </c>
      <c r="D22" s="1166">
        <v>2.7829</v>
      </c>
      <c r="E22" s="1166">
        <v>2.5369</v>
      </c>
      <c r="F22" s="1166">
        <v>2.1101</v>
      </c>
      <c r="G22" s="1166">
        <v>1.9827</v>
      </c>
      <c r="H22" s="1166">
        <v>2.6703</v>
      </c>
      <c r="I22" s="1166">
        <v>2.5963603174603174</v>
      </c>
      <c r="J22" s="1166">
        <v>2.3605678095238094</v>
      </c>
      <c r="K22" s="1166">
        <v>1.8496</v>
      </c>
      <c r="L22" s="1166">
        <v>2.4269</v>
      </c>
      <c r="M22" s="1166">
        <v>2.1681</v>
      </c>
      <c r="N22" s="1167">
        <v>2.7651367875647668</v>
      </c>
      <c r="O22" s="1116">
        <v>2.4216334168057867</v>
      </c>
    </row>
    <row r="23" spans="1:15" ht="16.5" customHeight="1">
      <c r="A23" s="171" t="s">
        <v>1116</v>
      </c>
      <c r="B23" s="441" t="s">
        <v>1635</v>
      </c>
      <c r="C23" s="1166">
        <v>4.2514</v>
      </c>
      <c r="D23" s="1166">
        <v>2.1419</v>
      </c>
      <c r="E23" s="1167">
        <v>2.3486</v>
      </c>
      <c r="F23" s="1167">
        <v>3.0267</v>
      </c>
      <c r="G23" s="1167">
        <v>3.5927</v>
      </c>
      <c r="H23" s="1167">
        <v>3.8637</v>
      </c>
      <c r="I23" s="1166">
        <v>5.7924</v>
      </c>
      <c r="J23" s="1166">
        <v>5.5404</v>
      </c>
      <c r="K23" s="1166">
        <v>4.0699</v>
      </c>
      <c r="L23" s="1166">
        <v>5.32</v>
      </c>
      <c r="M23" s="1166">
        <v>5.41</v>
      </c>
      <c r="N23" s="1167">
        <v>5.13</v>
      </c>
      <c r="O23" s="1116">
        <v>4.22</v>
      </c>
    </row>
    <row r="24" spans="1:15" ht="16.5" customHeight="1">
      <c r="A24" s="28"/>
      <c r="B24" s="441" t="s">
        <v>609</v>
      </c>
      <c r="C24" s="1166">
        <v>5.17</v>
      </c>
      <c r="D24" s="1166">
        <v>3.73</v>
      </c>
      <c r="E24" s="1167">
        <v>6.08</v>
      </c>
      <c r="F24" s="1168">
        <v>5.55</v>
      </c>
      <c r="G24" s="1167">
        <v>4.72</v>
      </c>
      <c r="H24" s="1167">
        <v>4.32</v>
      </c>
      <c r="I24" s="1168">
        <v>6.64</v>
      </c>
      <c r="J24" s="1168">
        <v>6.83</v>
      </c>
      <c r="K24" s="1168">
        <v>5.98</v>
      </c>
      <c r="L24" s="1168">
        <v>6.73</v>
      </c>
      <c r="M24" s="1169">
        <v>6</v>
      </c>
      <c r="N24" s="1168">
        <v>6.8</v>
      </c>
      <c r="O24" s="1116">
        <v>5.83</v>
      </c>
    </row>
    <row r="25" spans="1:15" ht="16.5" customHeight="1">
      <c r="A25" s="28"/>
      <c r="B25" s="441" t="s">
        <v>1823</v>
      </c>
      <c r="C25" s="1166">
        <v>1.77</v>
      </c>
      <c r="D25" s="1166">
        <v>2.4136</v>
      </c>
      <c r="E25" s="1167">
        <v>2.7298</v>
      </c>
      <c r="F25" s="1169">
        <v>4.6669</v>
      </c>
      <c r="G25" s="1167">
        <v>6.3535</v>
      </c>
      <c r="H25" s="1167">
        <v>8.7424</v>
      </c>
      <c r="I25" s="1169">
        <v>9.0115</v>
      </c>
      <c r="J25" s="1169">
        <v>7.7876</v>
      </c>
      <c r="K25" s="1169">
        <v>7.346</v>
      </c>
      <c r="L25" s="1169">
        <v>7.4127</v>
      </c>
      <c r="M25" s="1169">
        <v>6.7726</v>
      </c>
      <c r="N25" s="1168">
        <v>8.13</v>
      </c>
      <c r="O25" s="1116">
        <v>6.5</v>
      </c>
    </row>
    <row r="26" spans="1:15" ht="16.5" customHeight="1" thickBot="1">
      <c r="A26" s="28"/>
      <c r="B26" s="443" t="s">
        <v>1658</v>
      </c>
      <c r="C26" s="1170">
        <v>3.8064</v>
      </c>
      <c r="D26" s="1170">
        <v>3.77</v>
      </c>
      <c r="E26" s="1171">
        <v>5.63</v>
      </c>
      <c r="F26" s="1172">
        <v>7.73</v>
      </c>
      <c r="G26" s="1171">
        <v>6.8209</v>
      </c>
      <c r="H26" s="1171">
        <v>8.21</v>
      </c>
      <c r="I26" s="1173">
        <v>7.776</v>
      </c>
      <c r="J26" s="1173">
        <v>8.0924</v>
      </c>
      <c r="K26" s="1172">
        <v>9.06</v>
      </c>
      <c r="L26" s="1173">
        <v>9</v>
      </c>
      <c r="M26" s="1173"/>
      <c r="N26" s="1172"/>
      <c r="O26" s="1117"/>
    </row>
    <row r="27" spans="1:15" ht="13.5" thickTop="1">
      <c r="A27" s="28"/>
      <c r="B27" s="28"/>
      <c r="C27" s="58"/>
      <c r="D27" s="58"/>
      <c r="E27" s="58"/>
      <c r="F27" s="58"/>
      <c r="G27" s="58"/>
      <c r="H27" s="58"/>
      <c r="I27" s="58"/>
      <c r="J27" s="58"/>
      <c r="K27" s="58"/>
      <c r="L27" s="58"/>
      <c r="M27" s="58"/>
      <c r="N27" s="58"/>
      <c r="O27" s="28"/>
    </row>
  </sheetData>
  <mergeCells count="4">
    <mergeCell ref="A1:O1"/>
    <mergeCell ref="A2:O2"/>
    <mergeCell ref="A5:A6"/>
    <mergeCell ref="C5:N5"/>
  </mergeCells>
  <printOptions/>
  <pageMargins left="0.75" right="0.75" top="1" bottom="1" header="0.5" footer="0.5"/>
  <pageSetup fitToHeight="1" fitToWidth="1" horizontalDpi="600" verticalDpi="600" orientation="portrait" scale="71" r:id="rId1"/>
</worksheet>
</file>

<file path=xl/worksheets/sheet18.xml><?xml version="1.0" encoding="utf-8"?>
<worksheet xmlns="http://schemas.openxmlformats.org/spreadsheetml/2006/main" xmlns:r="http://schemas.openxmlformats.org/officeDocument/2006/relationships">
  <sheetPr>
    <pageSetUpPr fitToPage="1"/>
  </sheetPr>
  <dimension ref="A1:O22"/>
  <sheetViews>
    <sheetView workbookViewId="0" topLeftCell="B1">
      <selection activeCell="O26" sqref="O26"/>
    </sheetView>
  </sheetViews>
  <sheetFormatPr defaultColWidth="9.140625" defaultRowHeight="12.75"/>
  <cols>
    <col min="1" max="1" width="0" style="0" hidden="1" customWidth="1"/>
  </cols>
  <sheetData>
    <row r="1" spans="1:15" ht="12.75">
      <c r="A1" s="1330" t="s">
        <v>1616</v>
      </c>
      <c r="B1" s="1330"/>
      <c r="C1" s="1330"/>
      <c r="D1" s="1330"/>
      <c r="E1" s="1330"/>
      <c r="F1" s="1330"/>
      <c r="G1" s="1330"/>
      <c r="H1" s="1330"/>
      <c r="I1" s="1330"/>
      <c r="J1" s="1330"/>
      <c r="K1" s="1330"/>
      <c r="L1" s="1330"/>
      <c r="M1" s="1330"/>
      <c r="N1" s="1330"/>
      <c r="O1" s="1330"/>
    </row>
    <row r="2" spans="1:15" ht="15.75">
      <c r="A2" s="1415" t="s">
        <v>326</v>
      </c>
      <c r="B2" s="1415"/>
      <c r="C2" s="1415"/>
      <c r="D2" s="1415"/>
      <c r="E2" s="1415"/>
      <c r="F2" s="1415"/>
      <c r="G2" s="1415"/>
      <c r="H2" s="1415"/>
      <c r="I2" s="1415"/>
      <c r="J2" s="1415"/>
      <c r="K2" s="1415"/>
      <c r="L2" s="1415"/>
      <c r="M2" s="1415"/>
      <c r="N2" s="1415"/>
      <c r="O2" s="1415"/>
    </row>
    <row r="3" spans="1:15" ht="12.75">
      <c r="A3" s="28"/>
      <c r="B3" s="28"/>
      <c r="C3" s="58"/>
      <c r="D3" s="70"/>
      <c r="E3" s="70"/>
      <c r="F3" s="70"/>
      <c r="G3" s="58"/>
      <c r="H3" s="58"/>
      <c r="I3" s="58"/>
      <c r="J3" s="58"/>
      <c r="K3" s="58"/>
      <c r="L3" s="58"/>
      <c r="M3" s="58"/>
      <c r="N3" s="58"/>
      <c r="O3" s="28"/>
    </row>
    <row r="4" spans="1:15" ht="13.5" thickBot="1">
      <c r="A4" s="28"/>
      <c r="B4" s="28"/>
      <c r="C4" s="58"/>
      <c r="D4" s="58"/>
      <c r="E4" s="58"/>
      <c r="F4" s="58"/>
      <c r="G4" s="58"/>
      <c r="H4" s="58"/>
      <c r="I4" s="58"/>
      <c r="J4" s="58"/>
      <c r="K4" s="58"/>
      <c r="L4" s="70"/>
      <c r="M4" s="58"/>
      <c r="N4" s="58"/>
      <c r="O4" s="193" t="s">
        <v>857</v>
      </c>
    </row>
    <row r="5" spans="1:15" ht="16.5" customHeight="1" thickTop="1">
      <c r="A5" s="1435" t="s">
        <v>308</v>
      </c>
      <c r="B5" s="1437" t="s">
        <v>308</v>
      </c>
      <c r="C5" s="1439" t="s">
        <v>1618</v>
      </c>
      <c r="D5" s="1433"/>
      <c r="E5" s="1433"/>
      <c r="F5" s="1433"/>
      <c r="G5" s="1433"/>
      <c r="H5" s="1433"/>
      <c r="I5" s="1433"/>
      <c r="J5" s="1433"/>
      <c r="K5" s="1433"/>
      <c r="L5" s="1433"/>
      <c r="M5" s="1433"/>
      <c r="N5" s="1434"/>
      <c r="O5" s="436" t="s">
        <v>45</v>
      </c>
    </row>
    <row r="6" spans="1:15" ht="16.5" customHeight="1">
      <c r="A6" s="1436"/>
      <c r="B6" s="1438"/>
      <c r="C6" s="1163" t="s">
        <v>962</v>
      </c>
      <c r="D6" s="1164" t="s">
        <v>1469</v>
      </c>
      <c r="E6" s="1164" t="s">
        <v>1470</v>
      </c>
      <c r="F6" s="1164" t="s">
        <v>1471</v>
      </c>
      <c r="G6" s="1164" t="s">
        <v>1472</v>
      </c>
      <c r="H6" s="1164" t="s">
        <v>1473</v>
      </c>
      <c r="I6" s="1164" t="s">
        <v>1474</v>
      </c>
      <c r="J6" s="1164" t="s">
        <v>1475</v>
      </c>
      <c r="K6" s="1164" t="s">
        <v>1476</v>
      </c>
      <c r="L6" s="1164" t="s">
        <v>1477</v>
      </c>
      <c r="M6" s="1164" t="s">
        <v>1623</v>
      </c>
      <c r="N6" s="1164" t="s">
        <v>1624</v>
      </c>
      <c r="O6" s="1165" t="s">
        <v>1176</v>
      </c>
    </row>
    <row r="7" spans="1:15" ht="16.5" customHeight="1">
      <c r="A7" s="172" t="s">
        <v>1107</v>
      </c>
      <c r="B7" s="1174" t="s">
        <v>319</v>
      </c>
      <c r="C7" s="1179" t="s">
        <v>1749</v>
      </c>
      <c r="D7" s="1179" t="s">
        <v>1749</v>
      </c>
      <c r="E7" s="1179" t="s">
        <v>1749</v>
      </c>
      <c r="F7" s="1179" t="s">
        <v>1749</v>
      </c>
      <c r="G7" s="1179" t="s">
        <v>1749</v>
      </c>
      <c r="H7" s="1179">
        <v>11.9631</v>
      </c>
      <c r="I7" s="1179" t="s">
        <v>1749</v>
      </c>
      <c r="J7" s="1179" t="s">
        <v>1749</v>
      </c>
      <c r="K7" s="1179">
        <v>10.5283</v>
      </c>
      <c r="L7" s="1179" t="s">
        <v>1749</v>
      </c>
      <c r="M7" s="1179">
        <v>8.9766</v>
      </c>
      <c r="N7" s="1179" t="s">
        <v>1749</v>
      </c>
      <c r="O7" s="1180">
        <v>10.344</v>
      </c>
    </row>
    <row r="8" spans="1:15" ht="16.5" customHeight="1">
      <c r="A8" s="172" t="s">
        <v>1108</v>
      </c>
      <c r="B8" s="1174" t="s">
        <v>320</v>
      </c>
      <c r="C8" s="1179" t="s">
        <v>1749</v>
      </c>
      <c r="D8" s="1179" t="s">
        <v>1749</v>
      </c>
      <c r="E8" s="1179" t="s">
        <v>1749</v>
      </c>
      <c r="F8" s="1179" t="s">
        <v>1749</v>
      </c>
      <c r="G8" s="1179" t="s">
        <v>1749</v>
      </c>
      <c r="H8" s="1179">
        <v>6.3049</v>
      </c>
      <c r="I8" s="1179" t="s">
        <v>1749</v>
      </c>
      <c r="J8" s="1179" t="s">
        <v>1749</v>
      </c>
      <c r="K8" s="1179">
        <v>7.2517</v>
      </c>
      <c r="L8" s="1179" t="s">
        <v>1749</v>
      </c>
      <c r="M8" s="1179">
        <v>6.9928</v>
      </c>
      <c r="N8" s="1179" t="s">
        <v>1749</v>
      </c>
      <c r="O8" s="1180">
        <v>6.8624</v>
      </c>
    </row>
    <row r="9" spans="1:15" ht="16.5" customHeight="1">
      <c r="A9" s="172" t="s">
        <v>1109</v>
      </c>
      <c r="B9" s="1174" t="s">
        <v>321</v>
      </c>
      <c r="C9" s="1179" t="s">
        <v>1749</v>
      </c>
      <c r="D9" s="1179" t="s">
        <v>1749</v>
      </c>
      <c r="E9" s="1179" t="s">
        <v>1749</v>
      </c>
      <c r="F9" s="1179" t="s">
        <v>1749</v>
      </c>
      <c r="G9" s="1179" t="s">
        <v>1749</v>
      </c>
      <c r="H9" s="1179" t="s">
        <v>1749</v>
      </c>
      <c r="I9" s="1179" t="s">
        <v>1749</v>
      </c>
      <c r="J9" s="1179" t="s">
        <v>1749</v>
      </c>
      <c r="K9" s="1179">
        <v>4.9129</v>
      </c>
      <c r="L9" s="1179">
        <v>5.424</v>
      </c>
      <c r="M9" s="1179">
        <v>5.3116</v>
      </c>
      <c r="N9" s="1179" t="s">
        <v>1749</v>
      </c>
      <c r="O9" s="1180">
        <v>5.1282</v>
      </c>
    </row>
    <row r="10" spans="1:15" ht="16.5" customHeight="1">
      <c r="A10" s="172" t="s">
        <v>1110</v>
      </c>
      <c r="B10" s="1174" t="s">
        <v>322</v>
      </c>
      <c r="C10" s="1179" t="s">
        <v>1749</v>
      </c>
      <c r="D10" s="1179" t="s">
        <v>1749</v>
      </c>
      <c r="E10" s="1179" t="s">
        <v>1749</v>
      </c>
      <c r="F10" s="1179" t="s">
        <v>1749</v>
      </c>
      <c r="G10" s="1179">
        <v>5.6721</v>
      </c>
      <c r="H10" s="1179">
        <v>5.5712</v>
      </c>
      <c r="I10" s="1179">
        <v>6.0824</v>
      </c>
      <c r="J10" s="1179">
        <v>7.2849</v>
      </c>
      <c r="K10" s="1179">
        <v>6.142</v>
      </c>
      <c r="L10" s="1179" t="s">
        <v>1749</v>
      </c>
      <c r="M10" s="1179" t="s">
        <v>1749</v>
      </c>
      <c r="N10" s="1179" t="s">
        <v>1749</v>
      </c>
      <c r="O10" s="1180">
        <v>6.1565</v>
      </c>
    </row>
    <row r="11" spans="1:15" ht="16.5" customHeight="1">
      <c r="A11" s="172" t="s">
        <v>1111</v>
      </c>
      <c r="B11" s="1174" t="s">
        <v>323</v>
      </c>
      <c r="C11" s="1179" t="s">
        <v>1749</v>
      </c>
      <c r="D11" s="1179" t="s">
        <v>1749</v>
      </c>
      <c r="E11" s="1179" t="s">
        <v>1749</v>
      </c>
      <c r="F11" s="1179" t="s">
        <v>1749</v>
      </c>
      <c r="G11" s="1179">
        <v>5.731</v>
      </c>
      <c r="H11" s="1179">
        <v>5.4412</v>
      </c>
      <c r="I11" s="1179">
        <v>5.4568</v>
      </c>
      <c r="J11" s="1179">
        <v>5.113</v>
      </c>
      <c r="K11" s="1179">
        <v>4.921</v>
      </c>
      <c r="L11" s="1179">
        <v>5.2675</v>
      </c>
      <c r="M11" s="1179">
        <v>5.5204</v>
      </c>
      <c r="N11" s="1179">
        <v>5.6215</v>
      </c>
      <c r="O11" s="1180">
        <v>5.2623</v>
      </c>
    </row>
    <row r="12" spans="1:15" ht="16.5" customHeight="1">
      <c r="A12" s="172" t="s">
        <v>1112</v>
      </c>
      <c r="B12" s="1174" t="s">
        <v>324</v>
      </c>
      <c r="C12" s="1179" t="s">
        <v>1749</v>
      </c>
      <c r="D12" s="1179" t="s">
        <v>1749</v>
      </c>
      <c r="E12" s="1179" t="s">
        <v>1749</v>
      </c>
      <c r="F12" s="1179" t="s">
        <v>1749</v>
      </c>
      <c r="G12" s="1179">
        <v>5.5134</v>
      </c>
      <c r="H12" s="1179">
        <v>5.1547</v>
      </c>
      <c r="I12" s="1179">
        <v>5.6571</v>
      </c>
      <c r="J12" s="1179">
        <v>5.5606</v>
      </c>
      <c r="K12" s="1179">
        <v>5.1416</v>
      </c>
      <c r="L12" s="1179">
        <v>5.04</v>
      </c>
      <c r="M12" s="1179">
        <v>4.9911</v>
      </c>
      <c r="N12" s="1179">
        <v>4.4332</v>
      </c>
      <c r="O12" s="1180">
        <v>5.2011</v>
      </c>
    </row>
    <row r="13" spans="1:15" ht="16.5" customHeight="1">
      <c r="A13" s="172" t="s">
        <v>1113</v>
      </c>
      <c r="B13" s="1174" t="s">
        <v>325</v>
      </c>
      <c r="C13" s="1179" t="s">
        <v>1749</v>
      </c>
      <c r="D13" s="1179" t="s">
        <v>1749</v>
      </c>
      <c r="E13" s="1179" t="s">
        <v>1749</v>
      </c>
      <c r="F13" s="1179" t="s">
        <v>1749</v>
      </c>
      <c r="G13" s="1179">
        <v>4.0799</v>
      </c>
      <c r="H13" s="1179">
        <v>4.4582</v>
      </c>
      <c r="I13" s="1179">
        <v>4.2217</v>
      </c>
      <c r="J13" s="1179">
        <v>4.940833333333333</v>
      </c>
      <c r="K13" s="1179">
        <v>5.125140609689712</v>
      </c>
      <c r="L13" s="1179">
        <v>4.6283</v>
      </c>
      <c r="M13" s="1179">
        <v>3.313868815443266</v>
      </c>
      <c r="N13" s="1179">
        <v>4.928079080914116</v>
      </c>
      <c r="O13" s="1180">
        <v>4.7107238804707094</v>
      </c>
    </row>
    <row r="14" spans="1:15" ht="16.5" customHeight="1">
      <c r="A14" s="172" t="s">
        <v>1114</v>
      </c>
      <c r="B14" s="1175" t="s">
        <v>171</v>
      </c>
      <c r="C14" s="1179">
        <v>5.313810591133005</v>
      </c>
      <c r="D14" s="1179">
        <v>5.181625</v>
      </c>
      <c r="E14" s="1179">
        <v>5.297252284263959</v>
      </c>
      <c r="F14" s="1179">
        <v>5.152060401853295</v>
      </c>
      <c r="G14" s="1179">
        <v>5.120841242937853</v>
      </c>
      <c r="H14" s="1179">
        <v>4.954478199052133</v>
      </c>
      <c r="I14" s="1179">
        <v>4.7035</v>
      </c>
      <c r="J14" s="1179">
        <v>4.042</v>
      </c>
      <c r="K14" s="1179">
        <v>3.018677865612648</v>
      </c>
      <c r="L14" s="1179">
        <v>2.652016149068323</v>
      </c>
      <c r="M14" s="1179">
        <v>2.5699083938892775</v>
      </c>
      <c r="N14" s="1179">
        <v>3.8123749843660346</v>
      </c>
      <c r="O14" s="1180">
        <v>4.1462783631415165</v>
      </c>
    </row>
    <row r="15" spans="1:15" ht="16.5" customHeight="1">
      <c r="A15" s="172" t="s">
        <v>1115</v>
      </c>
      <c r="B15" s="1174" t="s">
        <v>155</v>
      </c>
      <c r="C15" s="1179" t="s">
        <v>1749</v>
      </c>
      <c r="D15" s="1179" t="s">
        <v>1749</v>
      </c>
      <c r="E15" s="1179">
        <v>3.5281</v>
      </c>
      <c r="F15" s="1179" t="s">
        <v>1749</v>
      </c>
      <c r="G15" s="1179">
        <v>3.0617128712871287</v>
      </c>
      <c r="H15" s="1179">
        <v>2.494175</v>
      </c>
      <c r="I15" s="1179">
        <v>2.7779</v>
      </c>
      <c r="J15" s="1179">
        <v>3.536573184786784</v>
      </c>
      <c r="K15" s="1179">
        <v>3.9791776119402984</v>
      </c>
      <c r="L15" s="1179">
        <v>4.841109933774834</v>
      </c>
      <c r="M15" s="1179">
        <v>4.865694115697157</v>
      </c>
      <c r="N15" s="1179">
        <v>4.78535242830253</v>
      </c>
      <c r="O15" s="1180">
        <v>4.32219165363855</v>
      </c>
    </row>
    <row r="16" spans="1:15" ht="16.5" customHeight="1">
      <c r="A16" s="173" t="s">
        <v>1116</v>
      </c>
      <c r="B16" s="1176" t="s">
        <v>960</v>
      </c>
      <c r="C16" s="1181" t="s">
        <v>1749</v>
      </c>
      <c r="D16" s="1181" t="s">
        <v>1749</v>
      </c>
      <c r="E16" s="1181">
        <v>3.8745670329670325</v>
      </c>
      <c r="F16" s="1181">
        <v>3.9333</v>
      </c>
      <c r="G16" s="1181">
        <v>3.0897297029702973</v>
      </c>
      <c r="H16" s="1181">
        <v>3.4186746835443036</v>
      </c>
      <c r="I16" s="1181">
        <v>3.5002</v>
      </c>
      <c r="J16" s="1181">
        <v>3.7999</v>
      </c>
      <c r="K16" s="1181">
        <v>4.3114</v>
      </c>
      <c r="L16" s="1181">
        <v>4.2023</v>
      </c>
      <c r="M16" s="1181">
        <v>3.7381</v>
      </c>
      <c r="N16" s="1182">
        <v>4.04</v>
      </c>
      <c r="O16" s="799">
        <v>3.9504</v>
      </c>
    </row>
    <row r="17" spans="1:15" ht="16.5" customHeight="1">
      <c r="A17" s="173" t="s">
        <v>1116</v>
      </c>
      <c r="B17" s="1176" t="s">
        <v>961</v>
      </c>
      <c r="C17" s="1181" t="s">
        <v>1749</v>
      </c>
      <c r="D17" s="1181" t="s">
        <v>1749</v>
      </c>
      <c r="E17" s="1181">
        <v>3.7822</v>
      </c>
      <c r="F17" s="1181">
        <v>3.3252</v>
      </c>
      <c r="G17" s="1181">
        <v>3.0398</v>
      </c>
      <c r="H17" s="1181">
        <v>3.1393</v>
      </c>
      <c r="I17" s="1182">
        <v>3.2068</v>
      </c>
      <c r="J17" s="1182">
        <v>3.0105</v>
      </c>
      <c r="K17" s="1181">
        <v>3.0861</v>
      </c>
      <c r="L17" s="1181">
        <v>3.546</v>
      </c>
      <c r="M17" s="1182">
        <v>3.187</v>
      </c>
      <c r="N17" s="1182">
        <v>3.9996456840042054</v>
      </c>
      <c r="O17" s="799">
        <v>3.504522439769843</v>
      </c>
    </row>
    <row r="18" spans="1:15" ht="16.5" customHeight="1">
      <c r="A18" s="174" t="s">
        <v>1116</v>
      </c>
      <c r="B18" s="1176" t="s">
        <v>1635</v>
      </c>
      <c r="C18" s="1181" t="s">
        <v>1749</v>
      </c>
      <c r="D18" s="1181">
        <v>3.0449</v>
      </c>
      <c r="E18" s="1181">
        <v>3.0448</v>
      </c>
      <c r="F18" s="1182">
        <v>3.2809</v>
      </c>
      <c r="G18" s="1182">
        <v>3.3989</v>
      </c>
      <c r="H18" s="1182">
        <v>4.6724</v>
      </c>
      <c r="I18" s="1182">
        <v>6.44</v>
      </c>
      <c r="J18" s="1182">
        <v>5.9542</v>
      </c>
      <c r="K18" s="1181">
        <v>4.822</v>
      </c>
      <c r="L18" s="1181">
        <v>5.3</v>
      </c>
      <c r="M18" s="1182">
        <v>5.66</v>
      </c>
      <c r="N18" s="1182">
        <v>6.47</v>
      </c>
      <c r="O18" s="799">
        <v>5.49</v>
      </c>
    </row>
    <row r="19" spans="1:15" ht="16.5" customHeight="1">
      <c r="A19" s="175"/>
      <c r="B19" s="1177" t="s">
        <v>609</v>
      </c>
      <c r="C19" s="1181" t="s">
        <v>1749</v>
      </c>
      <c r="D19" s="1181">
        <v>3.56</v>
      </c>
      <c r="E19" s="1181">
        <v>5.57</v>
      </c>
      <c r="F19" s="1181">
        <v>5.65</v>
      </c>
      <c r="G19" s="1181">
        <v>4.96</v>
      </c>
      <c r="H19" s="1181">
        <v>5.2</v>
      </c>
      <c r="I19" s="1181">
        <v>6.84</v>
      </c>
      <c r="J19" s="1181">
        <v>6.19</v>
      </c>
      <c r="K19" s="1181">
        <v>5.96</v>
      </c>
      <c r="L19" s="1181">
        <v>6.53</v>
      </c>
      <c r="M19" s="1181">
        <v>6.59</v>
      </c>
      <c r="N19" s="1181">
        <v>6.55</v>
      </c>
      <c r="O19" s="800">
        <v>6.06</v>
      </c>
    </row>
    <row r="20" spans="1:15" ht="16.5" customHeight="1">
      <c r="A20" s="175"/>
      <c r="B20" s="1177" t="s">
        <v>1823</v>
      </c>
      <c r="C20" s="1181" t="s">
        <v>1749</v>
      </c>
      <c r="D20" s="1181">
        <v>3.3858</v>
      </c>
      <c r="E20" s="1181" t="s">
        <v>1749</v>
      </c>
      <c r="F20" s="1181">
        <v>6.0352</v>
      </c>
      <c r="G20" s="1181">
        <v>5.43</v>
      </c>
      <c r="H20" s="1181">
        <v>7.39</v>
      </c>
      <c r="I20" s="1181">
        <v>8.1051</v>
      </c>
      <c r="J20" s="1181">
        <v>0</v>
      </c>
      <c r="K20" s="1181">
        <v>7.6</v>
      </c>
      <c r="L20" s="1181" t="s">
        <v>1749</v>
      </c>
      <c r="M20" s="1181">
        <v>6.96</v>
      </c>
      <c r="N20" s="1181">
        <v>7.28</v>
      </c>
      <c r="O20" s="800">
        <v>7.85</v>
      </c>
    </row>
    <row r="21" spans="1:15" ht="16.5" customHeight="1" thickBot="1">
      <c r="A21" s="175"/>
      <c r="B21" s="1178" t="s">
        <v>1658</v>
      </c>
      <c r="C21" s="1183" t="s">
        <v>1749</v>
      </c>
      <c r="D21" s="1183">
        <v>5.41</v>
      </c>
      <c r="E21" s="1184">
        <v>6.38</v>
      </c>
      <c r="F21" s="1183">
        <v>7.65</v>
      </c>
      <c r="G21" s="1183">
        <v>7.187</v>
      </c>
      <c r="H21" s="1183">
        <v>8.61</v>
      </c>
      <c r="I21" s="1184" t="s">
        <v>1749</v>
      </c>
      <c r="J21" s="1184" t="s">
        <v>1749</v>
      </c>
      <c r="K21" s="1184">
        <v>8.81</v>
      </c>
      <c r="L21" s="1310" t="s">
        <v>1749</v>
      </c>
      <c r="M21" s="1184"/>
      <c r="N21" s="1184"/>
      <c r="O21" s="1113"/>
    </row>
    <row r="22" spans="1:15" ht="13.5" thickTop="1">
      <c r="A22" s="175"/>
      <c r="B22" s="175"/>
      <c r="C22" s="444"/>
      <c r="D22" s="444"/>
      <c r="E22" s="444"/>
      <c r="F22" s="444"/>
      <c r="G22" s="444"/>
      <c r="H22" s="444"/>
      <c r="I22" s="444"/>
      <c r="J22" s="444"/>
      <c r="K22" s="444"/>
      <c r="L22" s="444"/>
      <c r="M22" s="445"/>
      <c r="N22" s="444"/>
      <c r="O22" s="446"/>
    </row>
  </sheetData>
  <mergeCells count="5">
    <mergeCell ref="A1:O1"/>
    <mergeCell ref="A2:O2"/>
    <mergeCell ref="A5:A6"/>
    <mergeCell ref="B5:B6"/>
    <mergeCell ref="C5:N5"/>
  </mergeCells>
  <printOptions/>
  <pageMargins left="0.75" right="0.75" top="1" bottom="1" header="0.5" footer="0.5"/>
  <pageSetup fitToHeight="1" fitToWidth="1" horizontalDpi="600" verticalDpi="600" orientation="portrait" scale="71" r:id="rId1"/>
</worksheet>
</file>

<file path=xl/worksheets/sheet19.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I28" sqref="I28"/>
    </sheetView>
  </sheetViews>
  <sheetFormatPr defaultColWidth="9.140625" defaultRowHeight="12.75"/>
  <cols>
    <col min="1" max="1" width="4.8515625" style="0" customWidth="1"/>
    <col min="2" max="2" width="13.7109375" style="0" bestFit="1" customWidth="1"/>
  </cols>
  <sheetData>
    <row r="1" spans="1:10" ht="12.75">
      <c r="A1" s="30"/>
      <c r="B1" s="1330" t="s">
        <v>1733</v>
      </c>
      <c r="C1" s="1330"/>
      <c r="D1" s="1330"/>
      <c r="E1" s="1330"/>
      <c r="F1" s="1330"/>
      <c r="G1" s="1330"/>
      <c r="H1" s="1330"/>
      <c r="I1" s="1330"/>
      <c r="J1" s="1330"/>
    </row>
    <row r="2" spans="1:10" ht="15.75">
      <c r="A2" s="30"/>
      <c r="B2" s="1441" t="s">
        <v>351</v>
      </c>
      <c r="C2" s="1441"/>
      <c r="D2" s="1441"/>
      <c r="E2" s="1441"/>
      <c r="F2" s="1441"/>
      <c r="G2" s="1441"/>
      <c r="H2" s="1441"/>
      <c r="I2" s="1441"/>
      <c r="J2" s="1441"/>
    </row>
    <row r="3" spans="1:10" ht="13.5" thickBot="1">
      <c r="A3" s="30"/>
      <c r="B3" s="1440" t="s">
        <v>857</v>
      </c>
      <c r="C3" s="1440"/>
      <c r="D3" s="1440"/>
      <c r="E3" s="1440"/>
      <c r="F3" s="1440"/>
      <c r="G3" s="1440"/>
      <c r="H3" s="1440"/>
      <c r="I3" s="1440"/>
      <c r="J3" s="1440"/>
    </row>
    <row r="4" spans="1:10" ht="16.5" customHeight="1" thickTop="1">
      <c r="A4" s="30"/>
      <c r="B4" s="447" t="s">
        <v>1618</v>
      </c>
      <c r="C4" s="1314" t="s">
        <v>171</v>
      </c>
      <c r="D4" s="1314" t="s">
        <v>155</v>
      </c>
      <c r="E4" s="1315" t="s">
        <v>960</v>
      </c>
      <c r="F4" s="1315" t="s">
        <v>961</v>
      </c>
      <c r="G4" s="1315" t="s">
        <v>1635</v>
      </c>
      <c r="H4" s="1315" t="s">
        <v>609</v>
      </c>
      <c r="I4" s="1315" t="s">
        <v>1823</v>
      </c>
      <c r="J4" s="1316" t="s">
        <v>1658</v>
      </c>
    </row>
    <row r="5" spans="1:10" ht="16.5" customHeight="1">
      <c r="A5" s="30"/>
      <c r="B5" s="1185" t="s">
        <v>157</v>
      </c>
      <c r="C5" s="1186">
        <v>4.151581108829569</v>
      </c>
      <c r="D5" s="1186">
        <v>1.0163611046646555</v>
      </c>
      <c r="E5" s="1186">
        <v>2.4683254436238493</v>
      </c>
      <c r="F5" s="1186">
        <v>2.0735</v>
      </c>
      <c r="G5" s="1186">
        <v>4.0988</v>
      </c>
      <c r="H5" s="1186">
        <v>5.15</v>
      </c>
      <c r="I5" s="1186">
        <v>1.41</v>
      </c>
      <c r="J5" s="1187">
        <v>2.4587</v>
      </c>
    </row>
    <row r="6" spans="1:10" ht="16.5" customHeight="1">
      <c r="A6" s="30"/>
      <c r="B6" s="448" t="s">
        <v>158</v>
      </c>
      <c r="C6" s="1181">
        <v>2.6650996015936252</v>
      </c>
      <c r="D6" s="1181">
        <v>0.38693505507026205</v>
      </c>
      <c r="E6" s="1181">
        <v>3.8682395168318435</v>
      </c>
      <c r="F6" s="1181">
        <v>1.8315</v>
      </c>
      <c r="G6" s="1181">
        <v>2.1819</v>
      </c>
      <c r="H6" s="1181">
        <v>2.33</v>
      </c>
      <c r="I6" s="1181">
        <v>2</v>
      </c>
      <c r="J6" s="800">
        <v>3.24</v>
      </c>
    </row>
    <row r="7" spans="1:10" ht="16.5" customHeight="1">
      <c r="A7" s="30"/>
      <c r="B7" s="448" t="s">
        <v>159</v>
      </c>
      <c r="C7" s="1181">
        <v>3.597813121272366</v>
      </c>
      <c r="D7" s="1182">
        <v>0.8257719226018938</v>
      </c>
      <c r="E7" s="1181">
        <v>3.1771517899231903</v>
      </c>
      <c r="F7" s="1181">
        <v>2.1114</v>
      </c>
      <c r="G7" s="1181">
        <v>3.3517</v>
      </c>
      <c r="H7" s="1181">
        <v>5.16</v>
      </c>
      <c r="I7" s="1181">
        <v>5.1</v>
      </c>
      <c r="J7" s="800">
        <v>5.89</v>
      </c>
    </row>
    <row r="8" spans="1:10" ht="16.5" customHeight="1">
      <c r="A8" s="30"/>
      <c r="B8" s="448" t="s">
        <v>160</v>
      </c>
      <c r="C8" s="1181">
        <v>4.207682092282675</v>
      </c>
      <c r="D8" s="1181">
        <v>2.2410335689045935</v>
      </c>
      <c r="E8" s="1181">
        <v>2.358943324653615</v>
      </c>
      <c r="F8" s="1181">
        <v>1.2029</v>
      </c>
      <c r="G8" s="1182">
        <v>3.7336</v>
      </c>
      <c r="H8" s="1182">
        <v>5.34</v>
      </c>
      <c r="I8" s="1182">
        <v>9.22</v>
      </c>
      <c r="J8" s="799">
        <v>9.79</v>
      </c>
    </row>
    <row r="9" spans="1:10" ht="16.5" customHeight="1">
      <c r="A9" s="30"/>
      <c r="B9" s="448" t="s">
        <v>161</v>
      </c>
      <c r="C9" s="1181">
        <v>4.629822784810126</v>
      </c>
      <c r="D9" s="1181">
        <v>3.5449809402795425</v>
      </c>
      <c r="E9" s="1181">
        <v>0.9606522028369707</v>
      </c>
      <c r="F9" s="1181">
        <v>1.34</v>
      </c>
      <c r="G9" s="1182">
        <v>4.7295</v>
      </c>
      <c r="H9" s="1182">
        <v>2.38</v>
      </c>
      <c r="I9" s="1182">
        <v>9.93</v>
      </c>
      <c r="J9" s="799">
        <v>8.59</v>
      </c>
    </row>
    <row r="10" spans="1:10" ht="16.5" customHeight="1">
      <c r="A10" s="30"/>
      <c r="B10" s="448" t="s">
        <v>162</v>
      </c>
      <c r="C10" s="1181">
        <v>4.680861812778603</v>
      </c>
      <c r="D10" s="1145">
        <v>3.4931097008159564</v>
      </c>
      <c r="E10" s="1145">
        <v>1.222</v>
      </c>
      <c r="F10" s="1149">
        <v>3.0295</v>
      </c>
      <c r="G10" s="1149">
        <v>4.9269</v>
      </c>
      <c r="H10" s="1149">
        <v>3.37</v>
      </c>
      <c r="I10" s="1149">
        <v>12.83</v>
      </c>
      <c r="J10" s="1150">
        <v>10.58</v>
      </c>
    </row>
    <row r="11" spans="1:10" ht="16.5" customHeight="1">
      <c r="A11" s="30"/>
      <c r="B11" s="448" t="s">
        <v>163</v>
      </c>
      <c r="C11" s="1181">
        <v>4.819987623762376</v>
      </c>
      <c r="D11" s="1145">
        <v>3.954523996852872</v>
      </c>
      <c r="E11" s="1149">
        <v>2.483</v>
      </c>
      <c r="F11" s="1149">
        <v>2.01308</v>
      </c>
      <c r="G11" s="1149">
        <v>7.55</v>
      </c>
      <c r="H11" s="1149">
        <v>8.32</v>
      </c>
      <c r="I11" s="1149">
        <v>11.64</v>
      </c>
      <c r="J11" s="1150">
        <v>8.45</v>
      </c>
    </row>
    <row r="12" spans="1:10" ht="16.5" customHeight="1">
      <c r="A12" s="30"/>
      <c r="B12" s="448" t="s">
        <v>164</v>
      </c>
      <c r="C12" s="1181">
        <v>3.665607142857143</v>
      </c>
      <c r="D12" s="1145">
        <v>4.332315789473684</v>
      </c>
      <c r="E12" s="1149">
        <v>2.837</v>
      </c>
      <c r="F12" s="1149">
        <v>1.3863</v>
      </c>
      <c r="G12" s="1149">
        <v>5.066</v>
      </c>
      <c r="H12" s="1149">
        <v>6.38</v>
      </c>
      <c r="I12" s="1149">
        <v>8.8509</v>
      </c>
      <c r="J12" s="1150">
        <v>10.18</v>
      </c>
    </row>
    <row r="13" spans="1:10" ht="16.5" customHeight="1">
      <c r="A13" s="30"/>
      <c r="B13" s="448" t="s">
        <v>165</v>
      </c>
      <c r="C13" s="1181">
        <v>0.8290443686006825</v>
      </c>
      <c r="D13" s="1145">
        <v>4.502812465587491</v>
      </c>
      <c r="E13" s="1149">
        <v>1.965</v>
      </c>
      <c r="F13" s="1149">
        <v>1.6876</v>
      </c>
      <c r="G13" s="1149">
        <v>2.69</v>
      </c>
      <c r="H13" s="1149">
        <v>5.06</v>
      </c>
      <c r="I13" s="1149">
        <v>7.81</v>
      </c>
      <c r="J13" s="1150">
        <v>9.54</v>
      </c>
    </row>
    <row r="14" spans="1:10" ht="16.5" customHeight="1">
      <c r="A14" s="30"/>
      <c r="B14" s="448" t="s">
        <v>1477</v>
      </c>
      <c r="C14" s="1181">
        <v>1.0105181918412347</v>
      </c>
      <c r="D14" s="1145">
        <v>4.2827892720306515</v>
      </c>
      <c r="E14" s="1149">
        <v>3.516</v>
      </c>
      <c r="F14" s="1149">
        <v>3.3494</v>
      </c>
      <c r="G14" s="1149">
        <v>6.48</v>
      </c>
      <c r="H14" s="1149">
        <v>7.07</v>
      </c>
      <c r="I14" s="1149">
        <v>7.13</v>
      </c>
      <c r="J14" s="1150">
        <v>10.43</v>
      </c>
    </row>
    <row r="15" spans="1:10" ht="16.5" customHeight="1">
      <c r="A15" s="30"/>
      <c r="B15" s="448" t="s">
        <v>1478</v>
      </c>
      <c r="C15" s="1181">
        <v>0.9897522123893804</v>
      </c>
      <c r="D15" s="1145">
        <v>4.112680775052157</v>
      </c>
      <c r="E15" s="1149">
        <v>1.769</v>
      </c>
      <c r="F15" s="1149">
        <v>2.7218</v>
      </c>
      <c r="G15" s="1149">
        <v>4.64</v>
      </c>
      <c r="H15" s="1149">
        <v>5.02</v>
      </c>
      <c r="I15" s="1149">
        <v>5.52</v>
      </c>
      <c r="J15" s="1150"/>
    </row>
    <row r="16" spans="1:10" ht="16.5" customHeight="1">
      <c r="A16" s="30"/>
      <c r="B16" s="449" t="s">
        <v>1479</v>
      </c>
      <c r="C16" s="1188">
        <v>0.7114005153562226</v>
      </c>
      <c r="D16" s="1153">
        <v>4.71190657464941</v>
      </c>
      <c r="E16" s="1155">
        <v>2.133</v>
      </c>
      <c r="F16" s="1155">
        <v>3.0342345624701954</v>
      </c>
      <c r="G16" s="1155">
        <v>3.61</v>
      </c>
      <c r="H16" s="1155">
        <v>3.66</v>
      </c>
      <c r="I16" s="1155">
        <v>6.57</v>
      </c>
      <c r="J16" s="1156"/>
    </row>
    <row r="17" spans="1:10" ht="16.5" customHeight="1" thickBot="1">
      <c r="A17" s="30"/>
      <c r="B17" s="450" t="s">
        <v>327</v>
      </c>
      <c r="C17" s="1189">
        <v>3.0301222744460543</v>
      </c>
      <c r="D17" s="1190">
        <v>3.3879368644199483</v>
      </c>
      <c r="E17" s="1191">
        <v>2.4746</v>
      </c>
      <c r="F17" s="1191">
        <v>2.2572540566778705</v>
      </c>
      <c r="G17" s="1191">
        <v>4.2</v>
      </c>
      <c r="H17" s="1191">
        <v>5.07</v>
      </c>
      <c r="I17" s="1191">
        <v>7.74</v>
      </c>
      <c r="J17" s="1192"/>
    </row>
    <row r="18" spans="1:10" ht="13.5" thickTop="1">
      <c r="A18" s="30"/>
      <c r="B18" s="30"/>
      <c r="C18" s="30"/>
      <c r="D18" s="30"/>
      <c r="E18" s="30"/>
      <c r="F18" s="30"/>
      <c r="G18" s="19"/>
      <c r="H18" s="19"/>
      <c r="I18" s="19"/>
      <c r="J18" s="30"/>
    </row>
  </sheetData>
  <mergeCells count="3">
    <mergeCell ref="B3:J3"/>
    <mergeCell ref="B2:J2"/>
    <mergeCell ref="B1:J1"/>
  </mergeCells>
  <printOptions/>
  <pageMargins left="0.75" right="0.75" top="1" bottom="1"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Y45"/>
  <sheetViews>
    <sheetView workbookViewId="0" topLeftCell="A1">
      <selection activeCell="K16" sqref="K16"/>
    </sheetView>
  </sheetViews>
  <sheetFormatPr defaultColWidth="9.140625" defaultRowHeight="12.75"/>
  <cols>
    <col min="1" max="1" width="39.28125" style="1" bestFit="1" customWidth="1"/>
    <col min="2" max="2" width="13.421875" style="1" customWidth="1"/>
    <col min="3" max="3" width="8.28125" style="1" customWidth="1"/>
    <col min="4" max="4" width="8.421875" style="1" bestFit="1" customWidth="1"/>
    <col min="5" max="5" width="8.7109375" style="1" customWidth="1"/>
    <col min="6" max="6" width="9.7109375" style="1" customWidth="1"/>
    <col min="7" max="7" width="2.57421875" style="1289" customWidth="1"/>
    <col min="8" max="8" width="8.28125" style="1" customWidth="1"/>
    <col min="9" max="9" width="9.00390625" style="1" bestFit="1" customWidth="1"/>
    <col min="10" max="10" width="2.421875" style="1" customWidth="1"/>
    <col min="11" max="11" width="7.421875" style="79" customWidth="1"/>
    <col min="12" max="12" width="8.140625" style="1" hidden="1" customWidth="1"/>
    <col min="13" max="13" width="16.28125" style="1" hidden="1" customWidth="1"/>
    <col min="14" max="14" width="4.57421875" style="1" hidden="1" customWidth="1"/>
    <col min="15" max="15" width="7.421875" style="1" hidden="1" customWidth="1"/>
    <col min="16" max="16" width="16.28125" style="1" hidden="1" customWidth="1"/>
    <col min="17" max="17" width="7.00390625" style="1" hidden="1" customWidth="1"/>
    <col min="18" max="18" width="8.421875" style="1" hidden="1" customWidth="1"/>
    <col min="19" max="19" width="16.28125" style="1" hidden="1" customWidth="1"/>
    <col min="20" max="23" width="7.28125" style="1" hidden="1" customWidth="1"/>
    <col min="24" max="24" width="10.7109375" style="1" customWidth="1"/>
    <col min="25" max="25" width="7.140625" style="1" bestFit="1" customWidth="1"/>
    <col min="26" max="16384" width="16.28125" style="1" customWidth="1"/>
  </cols>
  <sheetData>
    <row r="1" spans="1:11" ht="12.75">
      <c r="A1" s="1385" t="s">
        <v>1120</v>
      </c>
      <c r="B1" s="1385"/>
      <c r="C1" s="1385"/>
      <c r="D1" s="1385"/>
      <c r="E1" s="1385"/>
      <c r="F1" s="1385"/>
      <c r="G1" s="1385"/>
      <c r="H1" s="1385"/>
      <c r="I1" s="1385"/>
      <c r="J1" s="1385"/>
      <c r="K1" s="1385"/>
    </row>
    <row r="2" spans="1:12" ht="15.75">
      <c r="A2" s="1386" t="s">
        <v>1509</v>
      </c>
      <c r="B2" s="1386"/>
      <c r="C2" s="1386"/>
      <c r="D2" s="1386"/>
      <c r="E2" s="1386"/>
      <c r="F2" s="1386"/>
      <c r="G2" s="1386"/>
      <c r="H2" s="1386"/>
      <c r="I2" s="1386"/>
      <c r="J2" s="1386"/>
      <c r="K2" s="1386"/>
      <c r="L2" s="80"/>
    </row>
    <row r="3" spans="1:11" ht="13.5" thickBot="1">
      <c r="A3" s="22" t="s">
        <v>959</v>
      </c>
      <c r="B3" s="22"/>
      <c r="C3" s="22"/>
      <c r="D3" s="22"/>
      <c r="E3" s="22"/>
      <c r="F3" s="22"/>
      <c r="G3" s="24"/>
      <c r="H3" s="22"/>
      <c r="I3" s="1391" t="s">
        <v>722</v>
      </c>
      <c r="J3" s="1391"/>
      <c r="K3" s="1391"/>
    </row>
    <row r="4" spans="1:11" ht="13.5" thickTop="1">
      <c r="A4" s="253"/>
      <c r="B4" s="254"/>
      <c r="C4" s="254"/>
      <c r="D4" s="254"/>
      <c r="E4" s="254"/>
      <c r="F4" s="1387" t="s">
        <v>467</v>
      </c>
      <c r="G4" s="1387"/>
      <c r="H4" s="1387"/>
      <c r="I4" s="1387"/>
      <c r="J4" s="1387"/>
      <c r="K4" s="1388"/>
    </row>
    <row r="5" spans="1:11" ht="12.75">
      <c r="A5" s="255" t="s">
        <v>1121</v>
      </c>
      <c r="B5" s="187">
        <v>2009</v>
      </c>
      <c r="C5" s="187">
        <v>2010</v>
      </c>
      <c r="D5" s="187">
        <v>2010</v>
      </c>
      <c r="E5" s="187">
        <v>2011</v>
      </c>
      <c r="F5" s="1389" t="s">
        <v>1823</v>
      </c>
      <c r="G5" s="1390"/>
      <c r="H5" s="1390"/>
      <c r="I5" s="1389" t="s">
        <v>1658</v>
      </c>
      <c r="J5" s="1390"/>
      <c r="K5" s="1390"/>
    </row>
    <row r="6" spans="1:18" ht="16.5" thickBot="1">
      <c r="A6" s="1283" t="s">
        <v>959</v>
      </c>
      <c r="B6" s="187" t="s">
        <v>1624</v>
      </c>
      <c r="C6" s="187" t="s">
        <v>1477</v>
      </c>
      <c r="D6" s="187" t="s">
        <v>1013</v>
      </c>
      <c r="E6" s="187" t="s">
        <v>1142</v>
      </c>
      <c r="F6" s="899" t="s">
        <v>963</v>
      </c>
      <c r="G6" s="1248" t="s">
        <v>959</v>
      </c>
      <c r="H6" s="180" t="s">
        <v>938</v>
      </c>
      <c r="I6" s="899" t="s">
        <v>963</v>
      </c>
      <c r="J6" s="1248" t="s">
        <v>959</v>
      </c>
      <c r="K6" s="1281" t="s">
        <v>938</v>
      </c>
      <c r="R6" s="1" t="s">
        <v>1143</v>
      </c>
    </row>
    <row r="7" spans="1:23" ht="19.5" customHeight="1">
      <c r="A7" s="256" t="s">
        <v>1122</v>
      </c>
      <c r="B7" s="755">
        <v>224562.31648953998</v>
      </c>
      <c r="C7" s="755">
        <v>197130.4604852254</v>
      </c>
      <c r="D7" s="755">
        <v>213036.46013629928</v>
      </c>
      <c r="E7" s="755">
        <v>203068.406273515</v>
      </c>
      <c r="F7" s="1284">
        <v>-14034.133854274558</v>
      </c>
      <c r="G7" s="257" t="s">
        <v>892</v>
      </c>
      <c r="H7" s="755">
        <v>-6.249549823702616</v>
      </c>
      <c r="I7" s="1284">
        <v>-11670.423574194303</v>
      </c>
      <c r="J7" s="257" t="s">
        <v>893</v>
      </c>
      <c r="K7" s="756">
        <v>-5.478134384474679</v>
      </c>
      <c r="L7" s="1">
        <v>44758.42343679607</v>
      </c>
      <c r="M7" s="1" t="s">
        <v>892</v>
      </c>
      <c r="N7" s="1">
        <v>26.1049781503244</v>
      </c>
      <c r="O7" s="1">
        <v>-2619.05007933071</v>
      </c>
      <c r="P7" s="1" t="s">
        <v>893</v>
      </c>
      <c r="Q7" s="1">
        <v>-1.166292466554772</v>
      </c>
      <c r="R7" s="1">
        <v>58792.557291070625</v>
      </c>
      <c r="S7" s="1" t="e">
        <v>#VALUE!</v>
      </c>
      <c r="T7" s="1">
        <v>32.354527974027015</v>
      </c>
      <c r="U7" s="1">
        <v>9051.373494863594</v>
      </c>
      <c r="V7" s="1" t="e">
        <v>#VALUE!</v>
      </c>
      <c r="W7" s="1">
        <v>4.311841917919907</v>
      </c>
    </row>
    <row r="8" spans="1:23" ht="19.5" customHeight="1">
      <c r="A8" s="258" t="s">
        <v>1123</v>
      </c>
      <c r="B8" s="182">
        <v>287090.82736871997</v>
      </c>
      <c r="C8" s="182">
        <v>252166.48106513175</v>
      </c>
      <c r="D8" s="182">
        <v>275222.465339265</v>
      </c>
      <c r="E8" s="182">
        <v>265891.68434731656</v>
      </c>
      <c r="F8" s="43">
        <v>-34924.346303588216</v>
      </c>
      <c r="G8" s="259"/>
      <c r="H8" s="182">
        <v>-12.164911928284548</v>
      </c>
      <c r="I8" s="43">
        <v>-9330.780991948443</v>
      </c>
      <c r="J8" s="259"/>
      <c r="K8" s="260">
        <v>-3.390268661552191</v>
      </c>
      <c r="L8" s="1">
        <v>73836.42080232603</v>
      </c>
      <c r="N8" s="1">
        <v>34.62367787666154</v>
      </c>
      <c r="O8" s="1">
        <v>-14206.07402945502</v>
      </c>
      <c r="Q8" s="1">
        <v>-4.948290463795172</v>
      </c>
      <c r="R8" s="1">
        <v>108760.76710591424</v>
      </c>
      <c r="S8" s="1">
        <v>0</v>
      </c>
      <c r="T8" s="1">
        <v>46.788589804946085</v>
      </c>
      <c r="U8" s="1">
        <v>-4875.293037506577</v>
      </c>
      <c r="V8" s="1">
        <v>0</v>
      </c>
      <c r="W8" s="1">
        <v>-1.558021802242981</v>
      </c>
    </row>
    <row r="9" spans="1:23" ht="19.5" customHeight="1">
      <c r="A9" s="258" t="s">
        <v>1144</v>
      </c>
      <c r="B9" s="182">
        <v>54865.965</v>
      </c>
      <c r="C9" s="182">
        <v>48182.044005276344</v>
      </c>
      <c r="D9" s="182">
        <v>51578.98354162571</v>
      </c>
      <c r="E9" s="182">
        <v>52484.578074521574</v>
      </c>
      <c r="F9" s="43">
        <v>-6683.920994723652</v>
      </c>
      <c r="G9" s="259"/>
      <c r="H9" s="182">
        <v>-12.182271823203425</v>
      </c>
      <c r="I9" s="43">
        <v>905.5945328958624</v>
      </c>
      <c r="J9" s="259"/>
      <c r="K9" s="260">
        <v>1.7557432712201892</v>
      </c>
      <c r="L9" s="1">
        <v>20636.90458034999</v>
      </c>
      <c r="N9" s="1">
        <v>60.2905961406492</v>
      </c>
      <c r="O9" s="1">
        <v>-6636.129732284302</v>
      </c>
      <c r="Q9" s="1">
        <v>-12.095166342712286</v>
      </c>
      <c r="R9" s="1">
        <v>27320.825575073643</v>
      </c>
      <c r="S9" s="1">
        <v>0</v>
      </c>
      <c r="T9" s="1">
        <v>72.47286796385262</v>
      </c>
      <c r="U9" s="1">
        <v>-7541.724265180164</v>
      </c>
      <c r="V9" s="1">
        <v>0</v>
      </c>
      <c r="W9" s="1">
        <v>-13.850909613932476</v>
      </c>
    </row>
    <row r="10" spans="1:23" ht="19.5" customHeight="1">
      <c r="A10" s="261" t="s">
        <v>1145</v>
      </c>
      <c r="B10" s="183">
        <v>7662.545879179999</v>
      </c>
      <c r="C10" s="183">
        <v>6853.976574629999</v>
      </c>
      <c r="D10" s="183">
        <v>10607.021661340003</v>
      </c>
      <c r="E10" s="183">
        <v>10338.69999928</v>
      </c>
      <c r="F10" s="107">
        <v>-808.5693045500002</v>
      </c>
      <c r="G10" s="262"/>
      <c r="H10" s="183">
        <v>-10.552227905701344</v>
      </c>
      <c r="I10" s="107">
        <v>-268.3216620600033</v>
      </c>
      <c r="J10" s="262"/>
      <c r="K10" s="263">
        <v>-2.5296607344356623</v>
      </c>
      <c r="L10" s="1">
        <v>92.99278517999937</v>
      </c>
      <c r="N10" s="1">
        <v>1.2285109044774392</v>
      </c>
      <c r="O10" s="1">
        <v>2944.4757821600033</v>
      </c>
      <c r="Q10" s="1">
        <v>38.42686006175148</v>
      </c>
      <c r="R10" s="1">
        <v>901.5620897299996</v>
      </c>
      <c r="S10" s="1">
        <v>0</v>
      </c>
      <c r="T10" s="1">
        <v>11.780738810178782</v>
      </c>
      <c r="U10" s="1">
        <v>3212.7974442200066</v>
      </c>
      <c r="V10" s="1">
        <v>0</v>
      </c>
      <c r="W10" s="1">
        <v>40.95652079618715</v>
      </c>
    </row>
    <row r="11" spans="1:25" s="1285" customFormat="1" ht="19.5" customHeight="1">
      <c r="A11" s="256" t="s">
        <v>1124</v>
      </c>
      <c r="B11" s="264">
        <v>405958.85106656</v>
      </c>
      <c r="C11" s="264">
        <v>490249.92565016466</v>
      </c>
      <c r="D11" s="264">
        <v>506562.65869798744</v>
      </c>
      <c r="E11" s="264">
        <v>542990.0790957622</v>
      </c>
      <c r="F11" s="265">
        <v>70893.35243356464</v>
      </c>
      <c r="G11" s="257" t="s">
        <v>892</v>
      </c>
      <c r="H11" s="264">
        <v>17.46318678538706</v>
      </c>
      <c r="I11" s="265">
        <v>38129.79010918478</v>
      </c>
      <c r="J11" s="257" t="s">
        <v>893</v>
      </c>
      <c r="K11" s="266">
        <v>7.527161636270105</v>
      </c>
      <c r="L11" s="1285">
        <v>89510.89376177394</v>
      </c>
      <c r="M11" s="1285" t="s">
        <v>892</v>
      </c>
      <c r="N11" s="1285">
        <v>27.63350506517797</v>
      </c>
      <c r="O11" s="1285">
        <v>94173.38113335759</v>
      </c>
      <c r="P11" s="1285" t="s">
        <v>893</v>
      </c>
      <c r="Q11" s="1285">
        <v>23.247841902923298</v>
      </c>
      <c r="R11" s="1">
        <v>18617.56632820939</v>
      </c>
      <c r="S11" s="1" t="e">
        <v>#VALUE!</v>
      </c>
      <c r="T11" s="1">
        <v>10.170324438050553</v>
      </c>
      <c r="U11" s="1">
        <v>56043.591024172805</v>
      </c>
      <c r="V11" s="1" t="e">
        <v>#VALUE!</v>
      </c>
      <c r="W11" s="1">
        <v>15.720680266653194</v>
      </c>
      <c r="X11" s="1"/>
      <c r="Y11" s="1"/>
    </row>
    <row r="12" spans="1:23" ht="19.5" customHeight="1">
      <c r="A12" s="258" t="s">
        <v>1125</v>
      </c>
      <c r="B12" s="182">
        <v>555675.53853651</v>
      </c>
      <c r="C12" s="182">
        <v>610368.9376883146</v>
      </c>
      <c r="D12" s="182">
        <v>650982.3546915071</v>
      </c>
      <c r="E12" s="182">
        <v>701129.2920678023</v>
      </c>
      <c r="F12" s="43">
        <v>54693.399151804624</v>
      </c>
      <c r="G12" s="259"/>
      <c r="H12" s="182">
        <v>9.842686128644667</v>
      </c>
      <c r="I12" s="43">
        <v>50146.93737629522</v>
      </c>
      <c r="J12" s="259"/>
      <c r="K12" s="260">
        <v>7.703271373624139</v>
      </c>
      <c r="L12" s="1">
        <v>118405.75722537993</v>
      </c>
      <c r="N12" s="1">
        <v>27.078422128862094</v>
      </c>
      <c r="O12" s="1">
        <v>89806.69565692719</v>
      </c>
      <c r="Q12" s="1">
        <v>16.161714782956306</v>
      </c>
      <c r="R12" s="1">
        <v>55980.683073575376</v>
      </c>
      <c r="S12" s="1">
        <v>0</v>
      </c>
      <c r="T12" s="1">
        <v>15.844335000208869</v>
      </c>
      <c r="U12" s="1">
        <v>39659.75828063197</v>
      </c>
      <c r="V12" s="1">
        <v>0</v>
      </c>
      <c r="W12" s="1">
        <v>8.458443409332167</v>
      </c>
    </row>
    <row r="13" spans="1:23" ht="19.5" customHeight="1">
      <c r="A13" s="258" t="s">
        <v>1126</v>
      </c>
      <c r="B13" s="182">
        <v>104867.73781465</v>
      </c>
      <c r="C13" s="182">
        <v>88954.86887230999</v>
      </c>
      <c r="D13" s="182">
        <v>133128.75446192</v>
      </c>
      <c r="E13" s="182">
        <v>124838.24216882998</v>
      </c>
      <c r="F13" s="43">
        <v>-15912.868942340006</v>
      </c>
      <c r="G13" s="259"/>
      <c r="H13" s="182">
        <v>-15.174227340028482</v>
      </c>
      <c r="I13" s="43">
        <v>-8290.512293090025</v>
      </c>
      <c r="J13" s="259"/>
      <c r="K13" s="260">
        <v>-6.227439238501577</v>
      </c>
      <c r="L13" s="1">
        <v>17788.118549979976</v>
      </c>
      <c r="N13" s="1">
        <v>20.427418838287203</v>
      </c>
      <c r="O13" s="1">
        <v>26549.516647270008</v>
      </c>
      <c r="Q13" s="1">
        <v>25.317144434063536</v>
      </c>
      <c r="R13" s="1">
        <v>25969.31249231998</v>
      </c>
      <c r="S13" s="1">
        <v>0</v>
      </c>
      <c r="T13" s="1">
        <v>28.228859121856562</v>
      </c>
      <c r="U13" s="1">
        <v>34840.02894036003</v>
      </c>
      <c r="V13" s="1">
        <v>0</v>
      </c>
      <c r="W13" s="1">
        <v>31.544583672565114</v>
      </c>
    </row>
    <row r="14" spans="1:23" ht="19.5" customHeight="1">
      <c r="A14" s="258" t="s">
        <v>1127</v>
      </c>
      <c r="B14" s="182">
        <v>104867.73781465</v>
      </c>
      <c r="C14" s="182">
        <v>92881.0871903</v>
      </c>
      <c r="D14" s="182">
        <v>133128.75446192</v>
      </c>
      <c r="E14" s="182">
        <v>124838.24216882998</v>
      </c>
      <c r="F14" s="43">
        <v>-11986.650624350004</v>
      </c>
      <c r="G14" s="259"/>
      <c r="H14" s="182">
        <v>-11.4302557432258</v>
      </c>
      <c r="I14" s="43">
        <v>-8290.512293090025</v>
      </c>
      <c r="J14" s="259"/>
      <c r="K14" s="260">
        <v>-6.227439238501577</v>
      </c>
      <c r="L14" s="1">
        <v>13841.734712129983</v>
      </c>
      <c r="N14" s="1">
        <v>15.206352295333048</v>
      </c>
      <c r="O14" s="1">
        <v>26549.516647270008</v>
      </c>
      <c r="Q14" s="1">
        <v>25.317144434063536</v>
      </c>
      <c r="R14" s="1">
        <v>18096.710336479984</v>
      </c>
      <c r="S14" s="1">
        <v>0</v>
      </c>
      <c r="T14" s="1">
        <v>19.263820982099723</v>
      </c>
      <c r="U14" s="1">
        <v>34840.02894036003</v>
      </c>
      <c r="V14" s="1">
        <v>0</v>
      </c>
      <c r="W14" s="1">
        <v>31.544583672565114</v>
      </c>
    </row>
    <row r="15" spans="1:23" ht="19.5" customHeight="1">
      <c r="A15" s="258" t="s">
        <v>1128</v>
      </c>
      <c r="B15" s="182">
        <v>0</v>
      </c>
      <c r="C15" s="182">
        <v>3926.218317990002</v>
      </c>
      <c r="D15" s="182">
        <v>0</v>
      </c>
      <c r="E15" s="182">
        <v>0</v>
      </c>
      <c r="F15" s="43">
        <v>3926.218317990002</v>
      </c>
      <c r="G15" s="259"/>
      <c r="H15" s="653" t="s">
        <v>1749</v>
      </c>
      <c r="I15" s="43">
        <v>0</v>
      </c>
      <c r="J15" s="259"/>
      <c r="K15" s="754" t="s">
        <v>1749</v>
      </c>
      <c r="L15" s="1">
        <v>-3946.383837849993</v>
      </c>
      <c r="O15" s="1">
        <v>0</v>
      </c>
      <c r="Q15" s="1" t="e">
        <v>#DIV/0!</v>
      </c>
      <c r="R15" s="1">
        <v>-7872.602155839995</v>
      </c>
      <c r="S15" s="1">
        <v>0</v>
      </c>
      <c r="T15" s="912" t="e">
        <v>#DIV/0!</v>
      </c>
      <c r="U15" s="1">
        <v>0</v>
      </c>
      <c r="V15" s="1">
        <v>0</v>
      </c>
      <c r="W15" s="1" t="e">
        <v>#DIV/0!</v>
      </c>
    </row>
    <row r="16" spans="1:23" ht="19.5" customHeight="1">
      <c r="A16" s="258" t="s">
        <v>1129</v>
      </c>
      <c r="B16" s="182">
        <v>5092.383994999999</v>
      </c>
      <c r="C16" s="182">
        <v>4626.499495</v>
      </c>
      <c r="D16" s="182">
        <v>5443.143494999999</v>
      </c>
      <c r="E16" s="182">
        <v>5099.201999999999</v>
      </c>
      <c r="F16" s="43">
        <v>-465.8844999999992</v>
      </c>
      <c r="G16" s="259"/>
      <c r="H16" s="182">
        <v>-9.148652192321551</v>
      </c>
      <c r="I16" s="43">
        <v>-343.94149500000003</v>
      </c>
      <c r="J16" s="259"/>
      <c r="K16" s="260">
        <v>-6.318802642552786</v>
      </c>
      <c r="L16" s="1">
        <v>-554.0904050000017</v>
      </c>
      <c r="N16" s="1">
        <v>-9.813033155698033</v>
      </c>
      <c r="O16" s="1">
        <v>350.7595000000001</v>
      </c>
      <c r="Q16" s="1">
        <v>6.88792322700716</v>
      </c>
      <c r="R16" s="1">
        <v>-88.20590500000253</v>
      </c>
      <c r="S16" s="1">
        <v>0</v>
      </c>
      <c r="T16" s="1">
        <v>-0.6643809633764821</v>
      </c>
      <c r="U16" s="1">
        <v>694.7009950000001</v>
      </c>
      <c r="V16" s="1">
        <v>0</v>
      </c>
      <c r="W16" s="1">
        <v>13.206725869559946</v>
      </c>
    </row>
    <row r="17" spans="1:23" ht="19.5" customHeight="1">
      <c r="A17" s="258" t="s">
        <v>1130</v>
      </c>
      <c r="B17" s="182">
        <v>7361.05787871</v>
      </c>
      <c r="C17" s="182">
        <v>6692.63626716</v>
      </c>
      <c r="D17" s="182">
        <v>11759.900065229998</v>
      </c>
      <c r="E17" s="182">
        <v>13588.634605494353</v>
      </c>
      <c r="F17" s="43">
        <v>-668.4216115500003</v>
      </c>
      <c r="G17" s="259"/>
      <c r="H17" s="182">
        <v>-9.080510200622669</v>
      </c>
      <c r="I17" s="43">
        <v>1828.734540264355</v>
      </c>
      <c r="J17" s="259"/>
      <c r="K17" s="260">
        <v>15.550595924461105</v>
      </c>
      <c r="L17" s="1">
        <v>2651.54286871</v>
      </c>
      <c r="N17" s="1">
        <v>56.30182435091125</v>
      </c>
      <c r="O17" s="1">
        <v>610.2216884499994</v>
      </c>
      <c r="Q17" s="1">
        <v>8.289864018253565</v>
      </c>
      <c r="R17" s="1">
        <v>3319.9644802600005</v>
      </c>
      <c r="S17" s="1">
        <v>0</v>
      </c>
      <c r="T17" s="1">
        <v>65.38233455153392</v>
      </c>
      <c r="U17" s="1">
        <v>-1218.5128518143556</v>
      </c>
      <c r="V17" s="1">
        <v>0</v>
      </c>
      <c r="W17" s="1">
        <v>-7.260731906207539</v>
      </c>
    </row>
    <row r="18" spans="1:23" ht="19.5" customHeight="1">
      <c r="A18" s="258" t="s">
        <v>1131</v>
      </c>
      <c r="B18" s="182">
        <v>1376.08987871</v>
      </c>
      <c r="C18" s="182">
        <v>1581.93480718</v>
      </c>
      <c r="D18" s="182">
        <v>2515.43100718</v>
      </c>
      <c r="E18" s="182">
        <v>2897.30396871</v>
      </c>
      <c r="F18" s="43">
        <v>205.84492847</v>
      </c>
      <c r="G18" s="259"/>
      <c r="H18" s="182">
        <v>14.95868341557508</v>
      </c>
      <c r="I18" s="43">
        <v>381.8729615299999</v>
      </c>
      <c r="J18" s="259"/>
      <c r="K18" s="260">
        <v>15.181213892966602</v>
      </c>
      <c r="L18" s="1">
        <v>-294.36113129000023</v>
      </c>
      <c r="N18" s="1">
        <v>-17.621656039466863</v>
      </c>
      <c r="O18" s="1">
        <v>1139.34112847</v>
      </c>
      <c r="Q18" s="1">
        <v>82.79554599573558</v>
      </c>
      <c r="R18" s="1">
        <v>-500.20605976000024</v>
      </c>
      <c r="S18" s="1">
        <v>0</v>
      </c>
      <c r="T18" s="1">
        <v>-32.580339455041944</v>
      </c>
      <c r="U18" s="1">
        <v>757.4681669400002</v>
      </c>
      <c r="V18" s="1">
        <v>0</v>
      </c>
      <c r="W18" s="1">
        <v>67.61433210276898</v>
      </c>
    </row>
    <row r="19" spans="1:23" ht="19.5" customHeight="1">
      <c r="A19" s="258" t="s">
        <v>1132</v>
      </c>
      <c r="B19" s="182">
        <v>5984.968</v>
      </c>
      <c r="C19" s="182">
        <v>5110.7014599799995</v>
      </c>
      <c r="D19" s="182">
        <v>9244.46905805</v>
      </c>
      <c r="E19" s="182">
        <v>10691.330636784354</v>
      </c>
      <c r="F19" s="43">
        <v>-874.2665400200003</v>
      </c>
      <c r="G19" s="259"/>
      <c r="H19" s="182">
        <v>-14.60770617353343</v>
      </c>
      <c r="I19" s="43">
        <v>1446.8615787343551</v>
      </c>
      <c r="J19" s="259"/>
      <c r="K19" s="260">
        <v>15.651105213819081</v>
      </c>
      <c r="L19" s="1">
        <v>2945.904</v>
      </c>
      <c r="N19" s="1">
        <v>96.93458248987189</v>
      </c>
      <c r="O19" s="1">
        <v>-529.1194400200002</v>
      </c>
      <c r="Q19" s="1">
        <v>-8.840806500886892</v>
      </c>
      <c r="R19" s="1">
        <v>3820.1705400200003</v>
      </c>
      <c r="S19" s="1">
        <v>0</v>
      </c>
      <c r="T19" s="1">
        <v>111.54228866340532</v>
      </c>
      <c r="U19" s="1">
        <v>-1975.9810187543553</v>
      </c>
      <c r="V19" s="1">
        <v>0</v>
      </c>
      <c r="W19" s="1">
        <v>-24.49191171470597</v>
      </c>
    </row>
    <row r="20" spans="1:23" ht="19.5" customHeight="1">
      <c r="A20" s="258" t="s">
        <v>1134</v>
      </c>
      <c r="B20" s="182">
        <v>438354.35884814995</v>
      </c>
      <c r="C20" s="182">
        <v>510094.93305384455</v>
      </c>
      <c r="D20" s="182">
        <v>500650.5566693571</v>
      </c>
      <c r="E20" s="182">
        <v>557603.2132934779</v>
      </c>
      <c r="F20" s="43">
        <v>71740.5742056946</v>
      </c>
      <c r="G20" s="259"/>
      <c r="H20" s="182">
        <v>16.365885899755867</v>
      </c>
      <c r="I20" s="43">
        <v>56952.65662412078</v>
      </c>
      <c r="J20" s="259"/>
      <c r="K20" s="260">
        <v>11.375730210509646</v>
      </c>
      <c r="L20" s="1">
        <v>98520.18621168996</v>
      </c>
      <c r="N20" s="1">
        <v>28.99066490204992</v>
      </c>
      <c r="O20" s="1">
        <v>62296.19782120717</v>
      </c>
      <c r="Q20" s="1">
        <v>14.211378662892947</v>
      </c>
      <c r="R20" s="1">
        <v>26779.612005995354</v>
      </c>
      <c r="S20" s="1">
        <v>0</v>
      </c>
      <c r="T20" s="1">
        <v>12.624779002294055</v>
      </c>
      <c r="U20" s="1">
        <v>5343.541197086393</v>
      </c>
      <c r="V20" s="1">
        <v>0</v>
      </c>
      <c r="W20" s="1">
        <v>2.8356484523833014</v>
      </c>
    </row>
    <row r="21" spans="1:23" ht="19.5" customHeight="1">
      <c r="A21" s="261" t="s">
        <v>1135</v>
      </c>
      <c r="B21" s="183">
        <v>149716.68746994997</v>
      </c>
      <c r="C21" s="183">
        <v>120119.01203814993</v>
      </c>
      <c r="D21" s="183">
        <v>144419.69599351962</v>
      </c>
      <c r="E21" s="183">
        <v>158139.21297204003</v>
      </c>
      <c r="F21" s="107">
        <v>-16199.953281760041</v>
      </c>
      <c r="G21" s="262" t="s">
        <v>892</v>
      </c>
      <c r="H21" s="183">
        <v>-10.820405898314826</v>
      </c>
      <c r="I21" s="107">
        <v>12017.147267110404</v>
      </c>
      <c r="J21" s="262" t="s">
        <v>893</v>
      </c>
      <c r="K21" s="263">
        <v>8.320989172868524</v>
      </c>
      <c r="L21" s="1">
        <v>28894.86346360598</v>
      </c>
      <c r="M21" s="1" t="s">
        <v>892</v>
      </c>
      <c r="N21" s="1">
        <v>25.492129641178657</v>
      </c>
      <c r="O21" s="1">
        <v>-4366.685476430396</v>
      </c>
      <c r="P21" s="1" t="s">
        <v>893</v>
      </c>
      <c r="Q21" s="1">
        <v>-2.899696190489135</v>
      </c>
      <c r="R21" s="1">
        <v>37363.11674536601</v>
      </c>
      <c r="S21" s="1" t="e">
        <v>#VALUE!</v>
      </c>
      <c r="T21" s="1">
        <v>31.148314950154127</v>
      </c>
      <c r="U21" s="1">
        <v>-16383.8327435408</v>
      </c>
      <c r="V21" s="1" t="e">
        <v>#VALUE!</v>
      </c>
      <c r="W21" s="1">
        <v>-11.22068536335766</v>
      </c>
    </row>
    <row r="22" spans="1:25" s="1285" customFormat="1" ht="19.5" customHeight="1">
      <c r="A22" s="256" t="s">
        <v>1136</v>
      </c>
      <c r="B22" s="264">
        <v>630521.1675561001</v>
      </c>
      <c r="C22" s="264">
        <v>687380.38613539</v>
      </c>
      <c r="D22" s="264">
        <v>719599.1188342867</v>
      </c>
      <c r="E22" s="264">
        <v>746058.4853692772</v>
      </c>
      <c r="F22" s="265">
        <v>56859.21857928997</v>
      </c>
      <c r="G22" s="257"/>
      <c r="H22" s="264">
        <v>9.01781280391843</v>
      </c>
      <c r="I22" s="265">
        <v>26459.36653499049</v>
      </c>
      <c r="J22" s="257"/>
      <c r="K22" s="266">
        <v>3.6769592739153563</v>
      </c>
      <c r="L22" s="1285">
        <v>134269.31719857</v>
      </c>
      <c r="N22" s="1285">
        <v>27.104464960916513</v>
      </c>
      <c r="O22" s="1285">
        <v>91554.33105402684</v>
      </c>
      <c r="Q22" s="1285">
        <v>14.540593899903925</v>
      </c>
      <c r="R22" s="1">
        <v>77410.12361928006</v>
      </c>
      <c r="S22" s="1">
        <v>0</v>
      </c>
      <c r="T22" s="1">
        <v>18.08665612197203</v>
      </c>
      <c r="U22" s="1">
        <v>65094.96451903635</v>
      </c>
      <c r="V22" s="1">
        <v>0</v>
      </c>
      <c r="W22" s="1">
        <v>10.863634625988569</v>
      </c>
      <c r="X22" s="1"/>
      <c r="Y22" s="1"/>
    </row>
    <row r="23" spans="1:23" ht="19.5" customHeight="1">
      <c r="A23" s="258" t="s">
        <v>1137</v>
      </c>
      <c r="B23" s="182">
        <v>196459.31155537</v>
      </c>
      <c r="C23" s="182">
        <v>209457.99787823838</v>
      </c>
      <c r="D23" s="182">
        <v>218159.35486392942</v>
      </c>
      <c r="E23" s="182">
        <v>215414.7081499446</v>
      </c>
      <c r="F23" s="43">
        <v>12998.686322868394</v>
      </c>
      <c r="G23" s="259"/>
      <c r="H23" s="182">
        <v>6.616477590172584</v>
      </c>
      <c r="I23" s="43">
        <v>-2744.64671398481</v>
      </c>
      <c r="J23" s="259"/>
      <c r="K23" s="260">
        <v>-1.2580926065245766</v>
      </c>
      <c r="L23" s="1">
        <v>42115.46818648992</v>
      </c>
      <c r="N23" s="1">
        <v>27.28676757807947</v>
      </c>
      <c r="O23" s="1">
        <v>21970.075993936916</v>
      </c>
      <c r="Q23" s="1">
        <v>11.183011204635147</v>
      </c>
      <c r="R23" s="1">
        <v>29116.781863621523</v>
      </c>
      <c r="S23" s="1">
        <v>0</v>
      </c>
      <c r="T23" s="1">
        <v>20.670289987906884</v>
      </c>
      <c r="U23" s="1">
        <v>24714.722707921726</v>
      </c>
      <c r="V23" s="1">
        <v>0</v>
      </c>
      <c r="W23" s="1">
        <v>12.441103811159723</v>
      </c>
    </row>
    <row r="24" spans="1:23" ht="19.5" customHeight="1">
      <c r="A24" s="258" t="s">
        <v>1138</v>
      </c>
      <c r="B24" s="182">
        <v>125758.48538</v>
      </c>
      <c r="C24" s="182">
        <v>138042.84551309</v>
      </c>
      <c r="D24" s="182">
        <v>142114.54343735002</v>
      </c>
      <c r="E24" s="182">
        <v>143275.55789417</v>
      </c>
      <c r="F24" s="43">
        <v>12284.360133089998</v>
      </c>
      <c r="G24" s="259"/>
      <c r="H24" s="182">
        <v>9.768215715997835</v>
      </c>
      <c r="I24" s="43">
        <v>1161.0144568199757</v>
      </c>
      <c r="J24" s="259"/>
      <c r="K24" s="260">
        <v>0.8169568214049809</v>
      </c>
      <c r="L24" s="1">
        <v>25583.257452000005</v>
      </c>
      <c r="N24" s="1">
        <v>25.53850685559481</v>
      </c>
      <c r="O24" s="1">
        <v>16356.05805735002</v>
      </c>
      <c r="Q24" s="1">
        <v>13.005927995973785</v>
      </c>
      <c r="R24" s="1">
        <v>13298.897318910007</v>
      </c>
      <c r="S24" s="1">
        <v>0</v>
      </c>
      <c r="T24" s="1">
        <v>15.770291139596976</v>
      </c>
      <c r="U24" s="1">
        <v>15195.043600530043</v>
      </c>
      <c r="V24" s="1">
        <v>0</v>
      </c>
      <c r="W24" s="1">
        <v>12.188971174568804</v>
      </c>
    </row>
    <row r="25" spans="1:23" ht="19.5" customHeight="1">
      <c r="A25" s="258" t="s">
        <v>1139</v>
      </c>
      <c r="B25" s="182">
        <v>70700.82617537</v>
      </c>
      <c r="C25" s="182">
        <v>71415.15236514839</v>
      </c>
      <c r="D25" s="182">
        <v>76044.8114265794</v>
      </c>
      <c r="E25" s="182">
        <v>72139.1502557746</v>
      </c>
      <c r="F25" s="43">
        <v>714.3261897783814</v>
      </c>
      <c r="G25" s="259"/>
      <c r="H25" s="182">
        <v>1.0103505551781384</v>
      </c>
      <c r="I25" s="43">
        <v>-3905.6611708048003</v>
      </c>
      <c r="J25" s="259"/>
      <c r="K25" s="260">
        <v>-5.1359995475505675</v>
      </c>
      <c r="L25" s="1">
        <v>16532.094421730006</v>
      </c>
      <c r="N25" s="1">
        <v>30.5196261505958</v>
      </c>
      <c r="O25" s="1">
        <v>5614.015251209377</v>
      </c>
      <c r="Q25" s="1">
        <v>7.940522840969471</v>
      </c>
      <c r="R25" s="1">
        <v>15817.768231951624</v>
      </c>
      <c r="S25" s="1">
        <v>0</v>
      </c>
      <c r="T25" s="1">
        <v>29.509275595417662</v>
      </c>
      <c r="U25" s="1">
        <v>9519.676422014178</v>
      </c>
      <c r="V25" s="1">
        <v>0</v>
      </c>
      <c r="W25" s="1">
        <v>13.076522388520038</v>
      </c>
    </row>
    <row r="26" spans="1:23" ht="19.5" customHeight="1">
      <c r="A26" s="258" t="s">
        <v>1140</v>
      </c>
      <c r="B26" s="182">
        <v>434061.791</v>
      </c>
      <c r="C26" s="182">
        <v>477922.3754060198</v>
      </c>
      <c r="D26" s="182">
        <v>501440.10106009</v>
      </c>
      <c r="E26" s="182">
        <v>530643.8275066604</v>
      </c>
      <c r="F26" s="43">
        <v>43860.58440601977</v>
      </c>
      <c r="G26" s="259"/>
      <c r="H26" s="182">
        <v>10.10468677857429</v>
      </c>
      <c r="I26" s="43">
        <v>29203.726446570363</v>
      </c>
      <c r="J26" s="259"/>
      <c r="K26" s="260">
        <v>5.823971075474624</v>
      </c>
      <c r="L26" s="1">
        <v>92153.84901208006</v>
      </c>
      <c r="N26" s="1">
        <v>27.0219589110682</v>
      </c>
      <c r="O26" s="1">
        <v>69584.25506008998</v>
      </c>
      <c r="Q26" s="1">
        <v>16.063327956315753</v>
      </c>
      <c r="R26" s="1">
        <v>48293.264606060286</v>
      </c>
      <c r="S26" s="1">
        <v>0</v>
      </c>
      <c r="T26" s="1">
        <v>16.91727213249391</v>
      </c>
      <c r="U26" s="1">
        <v>40380.52861351962</v>
      </c>
      <c r="V26" s="1">
        <v>0</v>
      </c>
      <c r="W26" s="1">
        <v>10.239356880841129</v>
      </c>
    </row>
    <row r="27" spans="1:25" s="139" customFormat="1" ht="19.5" customHeight="1">
      <c r="A27" s="267" t="s">
        <v>1141</v>
      </c>
      <c r="B27" s="129">
        <v>685387.1325561</v>
      </c>
      <c r="C27" s="129">
        <v>735562.4301406664</v>
      </c>
      <c r="D27" s="129">
        <v>771178.1023759124</v>
      </c>
      <c r="E27" s="129">
        <v>798543.0634437988</v>
      </c>
      <c r="F27" s="141">
        <v>50175.297584566404</v>
      </c>
      <c r="G27" s="268"/>
      <c r="H27" s="129">
        <v>7.320723602942674</v>
      </c>
      <c r="I27" s="141">
        <v>27364.96106788644</v>
      </c>
      <c r="J27" s="268"/>
      <c r="K27" s="269">
        <v>3.5484618901364153</v>
      </c>
      <c r="L27" s="1285">
        <v>154906.22177891992</v>
      </c>
      <c r="N27" s="139">
        <v>29.249323040203134</v>
      </c>
      <c r="O27" s="139">
        <v>84918.20132174261</v>
      </c>
      <c r="Q27" s="139">
        <v>12.405648367628006</v>
      </c>
      <c r="R27" s="1">
        <v>104730.94919435366</v>
      </c>
      <c r="S27" s="1">
        <v>0</v>
      </c>
      <c r="T27" s="1">
        <v>21.928603084834066</v>
      </c>
      <c r="U27" s="1">
        <v>57553.24025385617</v>
      </c>
      <c r="V27" s="1">
        <v>0</v>
      </c>
      <c r="W27" s="1">
        <v>8.85718647749159</v>
      </c>
      <c r="X27" s="1"/>
      <c r="Y27" s="1"/>
    </row>
    <row r="28" spans="1:23" ht="19.5" customHeight="1">
      <c r="A28" s="258" t="s">
        <v>1162</v>
      </c>
      <c r="B28" s="182">
        <v>195574.80385723</v>
      </c>
      <c r="C28" s="182">
        <v>198083.57137899997</v>
      </c>
      <c r="D28" s="182">
        <v>218547.13747756998</v>
      </c>
      <c r="E28" s="182">
        <v>212936.18584877</v>
      </c>
      <c r="F28" s="43">
        <v>2508.7675217699725</v>
      </c>
      <c r="G28" s="259"/>
      <c r="H28" s="182">
        <v>1.2827662215636826</v>
      </c>
      <c r="I28" s="43">
        <v>-5610.951628799987</v>
      </c>
      <c r="J28" s="259"/>
      <c r="K28" s="260">
        <v>-2.5673873808463186</v>
      </c>
      <c r="L28" s="1">
        <v>50983.18924901</v>
      </c>
      <c r="N28" s="1">
        <v>35.26012859539063</v>
      </c>
      <c r="O28" s="1">
        <v>22972.33362033998</v>
      </c>
      <c r="Q28" s="1">
        <v>11.746059905093825</v>
      </c>
      <c r="R28" s="912">
        <v>48474.42172724003</v>
      </c>
      <c r="S28" s="912">
        <v>0</v>
      </c>
      <c r="T28" s="912">
        <v>33.97736237382695</v>
      </c>
      <c r="U28" s="912">
        <v>28583.285249139968</v>
      </c>
      <c r="V28" s="912">
        <v>0</v>
      </c>
      <c r="W28" s="912">
        <v>14.313447285940143</v>
      </c>
    </row>
    <row r="29" spans="1:23" ht="19.5" customHeight="1">
      <c r="A29" s="258" t="s">
        <v>1163</v>
      </c>
      <c r="B29" s="186">
        <v>1.004522937931799</v>
      </c>
      <c r="C29" s="186">
        <v>1.057422426661559</v>
      </c>
      <c r="D29" s="186">
        <v>0.9982240915719469</v>
      </c>
      <c r="E29" s="186">
        <v>1.0116395060048982</v>
      </c>
      <c r="F29" s="270"/>
      <c r="G29" s="271"/>
      <c r="H29" s="186"/>
      <c r="I29" s="270"/>
      <c r="J29" s="271"/>
      <c r="K29" s="272"/>
      <c r="L29" s="1">
        <v>-0.0629242526915279</v>
      </c>
      <c r="N29" s="1">
        <v>-5.894834715973274</v>
      </c>
      <c r="O29" s="1">
        <v>-0.005061434686876809</v>
      </c>
      <c r="Q29" s="1">
        <v>-0.5038644771340214</v>
      </c>
      <c r="R29" s="912">
        <v>-0.0629242526915279</v>
      </c>
      <c r="S29" s="912">
        <v>0</v>
      </c>
      <c r="T29" s="912">
        <v>-5.894834715973274</v>
      </c>
      <c r="U29" s="912">
        <v>-0.005061434686876809</v>
      </c>
      <c r="V29" s="912">
        <v>0</v>
      </c>
      <c r="W29" s="912">
        <v>-0.5038644771340214</v>
      </c>
    </row>
    <row r="30" spans="1:23" ht="19.5" customHeight="1" thickBot="1">
      <c r="A30" s="273" t="s">
        <v>1164</v>
      </c>
      <c r="B30" s="274">
        <v>3.223938641995938</v>
      </c>
      <c r="C30" s="274">
        <v>3.4701534375114935</v>
      </c>
      <c r="D30" s="274">
        <v>3.292649481204671</v>
      </c>
      <c r="E30" s="274">
        <v>3.5036716864043833</v>
      </c>
      <c r="F30" s="275"/>
      <c r="G30" s="276"/>
      <c r="H30" s="274"/>
      <c r="I30" s="275"/>
      <c r="J30" s="276"/>
      <c r="K30" s="277"/>
      <c r="L30" s="1">
        <v>-0.20657717976456347</v>
      </c>
      <c r="N30" s="1">
        <v>-6.029613988369403</v>
      </c>
      <c r="O30" s="1">
        <v>0.08051207562755591</v>
      </c>
      <c r="Q30" s="1">
        <v>2.500789734495792</v>
      </c>
      <c r="R30" s="1">
        <v>-0.20657717976456347</v>
      </c>
      <c r="S30" s="1">
        <v>0</v>
      </c>
      <c r="T30" s="1">
        <v>-6.029613988369403</v>
      </c>
      <c r="U30" s="1">
        <v>0.08051207562755591</v>
      </c>
      <c r="V30" s="1">
        <v>0</v>
      </c>
      <c r="W30" s="1">
        <v>2.500789734495792</v>
      </c>
    </row>
    <row r="31" spans="1:11" ht="19.5" customHeight="1" thickTop="1">
      <c r="A31" s="719" t="s">
        <v>1152</v>
      </c>
      <c r="B31" s="1286"/>
      <c r="C31" s="719"/>
      <c r="D31" s="80"/>
      <c r="E31" s="80"/>
      <c r="F31" s="80"/>
      <c r="G31" s="1287"/>
      <c r="H31" s="80"/>
      <c r="I31" s="80"/>
      <c r="J31" s="80"/>
      <c r="K31" s="1288"/>
    </row>
    <row r="32" spans="1:11" ht="19.5" customHeight="1">
      <c r="A32" s="719" t="s">
        <v>1153</v>
      </c>
      <c r="B32" s="1286"/>
      <c r="C32" s="719"/>
      <c r="D32" s="80"/>
      <c r="E32" s="80"/>
      <c r="F32" s="80"/>
      <c r="G32" s="1287"/>
      <c r="H32" s="80"/>
      <c r="I32" s="80"/>
      <c r="J32" s="80"/>
      <c r="K32" s="1288"/>
    </row>
    <row r="33" ht="19.5" customHeight="1">
      <c r="A33" s="1194" t="s">
        <v>1406</v>
      </c>
    </row>
    <row r="34" ht="19.5" customHeight="1">
      <c r="A34" s="1290"/>
    </row>
    <row r="35" ht="19.5" customHeight="1">
      <c r="A35" s="1194"/>
    </row>
    <row r="36" ht="19.5" customHeight="1">
      <c r="A36" s="1194"/>
    </row>
    <row r="37" ht="19.5" customHeight="1">
      <c r="A37" s="1194"/>
    </row>
    <row r="38" ht="19.5" customHeight="1">
      <c r="A38" s="1194"/>
    </row>
    <row r="39" spans="1:11" ht="12.75">
      <c r="A39" s="719"/>
      <c r="B39" s="47"/>
      <c r="C39" s="47"/>
      <c r="D39" s="47"/>
      <c r="E39" s="47"/>
      <c r="F39" s="47"/>
      <c r="G39" s="1291"/>
      <c r="H39" s="1292"/>
      <c r="I39" s="47"/>
      <c r="J39" s="47"/>
      <c r="K39" s="191"/>
    </row>
    <row r="40" spans="6:9" ht="12.75" hidden="1">
      <c r="F40" s="912" t="s">
        <v>1147</v>
      </c>
      <c r="G40" s="1293"/>
      <c r="H40" s="912"/>
      <c r="I40" s="912"/>
    </row>
    <row r="41" spans="1:9" ht="12.75" hidden="1">
      <c r="A41" s="1294" t="s">
        <v>1148</v>
      </c>
      <c r="B41" s="1295"/>
      <c r="C41" s="1296"/>
      <c r="D41" s="1296"/>
      <c r="E41" s="1296"/>
      <c r="F41" s="1294">
        <v>1</v>
      </c>
      <c r="G41" s="1296"/>
      <c r="H41" s="1296"/>
      <c r="I41" s="1294">
        <v>2</v>
      </c>
    </row>
    <row r="42" spans="1:9" ht="12.75" hidden="1">
      <c r="A42" s="15" t="s">
        <v>1149</v>
      </c>
      <c r="B42" s="15"/>
      <c r="F42" s="15">
        <v>-180.1</v>
      </c>
      <c r="G42" s="1"/>
      <c r="I42" s="15">
        <v>855.2</v>
      </c>
    </row>
    <row r="43" spans="1:9" ht="12.75" hidden="1">
      <c r="A43" s="15" t="s">
        <v>1150</v>
      </c>
      <c r="B43" s="15"/>
      <c r="F43" s="15">
        <v>-219.7</v>
      </c>
      <c r="G43" s="1"/>
      <c r="I43" s="15">
        <v>820.23</v>
      </c>
    </row>
    <row r="44" spans="1:9" ht="12.75" hidden="1">
      <c r="A44" s="15" t="s">
        <v>1151</v>
      </c>
      <c r="B44" s="15"/>
      <c r="F44" s="15">
        <v>38.9</v>
      </c>
      <c r="G44" s="1"/>
      <c r="I44" s="15">
        <v>34.5</v>
      </c>
    </row>
    <row r="45" ht="12.75" hidden="1">
      <c r="F45" s="1">
        <v>-36.2</v>
      </c>
    </row>
    <row r="46" ht="12.75" hidden="1"/>
    <row r="47" ht="12.75" hidden="1"/>
  </sheetData>
  <mergeCells count="6">
    <mergeCell ref="A1:K1"/>
    <mergeCell ref="A2:K2"/>
    <mergeCell ref="F4:K4"/>
    <mergeCell ref="F5:H5"/>
    <mergeCell ref="I5:K5"/>
    <mergeCell ref="I3:K3"/>
  </mergeCells>
  <printOptions/>
  <pageMargins left="0.75" right="0.75" top="1" bottom="1" header="0.5" footer="0.5"/>
  <pageSetup fitToHeight="1" fitToWidth="1" horizontalDpi="600" verticalDpi="60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G28"/>
  <sheetViews>
    <sheetView workbookViewId="0" topLeftCell="A1">
      <selection activeCell="C19" sqref="C19:G24"/>
    </sheetView>
  </sheetViews>
  <sheetFormatPr defaultColWidth="9.140625" defaultRowHeight="12.75"/>
  <cols>
    <col min="1" max="1" width="5.8515625" style="0" customWidth="1"/>
    <col min="2" max="2" width="41.8515625" style="0" customWidth="1"/>
    <col min="3" max="5" width="12.7109375" style="0" customWidth="1"/>
    <col min="6" max="7" width="8.7109375" style="0" customWidth="1"/>
  </cols>
  <sheetData>
    <row r="1" spans="2:7" ht="12.75">
      <c r="B1" s="1343" t="s">
        <v>1734</v>
      </c>
      <c r="C1" s="1343"/>
      <c r="D1" s="1343"/>
      <c r="E1" s="1343"/>
      <c r="F1" s="1343"/>
      <c r="G1" s="1343"/>
    </row>
    <row r="2" spans="2:7" ht="15.75">
      <c r="B2" s="1447" t="s">
        <v>1704</v>
      </c>
      <c r="C2" s="1447"/>
      <c r="D2" s="1447"/>
      <c r="E2" s="1447"/>
      <c r="F2" s="1447"/>
      <c r="G2" s="1447"/>
    </row>
    <row r="3" spans="2:7" ht="16.5" thickBot="1">
      <c r="B3" s="252"/>
      <c r="C3" s="252"/>
      <c r="D3" s="252"/>
      <c r="E3" s="252"/>
      <c r="F3" s="252"/>
      <c r="G3" s="252"/>
    </row>
    <row r="4" spans="2:7" ht="13.5" thickTop="1">
      <c r="B4" s="1401" t="s">
        <v>1633</v>
      </c>
      <c r="C4" s="1448" t="s">
        <v>745</v>
      </c>
      <c r="D4" s="1448"/>
      <c r="E4" s="1448"/>
      <c r="F4" s="1448" t="s">
        <v>8</v>
      </c>
      <c r="G4" s="1449"/>
    </row>
    <row r="5" spans="2:7" ht="12.75">
      <c r="B5" s="1402"/>
      <c r="C5" s="475">
        <v>2009</v>
      </c>
      <c r="D5" s="475">
        <v>2010</v>
      </c>
      <c r="E5" s="475">
        <v>2011</v>
      </c>
      <c r="F5" s="1445" t="s">
        <v>1642</v>
      </c>
      <c r="G5" s="1446" t="s">
        <v>1637</v>
      </c>
    </row>
    <row r="6" spans="2:7" ht="12.75">
      <c r="B6" s="1379"/>
      <c r="C6" s="475">
        <v>1</v>
      </c>
      <c r="D6" s="475">
        <v>2</v>
      </c>
      <c r="E6" s="475">
        <v>3</v>
      </c>
      <c r="F6" s="1445"/>
      <c r="G6" s="1446"/>
    </row>
    <row r="7" spans="2:7" ht="15" customHeight="1">
      <c r="B7" s="510" t="s">
        <v>1638</v>
      </c>
      <c r="C7" s="476">
        <v>660.96</v>
      </c>
      <c r="D7" s="477">
        <v>457.81</v>
      </c>
      <c r="E7" s="477">
        <v>346.44</v>
      </c>
      <c r="F7" s="478">
        <v>-30.735596707818928</v>
      </c>
      <c r="G7" s="511">
        <v>-24.326685742993817</v>
      </c>
    </row>
    <row r="8" spans="2:7" ht="15" customHeight="1">
      <c r="B8" s="510" t="s">
        <v>1639</v>
      </c>
      <c r="C8" s="479">
        <v>174.13</v>
      </c>
      <c r="D8" s="477">
        <v>113.01</v>
      </c>
      <c r="E8" s="477">
        <v>85.36</v>
      </c>
      <c r="F8" s="478">
        <v>-35.10021248492505</v>
      </c>
      <c r="G8" s="512">
        <v>-24.466861339704465</v>
      </c>
    </row>
    <row r="9" spans="2:7" ht="15" customHeight="1">
      <c r="B9" s="370" t="s">
        <v>337</v>
      </c>
      <c r="C9" s="477">
        <v>63.89</v>
      </c>
      <c r="D9" s="480">
        <v>42.02</v>
      </c>
      <c r="E9" s="480">
        <v>29.16</v>
      </c>
      <c r="F9" s="486">
        <v>-34.230709031147285</v>
      </c>
      <c r="G9" s="512">
        <v>-30.60447405997145</v>
      </c>
    </row>
    <row r="10" spans="2:7" ht="15" customHeight="1">
      <c r="B10" s="370" t="s">
        <v>1643</v>
      </c>
      <c r="C10" s="481">
        <v>722.72</v>
      </c>
      <c r="D10" s="477">
        <v>427.43</v>
      </c>
      <c r="E10" s="482">
        <v>301.11</v>
      </c>
      <c r="F10" s="478">
        <v>-40.858147000221386</v>
      </c>
      <c r="G10" s="512">
        <v>-29.55337716117259</v>
      </c>
    </row>
    <row r="11" spans="2:7" ht="15" customHeight="1">
      <c r="B11" s="510" t="s">
        <v>365</v>
      </c>
      <c r="C11" s="476">
        <v>423459.05</v>
      </c>
      <c r="D11" s="477">
        <v>356105.68</v>
      </c>
      <c r="E11" s="477">
        <v>308347.34</v>
      </c>
      <c r="F11" s="478">
        <v>-15.905521442982504</v>
      </c>
      <c r="G11" s="511">
        <v>-13.411282852887936</v>
      </c>
    </row>
    <row r="12" spans="2:7" ht="15" customHeight="1">
      <c r="B12" s="513" t="s">
        <v>364</v>
      </c>
      <c r="C12" s="483">
        <v>55173</v>
      </c>
      <c r="D12" s="484">
        <v>75342</v>
      </c>
      <c r="E12" s="484">
        <v>99386</v>
      </c>
      <c r="F12" s="478">
        <v>36.555924093306515</v>
      </c>
      <c r="G12" s="511">
        <v>31.913142735791467</v>
      </c>
    </row>
    <row r="13" spans="2:7" ht="15" customHeight="1">
      <c r="B13" s="514" t="s">
        <v>1640</v>
      </c>
      <c r="C13" s="485">
        <v>157</v>
      </c>
      <c r="D13" s="484">
        <v>171</v>
      </c>
      <c r="E13" s="484">
        <v>205</v>
      </c>
      <c r="F13" s="486">
        <v>8.917197452229289</v>
      </c>
      <c r="G13" s="512">
        <v>19.88304093567251</v>
      </c>
    </row>
    <row r="14" spans="2:7" ht="15" customHeight="1">
      <c r="B14" s="514" t="s">
        <v>294</v>
      </c>
      <c r="C14" s="485">
        <v>578196</v>
      </c>
      <c r="D14" s="484">
        <v>781604</v>
      </c>
      <c r="E14" s="484">
        <v>1025152</v>
      </c>
      <c r="F14" s="486">
        <v>35.179766030896104</v>
      </c>
      <c r="G14" s="512">
        <v>31.16002476957641</v>
      </c>
    </row>
    <row r="15" spans="2:7" ht="15" customHeight="1">
      <c r="B15" s="370" t="s">
        <v>1490</v>
      </c>
      <c r="C15" s="479">
        <v>21</v>
      </c>
      <c r="D15" s="484">
        <v>16</v>
      </c>
      <c r="E15" s="484">
        <v>18</v>
      </c>
      <c r="F15" s="478">
        <v>-23.80952380952381</v>
      </c>
      <c r="G15" s="512">
        <v>12.5</v>
      </c>
    </row>
    <row r="16" spans="2:7" ht="15" customHeight="1">
      <c r="B16" s="514" t="s">
        <v>944</v>
      </c>
      <c r="C16" s="483">
        <v>120</v>
      </c>
      <c r="D16" s="484">
        <v>118</v>
      </c>
      <c r="E16" s="484">
        <v>150</v>
      </c>
      <c r="F16" s="486">
        <v>-1.6666666666666572</v>
      </c>
      <c r="G16" s="512">
        <v>27.118644067796623</v>
      </c>
    </row>
    <row r="17" spans="2:7" ht="15" customHeight="1">
      <c r="B17" s="514" t="s">
        <v>1491</v>
      </c>
      <c r="C17" s="479">
        <v>19455</v>
      </c>
      <c r="D17" s="484">
        <v>12200</v>
      </c>
      <c r="E17" s="484">
        <v>26702</v>
      </c>
      <c r="F17" s="478">
        <v>-37.291184785402216</v>
      </c>
      <c r="G17" s="511">
        <v>118.86885245901638</v>
      </c>
    </row>
    <row r="18" spans="2:7" ht="15" customHeight="1">
      <c r="B18" s="1442" t="s">
        <v>719</v>
      </c>
      <c r="C18" s="1443"/>
      <c r="D18" s="1443"/>
      <c r="E18" s="1443"/>
      <c r="F18" s="1443"/>
      <c r="G18" s="1444"/>
    </row>
    <row r="19" spans="2:7" ht="15" customHeight="1">
      <c r="B19" s="515" t="s">
        <v>1038</v>
      </c>
      <c r="C19" s="479">
        <v>1750.56</v>
      </c>
      <c r="D19" s="477">
        <v>1385.77</v>
      </c>
      <c r="E19" s="477">
        <v>1990.7</v>
      </c>
      <c r="F19" s="478">
        <v>-20.838474545288378</v>
      </c>
      <c r="G19" s="511">
        <v>43.65298714793943</v>
      </c>
    </row>
    <row r="20" spans="2:7" ht="15" customHeight="1">
      <c r="B20" s="514" t="s">
        <v>1039</v>
      </c>
      <c r="C20" s="479">
        <v>1069.77</v>
      </c>
      <c r="D20" s="477">
        <v>448.49</v>
      </c>
      <c r="E20" s="477">
        <v>618.54</v>
      </c>
      <c r="F20" s="478">
        <v>-58.07603503556839</v>
      </c>
      <c r="G20" s="511">
        <v>37.916118531070936</v>
      </c>
    </row>
    <row r="21" spans="2:7" ht="27.75" customHeight="1">
      <c r="B21" s="515" t="s">
        <v>367</v>
      </c>
      <c r="C21" s="476">
        <v>0.2526265526737473</v>
      </c>
      <c r="D21" s="480">
        <v>0.12594295041853867</v>
      </c>
      <c r="E21" s="480">
        <v>0.20059845497613177</v>
      </c>
      <c r="F21" s="486">
        <v>-50.14659025918515</v>
      </c>
      <c r="G21" s="512">
        <v>59.27723966247808</v>
      </c>
    </row>
    <row r="22" spans="2:7" ht="15" customHeight="1">
      <c r="B22" s="515" t="s">
        <v>366</v>
      </c>
      <c r="C22" s="487">
        <v>42.716858196579096</v>
      </c>
      <c r="D22" s="488">
        <v>30.110061893327018</v>
      </c>
      <c r="E22" s="488">
        <v>25.29269897204204</v>
      </c>
      <c r="F22" s="486">
        <v>-29.51246143908044</v>
      </c>
      <c r="G22" s="512">
        <v>-15.999179737164866</v>
      </c>
    </row>
    <row r="23" spans="2:7" ht="15" customHeight="1">
      <c r="B23" s="516" t="s">
        <v>1641</v>
      </c>
      <c r="C23" s="489">
        <v>149.6</v>
      </c>
      <c r="D23" s="488">
        <v>97</v>
      </c>
      <c r="E23" s="488">
        <v>39.9</v>
      </c>
      <c r="F23" s="490">
        <v>-35.16042780748663</v>
      </c>
      <c r="G23" s="517">
        <v>-58.865979381443296</v>
      </c>
    </row>
    <row r="24" spans="2:7" ht="15" customHeight="1" thickBot="1">
      <c r="B24" s="518" t="s">
        <v>368</v>
      </c>
      <c r="C24" s="519">
        <v>991316</v>
      </c>
      <c r="D24" s="519">
        <v>1182680</v>
      </c>
      <c r="E24" s="519">
        <v>1219116</v>
      </c>
      <c r="F24" s="520">
        <v>19.30403625080197</v>
      </c>
      <c r="G24" s="521">
        <v>3.0807995400277406</v>
      </c>
    </row>
    <row r="25" spans="2:7" ht="13.5" thickTop="1">
      <c r="B25" s="987" t="s">
        <v>1657</v>
      </c>
      <c r="C25" s="803"/>
      <c r="D25" s="803"/>
      <c r="E25" s="15"/>
      <c r="F25" s="15"/>
      <c r="G25" s="15"/>
    </row>
    <row r="26" spans="2:7" ht="12.75">
      <c r="B26" s="987" t="s">
        <v>1660</v>
      </c>
      <c r="C26" s="803"/>
      <c r="D26" s="803"/>
      <c r="E26" s="15"/>
      <c r="F26" s="15"/>
      <c r="G26" s="15"/>
    </row>
    <row r="27" spans="2:7" ht="12.75">
      <c r="B27" s="988" t="s">
        <v>295</v>
      </c>
      <c r="C27" s="803"/>
      <c r="D27" s="803"/>
      <c r="E27" s="34"/>
      <c r="F27" s="15"/>
      <c r="G27" s="15"/>
    </row>
    <row r="28" spans="2:7" ht="12.75">
      <c r="B28" s="803" t="s">
        <v>1202</v>
      </c>
      <c r="C28" s="803"/>
      <c r="D28" s="803"/>
      <c r="E28" s="15"/>
      <c r="F28" s="15"/>
      <c r="G28" s="15"/>
    </row>
  </sheetData>
  <mergeCells count="8">
    <mergeCell ref="B18:G18"/>
    <mergeCell ref="F5:F6"/>
    <mergeCell ref="G5:G6"/>
    <mergeCell ref="B1:G1"/>
    <mergeCell ref="B2:G2"/>
    <mergeCell ref="C4:E4"/>
    <mergeCell ref="F4:G4"/>
    <mergeCell ref="B4:B6"/>
  </mergeCells>
  <printOptions/>
  <pageMargins left="0.75" right="0.75" top="1" bottom="1" header="0.5" footer="0.5"/>
  <pageSetup fitToHeight="1" fitToWidth="1" horizontalDpi="600" verticalDpi="600" orientation="portrait" scale="88" r:id="rId1"/>
</worksheet>
</file>

<file path=xl/worksheets/sheet21.xml><?xml version="1.0" encoding="utf-8"?>
<worksheet xmlns="http://schemas.openxmlformats.org/spreadsheetml/2006/main" xmlns:r="http://schemas.openxmlformats.org/officeDocument/2006/relationships">
  <sheetPr>
    <pageSetUpPr fitToPage="1"/>
  </sheetPr>
  <dimension ref="A1:N105"/>
  <sheetViews>
    <sheetView workbookViewId="0" topLeftCell="C1">
      <selection activeCell="N24" sqref="N24"/>
    </sheetView>
  </sheetViews>
  <sheetFormatPr defaultColWidth="9.140625" defaultRowHeight="12.75"/>
  <cols>
    <col min="1" max="1" width="6.140625" style="15" customWidth="1"/>
    <col min="2" max="2" width="6.57421875" style="15" customWidth="1"/>
    <col min="3" max="3" width="33.28125" style="15" bestFit="1" customWidth="1"/>
    <col min="4" max="4" width="14.421875" style="15" customWidth="1"/>
    <col min="5" max="5" width="14.57421875" style="15" bestFit="1" customWidth="1"/>
    <col min="6" max="6" width="14.140625" style="15" bestFit="1" customWidth="1"/>
    <col min="7" max="7" width="14.8515625" style="15" customWidth="1"/>
    <col min="8" max="8" width="4.28125" style="15" customWidth="1"/>
    <col min="9" max="9" width="9.140625" style="15" customWidth="1"/>
    <col min="10" max="10" width="34.00390625" style="15" customWidth="1"/>
    <col min="11" max="11" width="13.421875" style="15" customWidth="1"/>
    <col min="12" max="12" width="9.140625" style="15" customWidth="1"/>
    <col min="13" max="13" width="11.57421875" style="15" customWidth="1"/>
    <col min="14" max="14" width="10.57421875" style="15" customWidth="1"/>
    <col min="15" max="16384" width="9.140625" style="15" customWidth="1"/>
  </cols>
  <sheetData>
    <row r="1" spans="2:8" ht="15" customHeight="1">
      <c r="B1" s="1399" t="s">
        <v>1735</v>
      </c>
      <c r="C1" s="1399"/>
      <c r="D1" s="1399"/>
      <c r="E1" s="1399"/>
      <c r="F1" s="1399"/>
      <c r="G1" s="134"/>
      <c r="H1" s="134"/>
    </row>
    <row r="2" spans="2:14" ht="15" customHeight="1" thickBot="1">
      <c r="B2" s="1447" t="s">
        <v>502</v>
      </c>
      <c r="C2" s="1447"/>
      <c r="D2" s="1447"/>
      <c r="E2" s="1447"/>
      <c r="F2" s="1447"/>
      <c r="I2" s="1450" t="s">
        <v>720</v>
      </c>
      <c r="J2" s="1450"/>
      <c r="K2" s="1450"/>
      <c r="L2" s="1450"/>
      <c r="M2" s="1450"/>
      <c r="N2" s="1450"/>
    </row>
    <row r="3" spans="2:14" ht="24" customHeight="1" thickBot="1" thickTop="1">
      <c r="B3" s="1404" t="s">
        <v>468</v>
      </c>
      <c r="C3" s="1404"/>
      <c r="D3" s="1404"/>
      <c r="E3" s="1404"/>
      <c r="F3" s="1404"/>
      <c r="I3" s="416" t="s">
        <v>1213</v>
      </c>
      <c r="J3" s="1107" t="s">
        <v>771</v>
      </c>
      <c r="K3" s="1107" t="s">
        <v>120</v>
      </c>
      <c r="L3" s="1107" t="s">
        <v>772</v>
      </c>
      <c r="M3" s="1107" t="s">
        <v>1533</v>
      </c>
      <c r="N3" s="1212" t="s">
        <v>773</v>
      </c>
    </row>
    <row r="4" spans="2:14" ht="24.75" customHeight="1" thickTop="1">
      <c r="B4" s="1451" t="s">
        <v>1213</v>
      </c>
      <c r="C4" s="1453" t="s">
        <v>942</v>
      </c>
      <c r="D4" s="1453" t="s">
        <v>44</v>
      </c>
      <c r="E4" s="220" t="s">
        <v>503</v>
      </c>
      <c r="F4" s="1455" t="s">
        <v>504</v>
      </c>
      <c r="I4" s="346"/>
      <c r="J4" s="983"/>
      <c r="K4" s="983" t="s">
        <v>121</v>
      </c>
      <c r="L4" s="983" t="s">
        <v>1534</v>
      </c>
      <c r="M4" s="983" t="s">
        <v>943</v>
      </c>
      <c r="N4" s="1247"/>
    </row>
    <row r="5" spans="2:14" ht="16.5" customHeight="1">
      <c r="B5" s="1452"/>
      <c r="C5" s="1454"/>
      <c r="D5" s="1454"/>
      <c r="E5" s="1239" t="s">
        <v>505</v>
      </c>
      <c r="F5" s="1456"/>
      <c r="I5" s="1227">
        <v>1</v>
      </c>
      <c r="J5" s="1228" t="s">
        <v>1354</v>
      </c>
      <c r="K5" s="1048" t="s">
        <v>845</v>
      </c>
      <c r="L5" s="1238">
        <v>200</v>
      </c>
      <c r="M5" s="1238">
        <v>20</v>
      </c>
      <c r="N5" s="1235" t="s">
        <v>1530</v>
      </c>
    </row>
    <row r="6" spans="2:14" ht="15" customHeight="1">
      <c r="B6" s="1213">
        <v>1</v>
      </c>
      <c r="C6" s="1214" t="s">
        <v>1091</v>
      </c>
      <c r="D6" s="1215" t="s">
        <v>851</v>
      </c>
      <c r="E6" s="1216">
        <v>50</v>
      </c>
      <c r="F6" s="1217" t="s">
        <v>1530</v>
      </c>
      <c r="I6" s="1227">
        <v>2</v>
      </c>
      <c r="J6" s="1228" t="s">
        <v>846</v>
      </c>
      <c r="K6" s="1048" t="s">
        <v>845</v>
      </c>
      <c r="L6" s="1238">
        <v>2000</v>
      </c>
      <c r="M6" s="1238">
        <v>200</v>
      </c>
      <c r="N6" s="1235" t="s">
        <v>111</v>
      </c>
    </row>
    <row r="7" spans="2:14" ht="15" customHeight="1">
      <c r="B7" s="1218">
        <v>2</v>
      </c>
      <c r="C7" s="1214" t="s">
        <v>1092</v>
      </c>
      <c r="D7" s="1215" t="s">
        <v>851</v>
      </c>
      <c r="E7" s="1219">
        <v>147.81</v>
      </c>
      <c r="F7" s="1217" t="s">
        <v>1530</v>
      </c>
      <c r="I7" s="1227">
        <v>3</v>
      </c>
      <c r="J7" s="1228" t="s">
        <v>847</v>
      </c>
      <c r="K7" s="1048" t="s">
        <v>845</v>
      </c>
      <c r="L7" s="1238">
        <v>30375</v>
      </c>
      <c r="M7" s="1238">
        <v>3037.5</v>
      </c>
      <c r="N7" s="1235" t="s">
        <v>111</v>
      </c>
    </row>
    <row r="8" spans="2:14" ht="15" customHeight="1">
      <c r="B8" s="1218">
        <v>3</v>
      </c>
      <c r="C8" s="1214" t="s">
        <v>1093</v>
      </c>
      <c r="D8" s="1215" t="s">
        <v>851</v>
      </c>
      <c r="E8" s="1219">
        <v>55</v>
      </c>
      <c r="F8" s="1217" t="s">
        <v>1059</v>
      </c>
      <c r="I8" s="1227">
        <v>4</v>
      </c>
      <c r="J8" s="1228" t="s">
        <v>110</v>
      </c>
      <c r="K8" s="1048" t="s">
        <v>845</v>
      </c>
      <c r="L8" s="1238">
        <v>10000</v>
      </c>
      <c r="M8" s="1238">
        <v>1000</v>
      </c>
      <c r="N8" s="1235" t="s">
        <v>111</v>
      </c>
    </row>
    <row r="9" spans="2:14" ht="15" customHeight="1">
      <c r="B9" s="1218">
        <v>4</v>
      </c>
      <c r="C9" s="1214" t="s">
        <v>1094</v>
      </c>
      <c r="D9" s="1215" t="s">
        <v>851</v>
      </c>
      <c r="E9" s="1219">
        <v>178.2</v>
      </c>
      <c r="F9" s="1217" t="s">
        <v>1060</v>
      </c>
      <c r="I9" s="1227">
        <v>5</v>
      </c>
      <c r="J9" s="1228" t="s">
        <v>112</v>
      </c>
      <c r="K9" s="1048" t="s">
        <v>845</v>
      </c>
      <c r="L9" s="1232">
        <v>3600</v>
      </c>
      <c r="M9" s="1232">
        <v>360</v>
      </c>
      <c r="N9" s="1233" t="s">
        <v>111</v>
      </c>
    </row>
    <row r="10" spans="2:14" ht="15" customHeight="1">
      <c r="B10" s="1218">
        <v>5</v>
      </c>
      <c r="C10" s="1220" t="s">
        <v>1061</v>
      </c>
      <c r="D10" s="1215" t="s">
        <v>851</v>
      </c>
      <c r="E10" s="1219">
        <v>120</v>
      </c>
      <c r="F10" s="1221" t="s">
        <v>1062</v>
      </c>
      <c r="I10" s="1227">
        <v>6</v>
      </c>
      <c r="J10" s="1228" t="s">
        <v>725</v>
      </c>
      <c r="K10" s="1048" t="s">
        <v>845</v>
      </c>
      <c r="L10" s="1232">
        <v>1050</v>
      </c>
      <c r="M10" s="1230">
        <v>105</v>
      </c>
      <c r="N10" s="1231" t="s">
        <v>714</v>
      </c>
    </row>
    <row r="11" spans="2:14" ht="15" customHeight="1">
      <c r="B11" s="1218">
        <v>6</v>
      </c>
      <c r="C11" s="1220" t="s">
        <v>1067</v>
      </c>
      <c r="D11" s="1215" t="s">
        <v>851</v>
      </c>
      <c r="E11" s="1219">
        <v>1209.6</v>
      </c>
      <c r="F11" s="1221" t="s">
        <v>1068</v>
      </c>
      <c r="I11" s="1227">
        <v>7</v>
      </c>
      <c r="J11" s="1228" t="s">
        <v>726</v>
      </c>
      <c r="K11" s="1048" t="s">
        <v>845</v>
      </c>
      <c r="L11" s="1232">
        <v>500</v>
      </c>
      <c r="M11" s="1238">
        <v>50</v>
      </c>
      <c r="N11" s="1233" t="s">
        <v>714</v>
      </c>
    </row>
    <row r="12" spans="2:14" ht="15" customHeight="1">
      <c r="B12" s="1218">
        <v>7</v>
      </c>
      <c r="C12" s="1220" t="s">
        <v>1069</v>
      </c>
      <c r="D12" s="1215" t="s">
        <v>851</v>
      </c>
      <c r="E12" s="1219">
        <v>1100</v>
      </c>
      <c r="F12" s="1221" t="s">
        <v>1070</v>
      </c>
      <c r="I12" s="1227">
        <v>8</v>
      </c>
      <c r="J12" s="1228" t="s">
        <v>727</v>
      </c>
      <c r="K12" s="1048" t="s">
        <v>845</v>
      </c>
      <c r="L12" s="1232">
        <v>1000</v>
      </c>
      <c r="M12" s="1230">
        <v>100</v>
      </c>
      <c r="N12" s="1231" t="s">
        <v>714</v>
      </c>
    </row>
    <row r="13" spans="2:14" ht="15" customHeight="1">
      <c r="B13" s="1218">
        <v>8</v>
      </c>
      <c r="C13" s="1220" t="s">
        <v>1071</v>
      </c>
      <c r="D13" s="1215" t="s">
        <v>851</v>
      </c>
      <c r="E13" s="1219">
        <v>99</v>
      </c>
      <c r="F13" s="1221" t="s">
        <v>1072</v>
      </c>
      <c r="I13" s="1227">
        <v>9</v>
      </c>
      <c r="J13" s="1228" t="s">
        <v>728</v>
      </c>
      <c r="K13" s="1048" t="s">
        <v>845</v>
      </c>
      <c r="L13" s="1232">
        <v>1000</v>
      </c>
      <c r="M13" s="1230">
        <v>100</v>
      </c>
      <c r="N13" s="1231" t="s">
        <v>714</v>
      </c>
    </row>
    <row r="14" spans="2:14" ht="15" customHeight="1">
      <c r="B14" s="1218">
        <v>9</v>
      </c>
      <c r="C14" s="1220" t="s">
        <v>1073</v>
      </c>
      <c r="D14" s="1215" t="s">
        <v>851</v>
      </c>
      <c r="E14" s="1219">
        <v>45.14</v>
      </c>
      <c r="F14" s="1221" t="s">
        <v>1074</v>
      </c>
      <c r="I14" s="1227">
        <v>10</v>
      </c>
      <c r="J14" s="1228" t="s">
        <v>97</v>
      </c>
      <c r="K14" s="1048" t="s">
        <v>845</v>
      </c>
      <c r="L14" s="1232">
        <v>2000</v>
      </c>
      <c r="M14" s="1232">
        <v>200</v>
      </c>
      <c r="N14" s="1231" t="s">
        <v>718</v>
      </c>
    </row>
    <row r="15" spans="2:14" ht="15" customHeight="1">
      <c r="B15" s="1218">
        <v>10</v>
      </c>
      <c r="C15" s="1220" t="s">
        <v>1075</v>
      </c>
      <c r="D15" s="1215" t="s">
        <v>851</v>
      </c>
      <c r="E15" s="1219">
        <v>20</v>
      </c>
      <c r="F15" s="1221" t="s">
        <v>1076</v>
      </c>
      <c r="I15" s="1227">
        <v>11</v>
      </c>
      <c r="J15" s="1228" t="s">
        <v>98</v>
      </c>
      <c r="K15" s="1048" t="s">
        <v>845</v>
      </c>
      <c r="L15" s="1232">
        <v>1000</v>
      </c>
      <c r="M15" s="1232">
        <v>100</v>
      </c>
      <c r="N15" s="1233" t="s">
        <v>1085</v>
      </c>
    </row>
    <row r="16" spans="2:14" ht="15" customHeight="1">
      <c r="B16" s="1218">
        <v>11</v>
      </c>
      <c r="C16" s="1220" t="s">
        <v>75</v>
      </c>
      <c r="D16" s="1215" t="s">
        <v>851</v>
      </c>
      <c r="E16" s="1219">
        <v>50</v>
      </c>
      <c r="F16" s="1221" t="s">
        <v>76</v>
      </c>
      <c r="I16" s="1227">
        <v>12</v>
      </c>
      <c r="J16" s="1228" t="s">
        <v>99</v>
      </c>
      <c r="K16" s="1048" t="s">
        <v>845</v>
      </c>
      <c r="L16" s="1232">
        <v>1000</v>
      </c>
      <c r="M16" s="1232">
        <v>100</v>
      </c>
      <c r="N16" s="1233" t="s">
        <v>1084</v>
      </c>
    </row>
    <row r="17" spans="2:14" ht="15" customHeight="1">
      <c r="B17" s="1218">
        <v>12</v>
      </c>
      <c r="C17" s="1220" t="s">
        <v>77</v>
      </c>
      <c r="D17" s="1215" t="s">
        <v>851</v>
      </c>
      <c r="E17" s="1219">
        <v>30.36</v>
      </c>
      <c r="F17" s="1221" t="s">
        <v>78</v>
      </c>
      <c r="I17" s="1227">
        <v>13</v>
      </c>
      <c r="J17" s="1228" t="s">
        <v>100</v>
      </c>
      <c r="K17" s="1048" t="s">
        <v>845</v>
      </c>
      <c r="L17" s="1232">
        <v>1000</v>
      </c>
      <c r="M17" s="1232">
        <v>100</v>
      </c>
      <c r="N17" s="1233" t="s">
        <v>1084</v>
      </c>
    </row>
    <row r="18" spans="2:14" ht="15" customHeight="1">
      <c r="B18" s="1218">
        <v>13</v>
      </c>
      <c r="C18" s="1220" t="s">
        <v>79</v>
      </c>
      <c r="D18" s="1215" t="s">
        <v>851</v>
      </c>
      <c r="E18" s="1219">
        <v>117.264</v>
      </c>
      <c r="F18" s="1221" t="s">
        <v>80</v>
      </c>
      <c r="I18" s="1227">
        <v>14</v>
      </c>
      <c r="J18" s="1228" t="s">
        <v>101</v>
      </c>
      <c r="K18" s="1048" t="s">
        <v>845</v>
      </c>
      <c r="L18" s="1232">
        <v>400</v>
      </c>
      <c r="M18" s="1232">
        <v>40</v>
      </c>
      <c r="N18" s="1233" t="s">
        <v>1084</v>
      </c>
    </row>
    <row r="19" spans="2:14" ht="15" customHeight="1">
      <c r="B19" s="1218">
        <v>14</v>
      </c>
      <c r="C19" s="1220" t="s">
        <v>81</v>
      </c>
      <c r="D19" s="1215" t="s">
        <v>851</v>
      </c>
      <c r="E19" s="1219">
        <v>37.5</v>
      </c>
      <c r="F19" s="1221" t="s">
        <v>82</v>
      </c>
      <c r="I19" s="1227">
        <v>15</v>
      </c>
      <c r="J19" s="1228" t="s">
        <v>102</v>
      </c>
      <c r="K19" s="1048" t="s">
        <v>845</v>
      </c>
      <c r="L19" s="1232">
        <v>2000</v>
      </c>
      <c r="M19" s="1232">
        <v>200</v>
      </c>
      <c r="N19" s="1233" t="s">
        <v>1084</v>
      </c>
    </row>
    <row r="20" spans="2:14" ht="15" customHeight="1">
      <c r="B20" s="1218">
        <v>15</v>
      </c>
      <c r="C20" s="1220" t="s">
        <v>1223</v>
      </c>
      <c r="D20" s="1215" t="s">
        <v>851</v>
      </c>
      <c r="E20" s="1219">
        <v>48.48</v>
      </c>
      <c r="F20" s="1221" t="s">
        <v>1839</v>
      </c>
      <c r="I20" s="1227">
        <v>16</v>
      </c>
      <c r="J20" s="1228" t="s">
        <v>1365</v>
      </c>
      <c r="K20" s="1048" t="s">
        <v>845</v>
      </c>
      <c r="L20" s="1232">
        <v>2000</v>
      </c>
      <c r="M20" s="1232">
        <v>200</v>
      </c>
      <c r="N20" s="1233" t="s">
        <v>1366</v>
      </c>
    </row>
    <row r="21" spans="2:14" ht="15" customHeight="1">
      <c r="B21" s="1218">
        <v>16</v>
      </c>
      <c r="C21" s="1220" t="s">
        <v>1224</v>
      </c>
      <c r="D21" s="1215" t="s">
        <v>851</v>
      </c>
      <c r="E21" s="1219">
        <v>48.88</v>
      </c>
      <c r="F21" s="1221" t="s">
        <v>1840</v>
      </c>
      <c r="I21" s="1227">
        <v>17</v>
      </c>
      <c r="J21" s="1228" t="s">
        <v>1367</v>
      </c>
      <c r="K21" s="1048" t="s">
        <v>845</v>
      </c>
      <c r="L21" s="1232">
        <v>400</v>
      </c>
      <c r="M21" s="1232">
        <v>40</v>
      </c>
      <c r="N21" s="1233" t="s">
        <v>1366</v>
      </c>
    </row>
    <row r="22" spans="2:14" ht="15" customHeight="1">
      <c r="B22" s="1218">
        <v>17</v>
      </c>
      <c r="C22" s="1220" t="s">
        <v>1225</v>
      </c>
      <c r="D22" s="1215" t="s">
        <v>851</v>
      </c>
      <c r="E22" s="1219">
        <v>60</v>
      </c>
      <c r="F22" s="1221" t="s">
        <v>1362</v>
      </c>
      <c r="I22" s="1227">
        <v>18</v>
      </c>
      <c r="J22" s="1228" t="s">
        <v>1368</v>
      </c>
      <c r="K22" s="1048" t="s">
        <v>845</v>
      </c>
      <c r="L22" s="1232">
        <v>800</v>
      </c>
      <c r="M22" s="1232">
        <v>80</v>
      </c>
      <c r="N22" s="1233" t="s">
        <v>1366</v>
      </c>
    </row>
    <row r="23" spans="2:14" ht="15" customHeight="1">
      <c r="B23" s="1218">
        <v>18</v>
      </c>
      <c r="C23" s="1220" t="s">
        <v>1409</v>
      </c>
      <c r="D23" s="1215" t="s">
        <v>851</v>
      </c>
      <c r="E23" s="1219">
        <v>31.5</v>
      </c>
      <c r="F23" s="1221" t="s">
        <v>1841</v>
      </c>
      <c r="I23" s="1227">
        <v>19</v>
      </c>
      <c r="J23" s="1228" t="s">
        <v>1369</v>
      </c>
      <c r="K23" s="1048" t="s">
        <v>845</v>
      </c>
      <c r="L23" s="1232">
        <v>2400</v>
      </c>
      <c r="M23" s="1232">
        <v>240</v>
      </c>
      <c r="N23" s="1233" t="s">
        <v>1366</v>
      </c>
    </row>
    <row r="24" spans="2:14" ht="15" customHeight="1">
      <c r="B24" s="1218">
        <v>19</v>
      </c>
      <c r="C24" s="1220" t="s">
        <v>1410</v>
      </c>
      <c r="D24" s="1215" t="s">
        <v>851</v>
      </c>
      <c r="E24" s="1219">
        <v>5</v>
      </c>
      <c r="F24" s="1221" t="s">
        <v>1842</v>
      </c>
      <c r="I24" s="1227">
        <v>20</v>
      </c>
      <c r="J24" s="1228" t="s">
        <v>1370</v>
      </c>
      <c r="K24" s="1048" t="s">
        <v>845</v>
      </c>
      <c r="L24" s="1232">
        <v>7400</v>
      </c>
      <c r="M24" s="1232">
        <v>740</v>
      </c>
      <c r="N24" s="1233" t="s">
        <v>1366</v>
      </c>
    </row>
    <row r="25" spans="2:14" ht="15" customHeight="1">
      <c r="B25" s="1218">
        <v>20</v>
      </c>
      <c r="C25" s="1220" t="s">
        <v>1411</v>
      </c>
      <c r="D25" s="1215" t="s">
        <v>851</v>
      </c>
      <c r="E25" s="1219">
        <v>60</v>
      </c>
      <c r="F25" s="1221" t="s">
        <v>1843</v>
      </c>
      <c r="I25" s="1227">
        <v>21</v>
      </c>
      <c r="J25" s="1228" t="s">
        <v>1419</v>
      </c>
      <c r="K25" s="1048" t="s">
        <v>845</v>
      </c>
      <c r="L25" s="1232">
        <v>1280</v>
      </c>
      <c r="M25" s="1232">
        <v>128</v>
      </c>
      <c r="N25" s="1233" t="s">
        <v>1420</v>
      </c>
    </row>
    <row r="26" spans="2:14" ht="15" customHeight="1">
      <c r="B26" s="1218">
        <v>21</v>
      </c>
      <c r="C26" s="1220" t="s">
        <v>257</v>
      </c>
      <c r="D26" s="1215" t="s">
        <v>851</v>
      </c>
      <c r="E26" s="1219">
        <v>60</v>
      </c>
      <c r="F26" s="1221" t="s">
        <v>1844</v>
      </c>
      <c r="I26" s="1227">
        <v>22</v>
      </c>
      <c r="J26" s="1228" t="s">
        <v>1421</v>
      </c>
      <c r="K26" s="1048" t="s">
        <v>845</v>
      </c>
      <c r="L26" s="1232">
        <v>500</v>
      </c>
      <c r="M26" s="1232">
        <v>50</v>
      </c>
      <c r="N26" s="1233" t="s">
        <v>1420</v>
      </c>
    </row>
    <row r="27" spans="2:14" ht="15" customHeight="1">
      <c r="B27" s="1218">
        <v>22</v>
      </c>
      <c r="C27" s="1220" t="s">
        <v>1412</v>
      </c>
      <c r="D27" s="1215" t="s">
        <v>851</v>
      </c>
      <c r="E27" s="1219">
        <v>50</v>
      </c>
      <c r="F27" s="1221" t="s">
        <v>1845</v>
      </c>
      <c r="I27" s="1227">
        <v>23</v>
      </c>
      <c r="J27" s="1228" t="s">
        <v>1422</v>
      </c>
      <c r="K27" s="1048" t="s">
        <v>845</v>
      </c>
      <c r="L27" s="1232">
        <v>1400</v>
      </c>
      <c r="M27" s="1232">
        <v>140</v>
      </c>
      <c r="N27" s="1233" t="s">
        <v>1420</v>
      </c>
    </row>
    <row r="28" spans="2:14" ht="15" customHeight="1">
      <c r="B28" s="1218">
        <v>23</v>
      </c>
      <c r="C28" s="1220" t="s">
        <v>1413</v>
      </c>
      <c r="D28" s="1215" t="s">
        <v>851</v>
      </c>
      <c r="E28" s="1219">
        <v>90.75</v>
      </c>
      <c r="F28" s="1221" t="s">
        <v>1846</v>
      </c>
      <c r="I28" s="1227">
        <v>24</v>
      </c>
      <c r="J28" s="1228" t="s">
        <v>1423</v>
      </c>
      <c r="K28" s="1048" t="s">
        <v>845</v>
      </c>
      <c r="L28" s="1232">
        <v>2000</v>
      </c>
      <c r="M28" s="1232">
        <v>200</v>
      </c>
      <c r="N28" s="1233" t="s">
        <v>1420</v>
      </c>
    </row>
    <row r="29" spans="2:14" ht="15" customHeight="1">
      <c r="B29" s="1218">
        <v>24</v>
      </c>
      <c r="C29" s="1220" t="s">
        <v>258</v>
      </c>
      <c r="D29" s="1215" t="s">
        <v>851</v>
      </c>
      <c r="E29" s="1219">
        <v>390</v>
      </c>
      <c r="F29" s="1221" t="s">
        <v>1847</v>
      </c>
      <c r="I29" s="1227">
        <v>25</v>
      </c>
      <c r="J29" s="1228" t="s">
        <v>1424</v>
      </c>
      <c r="K29" s="1048" t="s">
        <v>845</v>
      </c>
      <c r="L29" s="1232">
        <v>1000</v>
      </c>
      <c r="M29" s="1232">
        <v>100</v>
      </c>
      <c r="N29" s="1233" t="s">
        <v>1420</v>
      </c>
    </row>
    <row r="30" spans="2:14" ht="15" customHeight="1">
      <c r="B30" s="1218">
        <v>25</v>
      </c>
      <c r="C30" s="1220" t="s">
        <v>259</v>
      </c>
      <c r="D30" s="1215" t="s">
        <v>851</v>
      </c>
      <c r="E30" s="1219">
        <v>320</v>
      </c>
      <c r="F30" s="1221" t="s">
        <v>262</v>
      </c>
      <c r="I30" s="1227">
        <v>26</v>
      </c>
      <c r="J30" s="1228" t="s">
        <v>979</v>
      </c>
      <c r="K30" s="1048" t="s">
        <v>845</v>
      </c>
      <c r="L30" s="1232">
        <v>3600</v>
      </c>
      <c r="M30" s="1232">
        <v>360</v>
      </c>
      <c r="N30" s="1233" t="s">
        <v>262</v>
      </c>
    </row>
    <row r="31" spans="2:14" ht="15" customHeight="1">
      <c r="B31" s="1218">
        <v>26</v>
      </c>
      <c r="C31" s="1220" t="s">
        <v>260</v>
      </c>
      <c r="D31" s="1215" t="s">
        <v>851</v>
      </c>
      <c r="E31" s="1219">
        <v>63.84</v>
      </c>
      <c r="F31" s="1221" t="s">
        <v>1848</v>
      </c>
      <c r="I31" s="1227">
        <v>27</v>
      </c>
      <c r="J31" s="1228" t="s">
        <v>83</v>
      </c>
      <c r="K31" s="1048" t="s">
        <v>845</v>
      </c>
      <c r="L31" s="1232">
        <v>1000</v>
      </c>
      <c r="M31" s="1232">
        <v>100</v>
      </c>
      <c r="N31" s="1233" t="s">
        <v>262</v>
      </c>
    </row>
    <row r="32" spans="2:14" ht="15" customHeight="1">
      <c r="B32" s="1249">
        <v>27</v>
      </c>
      <c r="C32" s="1220" t="s">
        <v>858</v>
      </c>
      <c r="D32" s="1215" t="s">
        <v>851</v>
      </c>
      <c r="E32" s="1219">
        <v>15.6</v>
      </c>
      <c r="F32" s="1221" t="s">
        <v>1849</v>
      </c>
      <c r="I32" s="1227"/>
      <c r="J32" s="1308" t="s">
        <v>1482</v>
      </c>
      <c r="K32" s="1236"/>
      <c r="L32" s="1237">
        <v>80905</v>
      </c>
      <c r="M32" s="1237">
        <v>8090.5</v>
      </c>
      <c r="N32" s="1233"/>
    </row>
    <row r="33" spans="2:14" ht="15" customHeight="1">
      <c r="B33" s="1218">
        <v>28</v>
      </c>
      <c r="C33" s="1220" t="s">
        <v>859</v>
      </c>
      <c r="D33" s="1215" t="s">
        <v>851</v>
      </c>
      <c r="E33" s="1219">
        <v>348.35</v>
      </c>
      <c r="F33" s="1221" t="s">
        <v>1850</v>
      </c>
      <c r="I33" s="1227">
        <v>1</v>
      </c>
      <c r="J33" s="1228" t="s">
        <v>848</v>
      </c>
      <c r="K33" s="1048" t="s">
        <v>849</v>
      </c>
      <c r="L33" s="1232">
        <v>49909</v>
      </c>
      <c r="M33" s="1232">
        <v>4990.9</v>
      </c>
      <c r="N33" s="1233" t="s">
        <v>1531</v>
      </c>
    </row>
    <row r="34" spans="2:14" ht="12.75">
      <c r="B34" s="1218">
        <v>29</v>
      </c>
      <c r="C34" s="46" t="s">
        <v>725</v>
      </c>
      <c r="D34" s="974" t="s">
        <v>851</v>
      </c>
      <c r="E34" s="709">
        <v>105</v>
      </c>
      <c r="F34" s="1217" t="s">
        <v>1851</v>
      </c>
      <c r="I34" s="1227">
        <v>2</v>
      </c>
      <c r="J34" s="1228" t="s">
        <v>1355</v>
      </c>
      <c r="K34" s="1048" t="s">
        <v>849</v>
      </c>
      <c r="L34" s="1232">
        <v>30000</v>
      </c>
      <c r="M34" s="1238">
        <v>3000</v>
      </c>
      <c r="N34" s="1307" t="s">
        <v>869</v>
      </c>
    </row>
    <row r="35" spans="2:14" ht="12.75">
      <c r="B35" s="1218"/>
      <c r="C35" s="1223" t="s">
        <v>1482</v>
      </c>
      <c r="D35" s="974"/>
      <c r="E35" s="710">
        <v>4957.274000000001</v>
      </c>
      <c r="F35" s="1217"/>
      <c r="I35" s="1227"/>
      <c r="J35" s="1317" t="s">
        <v>1482</v>
      </c>
      <c r="K35" s="974"/>
      <c r="L35" s="1318">
        <v>79909</v>
      </c>
      <c r="M35" s="1318">
        <v>7990.9</v>
      </c>
      <c r="N35" s="1235"/>
    </row>
    <row r="36" spans="2:14" ht="12.75">
      <c r="B36" s="1218">
        <v>1</v>
      </c>
      <c r="C36" s="46" t="s">
        <v>1357</v>
      </c>
      <c r="D36" s="974" t="s">
        <v>711</v>
      </c>
      <c r="E36" s="709">
        <v>70</v>
      </c>
      <c r="F36" s="1222" t="s">
        <v>1077</v>
      </c>
      <c r="I36" s="1227">
        <v>1</v>
      </c>
      <c r="J36" s="46" t="s">
        <v>850</v>
      </c>
      <c r="K36" s="974" t="s">
        <v>851</v>
      </c>
      <c r="L36" s="709">
        <v>5000</v>
      </c>
      <c r="M36" s="709">
        <v>500</v>
      </c>
      <c r="N36" s="1217" t="s">
        <v>1532</v>
      </c>
    </row>
    <row r="37" spans="2:14" ht="12.75">
      <c r="B37" s="1218">
        <v>2</v>
      </c>
      <c r="C37" s="46" t="s">
        <v>712</v>
      </c>
      <c r="D37" s="974" t="s">
        <v>711</v>
      </c>
      <c r="E37" s="709">
        <v>96</v>
      </c>
      <c r="F37" s="1222" t="s">
        <v>1078</v>
      </c>
      <c r="I37" s="1227">
        <v>2</v>
      </c>
      <c r="J37" s="46" t="s">
        <v>852</v>
      </c>
      <c r="K37" s="974" t="s">
        <v>853</v>
      </c>
      <c r="L37" s="709">
        <v>11.25</v>
      </c>
      <c r="M37" s="709">
        <v>1.12</v>
      </c>
      <c r="N37" s="1217" t="s">
        <v>1529</v>
      </c>
    </row>
    <row r="38" spans="2:14" ht="12.75">
      <c r="B38" s="1218">
        <v>3</v>
      </c>
      <c r="C38" s="46" t="s">
        <v>860</v>
      </c>
      <c r="D38" s="974" t="s">
        <v>711</v>
      </c>
      <c r="E38" s="709">
        <v>96</v>
      </c>
      <c r="F38" s="1217" t="s">
        <v>1079</v>
      </c>
      <c r="I38" s="1227">
        <v>3</v>
      </c>
      <c r="J38" s="46" t="s">
        <v>854</v>
      </c>
      <c r="K38" s="974" t="s">
        <v>851</v>
      </c>
      <c r="L38" s="709">
        <v>5610.41</v>
      </c>
      <c r="M38" s="709">
        <v>561.04</v>
      </c>
      <c r="N38" s="1217" t="s">
        <v>1529</v>
      </c>
    </row>
    <row r="39" spans="2:14" ht="12.75">
      <c r="B39" s="1218">
        <v>4</v>
      </c>
      <c r="C39" s="46" t="s">
        <v>1358</v>
      </c>
      <c r="D39" s="974" t="s">
        <v>711</v>
      </c>
      <c r="E39" s="709">
        <v>108</v>
      </c>
      <c r="F39" s="1217" t="s">
        <v>1080</v>
      </c>
      <c r="I39" s="1227">
        <v>4</v>
      </c>
      <c r="J39" s="46" t="s">
        <v>113</v>
      </c>
      <c r="K39" s="974" t="s">
        <v>851</v>
      </c>
      <c r="L39" s="709">
        <v>13608</v>
      </c>
      <c r="M39" s="709">
        <v>1360.8</v>
      </c>
      <c r="N39" s="1217" t="s">
        <v>69</v>
      </c>
    </row>
    <row r="40" spans="2:14" ht="12.75">
      <c r="B40" s="1218">
        <v>5</v>
      </c>
      <c r="C40" s="46" t="s">
        <v>83</v>
      </c>
      <c r="D40" s="974" t="s">
        <v>711</v>
      </c>
      <c r="E40" s="709">
        <v>30</v>
      </c>
      <c r="F40" s="1309" t="s">
        <v>76</v>
      </c>
      <c r="I40" s="1227">
        <v>5</v>
      </c>
      <c r="J40" s="46" t="s">
        <v>114</v>
      </c>
      <c r="K40" s="974" t="s">
        <v>853</v>
      </c>
      <c r="L40" s="709">
        <v>29.51</v>
      </c>
      <c r="M40" s="709">
        <v>2.95</v>
      </c>
      <c r="N40" s="1217" t="s">
        <v>115</v>
      </c>
    </row>
    <row r="41" spans="2:14" ht="12.75">
      <c r="B41" s="1218">
        <v>6</v>
      </c>
      <c r="C41" s="46" t="s">
        <v>84</v>
      </c>
      <c r="D41" s="974" t="s">
        <v>711</v>
      </c>
      <c r="E41" s="709">
        <v>30</v>
      </c>
      <c r="F41" s="1309" t="s">
        <v>85</v>
      </c>
      <c r="I41" s="1227">
        <v>6</v>
      </c>
      <c r="J41" s="46" t="s">
        <v>117</v>
      </c>
      <c r="K41" s="974" t="s">
        <v>851</v>
      </c>
      <c r="L41" s="709">
        <v>721.99</v>
      </c>
      <c r="M41" s="709">
        <v>72.2</v>
      </c>
      <c r="N41" s="1217" t="s">
        <v>71</v>
      </c>
    </row>
    <row r="42" spans="2:14" ht="12.75">
      <c r="B42" s="1218">
        <v>7</v>
      </c>
      <c r="C42" s="46" t="s">
        <v>86</v>
      </c>
      <c r="D42" s="974" t="s">
        <v>711</v>
      </c>
      <c r="E42" s="709">
        <v>66.03</v>
      </c>
      <c r="F42" s="1309" t="s">
        <v>87</v>
      </c>
      <c r="I42" s="1227">
        <v>7</v>
      </c>
      <c r="J42" s="46" t="s">
        <v>118</v>
      </c>
      <c r="K42" s="974" t="s">
        <v>851</v>
      </c>
      <c r="L42" s="709">
        <v>625</v>
      </c>
      <c r="M42" s="709">
        <v>62.5</v>
      </c>
      <c r="N42" s="1217" t="s">
        <v>71</v>
      </c>
    </row>
    <row r="43" spans="2:14" ht="12.75">
      <c r="B43" s="1218">
        <v>8</v>
      </c>
      <c r="C43" s="46" t="s">
        <v>1359</v>
      </c>
      <c r="D43" s="974" t="s">
        <v>711</v>
      </c>
      <c r="E43" s="709">
        <v>10</v>
      </c>
      <c r="F43" s="1251" t="s">
        <v>1852</v>
      </c>
      <c r="I43" s="1227">
        <v>8</v>
      </c>
      <c r="J43" s="46" t="s">
        <v>729</v>
      </c>
      <c r="K43" s="974" t="s">
        <v>730</v>
      </c>
      <c r="L43" s="709">
        <v>17.28</v>
      </c>
      <c r="M43" s="709">
        <v>1.73</v>
      </c>
      <c r="N43" s="1217" t="s">
        <v>718</v>
      </c>
    </row>
    <row r="44" spans="2:14" ht="12.75">
      <c r="B44" s="1218">
        <v>9</v>
      </c>
      <c r="C44" s="46" t="s">
        <v>1360</v>
      </c>
      <c r="D44" s="974" t="s">
        <v>711</v>
      </c>
      <c r="E44" s="709">
        <v>74</v>
      </c>
      <c r="F44" s="1217" t="s">
        <v>1853</v>
      </c>
      <c r="I44" s="1227">
        <v>9</v>
      </c>
      <c r="J44" s="46" t="s">
        <v>731</v>
      </c>
      <c r="K44" s="974" t="s">
        <v>851</v>
      </c>
      <c r="L44" s="709">
        <v>288</v>
      </c>
      <c r="M44" s="709">
        <v>28.8</v>
      </c>
      <c r="N44" s="1217" t="s">
        <v>714</v>
      </c>
    </row>
    <row r="45" spans="2:14" ht="12.75">
      <c r="B45" s="1218">
        <v>10</v>
      </c>
      <c r="C45" s="46" t="s">
        <v>1414</v>
      </c>
      <c r="D45" s="974" t="s">
        <v>711</v>
      </c>
      <c r="E45" s="709">
        <v>60</v>
      </c>
      <c r="F45" s="1217" t="s">
        <v>1844</v>
      </c>
      <c r="I45" s="1227">
        <v>10</v>
      </c>
      <c r="J45" s="46" t="s">
        <v>103</v>
      </c>
      <c r="K45" s="974" t="s">
        <v>851</v>
      </c>
      <c r="L45" s="709">
        <v>4510.72</v>
      </c>
      <c r="M45" s="709">
        <v>451.07</v>
      </c>
      <c r="N45" s="1217" t="s">
        <v>1082</v>
      </c>
    </row>
    <row r="46" spans="2:14" ht="12.75">
      <c r="B46" s="1218">
        <v>11</v>
      </c>
      <c r="C46" s="46" t="s">
        <v>261</v>
      </c>
      <c r="D46" s="974" t="s">
        <v>711</v>
      </c>
      <c r="E46" s="709">
        <v>96</v>
      </c>
      <c r="F46" s="1217" t="s">
        <v>1854</v>
      </c>
      <c r="I46" s="1227">
        <v>11</v>
      </c>
      <c r="J46" s="46" t="s">
        <v>104</v>
      </c>
      <c r="K46" s="974" t="s">
        <v>851</v>
      </c>
      <c r="L46" s="709">
        <v>150</v>
      </c>
      <c r="M46" s="709">
        <v>15</v>
      </c>
      <c r="N46" s="1217" t="s">
        <v>1082</v>
      </c>
    </row>
    <row r="47" spans="2:14" ht="12.75">
      <c r="B47" s="1218">
        <v>12</v>
      </c>
      <c r="C47" s="46" t="s">
        <v>716</v>
      </c>
      <c r="D47" s="974" t="s">
        <v>711</v>
      </c>
      <c r="E47" s="709">
        <v>79.089</v>
      </c>
      <c r="F47" s="1217" t="s">
        <v>1855</v>
      </c>
      <c r="I47" s="1227">
        <v>12</v>
      </c>
      <c r="J47" s="46" t="s">
        <v>88</v>
      </c>
      <c r="K47" s="974" t="s">
        <v>851</v>
      </c>
      <c r="L47" s="709">
        <v>1650</v>
      </c>
      <c r="M47" s="709">
        <v>165</v>
      </c>
      <c r="N47" s="1217" t="s">
        <v>1082</v>
      </c>
    </row>
    <row r="48" spans="2:14" ht="12.75">
      <c r="B48" s="1218">
        <v>13</v>
      </c>
      <c r="C48" s="46" t="s">
        <v>861</v>
      </c>
      <c r="D48" s="974" t="s">
        <v>711</v>
      </c>
      <c r="E48" s="709">
        <v>548.835</v>
      </c>
      <c r="F48" s="1217" t="s">
        <v>1856</v>
      </c>
      <c r="I48" s="1227">
        <v>13</v>
      </c>
      <c r="J48" s="46" t="s">
        <v>1086</v>
      </c>
      <c r="K48" s="974" t="s">
        <v>851</v>
      </c>
      <c r="L48" s="709">
        <v>3750</v>
      </c>
      <c r="M48" s="709">
        <v>375</v>
      </c>
      <c r="N48" s="1217" t="s">
        <v>1082</v>
      </c>
    </row>
    <row r="49" spans="2:14" ht="12.75">
      <c r="B49" s="1218"/>
      <c r="C49" s="969" t="s">
        <v>1482</v>
      </c>
      <c r="D49" s="46"/>
      <c r="E49" s="710">
        <v>1363.954</v>
      </c>
      <c r="F49" s="454"/>
      <c r="I49" s="1227">
        <v>14</v>
      </c>
      <c r="J49" s="46" t="s">
        <v>105</v>
      </c>
      <c r="K49" s="974" t="s">
        <v>851</v>
      </c>
      <c r="L49" s="709">
        <v>1930.65</v>
      </c>
      <c r="M49" s="709">
        <v>193.06</v>
      </c>
      <c r="N49" s="1217" t="s">
        <v>90</v>
      </c>
    </row>
    <row r="50" spans="2:14" ht="13.5" thickBot="1">
      <c r="B50" s="1305"/>
      <c r="C50" s="1306" t="s">
        <v>1356</v>
      </c>
      <c r="D50" s="1068"/>
      <c r="E50" s="1226">
        <v>6321.228000000001</v>
      </c>
      <c r="F50" s="1250"/>
      <c r="I50" s="1227">
        <v>15</v>
      </c>
      <c r="J50" s="46" t="s">
        <v>106</v>
      </c>
      <c r="K50" s="974" t="s">
        <v>730</v>
      </c>
      <c r="L50" s="709">
        <v>27.5</v>
      </c>
      <c r="M50" s="709">
        <v>2.75</v>
      </c>
      <c r="N50" s="1217" t="s">
        <v>1085</v>
      </c>
    </row>
    <row r="51" spans="2:14" ht="13.5" thickTop="1">
      <c r="B51" s="17"/>
      <c r="C51" s="39"/>
      <c r="D51" s="17"/>
      <c r="E51" s="1304"/>
      <c r="F51" s="17"/>
      <c r="I51" s="1227">
        <v>16</v>
      </c>
      <c r="J51" s="46" t="s">
        <v>107</v>
      </c>
      <c r="K51" s="974" t="s">
        <v>851</v>
      </c>
      <c r="L51" s="709">
        <v>8934.82</v>
      </c>
      <c r="M51" s="709">
        <v>893.48</v>
      </c>
      <c r="N51" s="1217" t="s">
        <v>93</v>
      </c>
    </row>
    <row r="52" spans="2:14" ht="16.5" thickBot="1">
      <c r="B52" s="1450" t="s">
        <v>720</v>
      </c>
      <c r="C52" s="1450"/>
      <c r="D52" s="1450"/>
      <c r="E52" s="1450"/>
      <c r="F52" s="1450"/>
      <c r="G52" s="1450"/>
      <c r="H52" s="35"/>
      <c r="I52" s="1227">
        <v>17</v>
      </c>
      <c r="J52" s="46" t="s">
        <v>1371</v>
      </c>
      <c r="K52" s="974" t="s">
        <v>730</v>
      </c>
      <c r="L52" s="709">
        <v>101.62</v>
      </c>
      <c r="M52" s="709">
        <v>10.16</v>
      </c>
      <c r="N52" s="1217" t="s">
        <v>1362</v>
      </c>
    </row>
    <row r="53" spans="2:14" ht="13.5" thickTop="1">
      <c r="B53" s="416" t="s">
        <v>1213</v>
      </c>
      <c r="C53" s="1107" t="s">
        <v>771</v>
      </c>
      <c r="D53" s="1107" t="s">
        <v>120</v>
      </c>
      <c r="E53" s="1107" t="s">
        <v>772</v>
      </c>
      <c r="F53" s="1107" t="s">
        <v>1533</v>
      </c>
      <c r="G53" s="1212" t="s">
        <v>773</v>
      </c>
      <c r="H53" s="1268"/>
      <c r="I53" s="1227">
        <v>18</v>
      </c>
      <c r="J53" s="46" t="s">
        <v>1372</v>
      </c>
      <c r="K53" s="974" t="s">
        <v>851</v>
      </c>
      <c r="L53" s="709">
        <v>867.43</v>
      </c>
      <c r="M53" s="709">
        <v>86.74</v>
      </c>
      <c r="N53" s="1217" t="s">
        <v>1362</v>
      </c>
    </row>
    <row r="54" spans="2:14" ht="12.75">
      <c r="B54" s="346"/>
      <c r="C54" s="983"/>
      <c r="D54" s="983" t="s">
        <v>121</v>
      </c>
      <c r="E54" s="983" t="s">
        <v>1534</v>
      </c>
      <c r="F54" s="983" t="s">
        <v>943</v>
      </c>
      <c r="G54" s="1247"/>
      <c r="H54" s="1268"/>
      <c r="I54" s="1227">
        <v>19</v>
      </c>
      <c r="J54" s="46" t="s">
        <v>1373</v>
      </c>
      <c r="K54" s="974" t="s">
        <v>851</v>
      </c>
      <c r="L54" s="709">
        <v>1000</v>
      </c>
      <c r="M54" s="709">
        <v>100</v>
      </c>
      <c r="N54" s="1217" t="s">
        <v>1362</v>
      </c>
    </row>
    <row r="55" spans="2:14" ht="12.75">
      <c r="B55" s="1227">
        <v>1</v>
      </c>
      <c r="C55" s="1228" t="s">
        <v>774</v>
      </c>
      <c r="D55" s="974" t="s">
        <v>843</v>
      </c>
      <c r="E55" s="1229">
        <v>720</v>
      </c>
      <c r="F55" s="1230">
        <v>72</v>
      </c>
      <c r="G55" s="1231" t="s">
        <v>1529</v>
      </c>
      <c r="H55" s="1265"/>
      <c r="I55" s="1227">
        <v>20</v>
      </c>
      <c r="J55" s="46" t="s">
        <v>107</v>
      </c>
      <c r="K55" s="974" t="s">
        <v>730</v>
      </c>
      <c r="L55" s="709">
        <v>291.69</v>
      </c>
      <c r="M55" s="709">
        <v>29.16</v>
      </c>
      <c r="N55" s="1217" t="s">
        <v>1362</v>
      </c>
    </row>
    <row r="56" spans="2:14" ht="12.75">
      <c r="B56" s="1227">
        <v>2</v>
      </c>
      <c r="C56" s="1228" t="s">
        <v>844</v>
      </c>
      <c r="D56" s="1048" t="s">
        <v>843</v>
      </c>
      <c r="E56" s="1229">
        <v>150</v>
      </c>
      <c r="F56" s="1230">
        <v>15</v>
      </c>
      <c r="G56" s="1231" t="s">
        <v>1529</v>
      </c>
      <c r="H56" s="1265"/>
      <c r="I56" s="1227">
        <v>21</v>
      </c>
      <c r="J56" s="46" t="s">
        <v>1374</v>
      </c>
      <c r="K56" s="974" t="s">
        <v>851</v>
      </c>
      <c r="L56" s="709">
        <v>4660.17</v>
      </c>
      <c r="M56" s="709">
        <v>466.01</v>
      </c>
      <c r="N56" s="1217" t="s">
        <v>1362</v>
      </c>
    </row>
    <row r="57" spans="2:14" ht="12.75">
      <c r="B57" s="1227">
        <v>3</v>
      </c>
      <c r="C57" s="1228" t="s">
        <v>68</v>
      </c>
      <c r="D57" s="1048" t="s">
        <v>843</v>
      </c>
      <c r="E57" s="1232">
        <v>199.91</v>
      </c>
      <c r="F57" s="1230">
        <v>19.99</v>
      </c>
      <c r="G57" s="1233" t="s">
        <v>69</v>
      </c>
      <c r="H57" s="1266"/>
      <c r="I57" s="1227">
        <v>22</v>
      </c>
      <c r="J57" s="46" t="s">
        <v>1372</v>
      </c>
      <c r="K57" s="974" t="s">
        <v>730</v>
      </c>
      <c r="L57" s="709">
        <v>32.57</v>
      </c>
      <c r="M57" s="709">
        <v>3.25</v>
      </c>
      <c r="N57" s="1217" t="s">
        <v>1362</v>
      </c>
    </row>
    <row r="58" spans="2:14" ht="12.75">
      <c r="B58" s="1227">
        <v>4</v>
      </c>
      <c r="C58" s="1228" t="s">
        <v>70</v>
      </c>
      <c r="D58" s="1048" t="s">
        <v>843</v>
      </c>
      <c r="E58" s="1232">
        <v>74.18</v>
      </c>
      <c r="F58" s="1230">
        <v>7.42</v>
      </c>
      <c r="G58" s="1233" t="s">
        <v>71</v>
      </c>
      <c r="H58" s="1266"/>
      <c r="I58" s="1227">
        <v>23</v>
      </c>
      <c r="J58" s="46" t="s">
        <v>1425</v>
      </c>
      <c r="K58" s="974" t="s">
        <v>851</v>
      </c>
      <c r="L58" s="709">
        <v>2123.08</v>
      </c>
      <c r="M58" s="709">
        <v>212.3</v>
      </c>
      <c r="N58" s="1217" t="s">
        <v>332</v>
      </c>
    </row>
    <row r="59" spans="2:14" ht="12.75">
      <c r="B59" s="1227">
        <v>5</v>
      </c>
      <c r="C59" s="1228" t="s">
        <v>72</v>
      </c>
      <c r="D59" s="1048" t="s">
        <v>843</v>
      </c>
      <c r="E59" s="1232">
        <v>132.2</v>
      </c>
      <c r="F59" s="1230">
        <v>13.22</v>
      </c>
      <c r="G59" s="1233" t="s">
        <v>71</v>
      </c>
      <c r="H59" s="1266"/>
      <c r="I59" s="1227">
        <v>24</v>
      </c>
      <c r="J59" s="46" t="s">
        <v>109</v>
      </c>
      <c r="K59" s="974" t="s">
        <v>851</v>
      </c>
      <c r="L59" s="709">
        <v>3086.8</v>
      </c>
      <c r="M59" s="709">
        <v>308.68</v>
      </c>
      <c r="N59" s="1217" t="s">
        <v>332</v>
      </c>
    </row>
    <row r="60" spans="2:14" ht="12.75">
      <c r="B60" s="1234">
        <v>6</v>
      </c>
      <c r="C60" s="1228" t="s">
        <v>73</v>
      </c>
      <c r="D60" s="1048" t="s">
        <v>843</v>
      </c>
      <c r="E60" s="1232">
        <v>180.01</v>
      </c>
      <c r="F60" s="1230">
        <v>18</v>
      </c>
      <c r="G60" s="1233" t="s">
        <v>71</v>
      </c>
      <c r="H60" s="1266"/>
      <c r="I60" s="1227">
        <v>25</v>
      </c>
      <c r="J60" s="46" t="s">
        <v>1426</v>
      </c>
      <c r="K60" s="974" t="s">
        <v>730</v>
      </c>
      <c r="L60" s="709">
        <v>139.83</v>
      </c>
      <c r="M60" s="709">
        <v>13.98</v>
      </c>
      <c r="N60" s="1217" t="s">
        <v>1416</v>
      </c>
    </row>
    <row r="61" spans="2:14" ht="12.75">
      <c r="B61" s="1227">
        <v>7</v>
      </c>
      <c r="C61" s="1228" t="s">
        <v>74</v>
      </c>
      <c r="D61" s="1048" t="s">
        <v>843</v>
      </c>
      <c r="E61" s="1232">
        <v>389.98</v>
      </c>
      <c r="F61" s="1230">
        <v>38.99</v>
      </c>
      <c r="G61" s="1233" t="s">
        <v>71</v>
      </c>
      <c r="H61" s="1266"/>
      <c r="I61" s="1227">
        <v>26</v>
      </c>
      <c r="J61" s="46" t="s">
        <v>1427</v>
      </c>
      <c r="K61" s="974" t="s">
        <v>851</v>
      </c>
      <c r="L61" s="709">
        <v>661.42</v>
      </c>
      <c r="M61" s="709">
        <v>66.14</v>
      </c>
      <c r="N61" s="1217" t="s">
        <v>1416</v>
      </c>
    </row>
    <row r="62" spans="2:14" ht="12.75">
      <c r="B62" s="1227">
        <v>8</v>
      </c>
      <c r="C62" s="1228" t="s">
        <v>108</v>
      </c>
      <c r="D62" s="1048" t="s">
        <v>843</v>
      </c>
      <c r="E62" s="1232">
        <v>99</v>
      </c>
      <c r="F62" s="1230">
        <v>9.9</v>
      </c>
      <c r="G62" s="1233" t="s">
        <v>71</v>
      </c>
      <c r="H62" s="1266"/>
      <c r="I62" s="1227">
        <v>27</v>
      </c>
      <c r="J62" s="46" t="s">
        <v>1428</v>
      </c>
      <c r="K62" s="974" t="s">
        <v>851</v>
      </c>
      <c r="L62" s="709">
        <v>451.44</v>
      </c>
      <c r="M62" s="709">
        <v>45.14</v>
      </c>
      <c r="N62" s="1217" t="s">
        <v>1416</v>
      </c>
    </row>
    <row r="63" spans="2:14" ht="12.75">
      <c r="B63" s="1227">
        <v>9</v>
      </c>
      <c r="C63" s="1228" t="s">
        <v>109</v>
      </c>
      <c r="D63" s="1048" t="s">
        <v>843</v>
      </c>
      <c r="E63" s="1232">
        <v>320</v>
      </c>
      <c r="F63" s="1230">
        <v>32</v>
      </c>
      <c r="G63" s="1233" t="s">
        <v>71</v>
      </c>
      <c r="H63" s="1266"/>
      <c r="I63" s="1227">
        <v>28</v>
      </c>
      <c r="J63" s="46" t="s">
        <v>1545</v>
      </c>
      <c r="K63" s="974" t="s">
        <v>730</v>
      </c>
      <c r="L63" s="709">
        <v>121</v>
      </c>
      <c r="M63" s="709">
        <v>12.1</v>
      </c>
      <c r="N63" s="1217" t="s">
        <v>262</v>
      </c>
    </row>
    <row r="64" spans="2:14" ht="12.75">
      <c r="B64" s="1227">
        <v>10</v>
      </c>
      <c r="C64" s="1228" t="s">
        <v>713</v>
      </c>
      <c r="D64" s="1048" t="s">
        <v>843</v>
      </c>
      <c r="E64" s="1232">
        <v>120</v>
      </c>
      <c r="F64" s="1230">
        <v>12</v>
      </c>
      <c r="G64" s="1233" t="s">
        <v>714</v>
      </c>
      <c r="H64" s="1266"/>
      <c r="I64" s="1227">
        <v>29</v>
      </c>
      <c r="J64" s="46" t="s">
        <v>268</v>
      </c>
      <c r="K64" s="974" t="s">
        <v>851</v>
      </c>
      <c r="L64" s="709">
        <v>1200</v>
      </c>
      <c r="M64" s="709">
        <v>120</v>
      </c>
      <c r="N64" s="1217" t="s">
        <v>262</v>
      </c>
    </row>
    <row r="65" spans="2:14" ht="12.75">
      <c r="B65" s="1227">
        <v>11</v>
      </c>
      <c r="C65" s="1228" t="s">
        <v>715</v>
      </c>
      <c r="D65" s="1048" t="s">
        <v>843</v>
      </c>
      <c r="E65" s="1232">
        <v>87.54</v>
      </c>
      <c r="F65" s="1230">
        <v>8.75</v>
      </c>
      <c r="G65" s="1233" t="s">
        <v>714</v>
      </c>
      <c r="H65" s="1266"/>
      <c r="I65" s="1227">
        <v>30</v>
      </c>
      <c r="J65" s="46" t="s">
        <v>265</v>
      </c>
      <c r="K65" s="974" t="s">
        <v>851</v>
      </c>
      <c r="L65" s="709">
        <v>10357.46</v>
      </c>
      <c r="M65" s="709">
        <v>1035.7459999999999</v>
      </c>
      <c r="N65" s="1217" t="s">
        <v>262</v>
      </c>
    </row>
    <row r="66" spans="2:14" ht="12.75">
      <c r="B66" s="1227">
        <v>12</v>
      </c>
      <c r="C66" s="1228" t="s">
        <v>624</v>
      </c>
      <c r="D66" s="1048" t="s">
        <v>843</v>
      </c>
      <c r="E66" s="1232">
        <v>150.39</v>
      </c>
      <c r="F66" s="1230">
        <v>15.04</v>
      </c>
      <c r="G66" s="1233" t="s">
        <v>714</v>
      </c>
      <c r="H66" s="1266"/>
      <c r="I66" s="1227">
        <v>31</v>
      </c>
      <c r="J66" s="46" t="s">
        <v>267</v>
      </c>
      <c r="K66" s="974" t="s">
        <v>730</v>
      </c>
      <c r="L66" s="709">
        <v>101</v>
      </c>
      <c r="M66" s="709">
        <v>10.1</v>
      </c>
      <c r="N66" s="1217" t="s">
        <v>262</v>
      </c>
    </row>
    <row r="67" spans="2:14" ht="12.75">
      <c r="B67" s="1227">
        <v>13</v>
      </c>
      <c r="C67" s="1228" t="s">
        <v>716</v>
      </c>
      <c r="D67" s="1048" t="s">
        <v>843</v>
      </c>
      <c r="E67" s="1232">
        <v>850.99</v>
      </c>
      <c r="F67" s="1230">
        <v>85.1</v>
      </c>
      <c r="G67" s="1233" t="s">
        <v>714</v>
      </c>
      <c r="H67" s="1266"/>
      <c r="I67" s="1227">
        <v>32</v>
      </c>
      <c r="J67" s="46" t="s">
        <v>978</v>
      </c>
      <c r="K67" s="974" t="s">
        <v>851</v>
      </c>
      <c r="L67" s="709">
        <v>1415.65</v>
      </c>
      <c r="M67" s="709">
        <v>141.565</v>
      </c>
      <c r="N67" s="1217" t="s">
        <v>262</v>
      </c>
    </row>
    <row r="68" spans="2:14" ht="12.75">
      <c r="B68" s="1227">
        <v>14</v>
      </c>
      <c r="C68" s="1228" t="s">
        <v>717</v>
      </c>
      <c r="D68" s="1048" t="s">
        <v>843</v>
      </c>
      <c r="E68" s="1232">
        <v>1190.408</v>
      </c>
      <c r="F68" s="1230">
        <v>119.04</v>
      </c>
      <c r="G68" s="1233" t="s">
        <v>718</v>
      </c>
      <c r="H68" s="1266"/>
      <c r="I68" s="1227">
        <v>33</v>
      </c>
      <c r="J68" s="46" t="s">
        <v>1426</v>
      </c>
      <c r="K68" s="974" t="s">
        <v>853</v>
      </c>
      <c r="L68" s="709">
        <v>8.52</v>
      </c>
      <c r="M68" s="709">
        <v>0.852</v>
      </c>
      <c r="N68" s="1217" t="s">
        <v>863</v>
      </c>
    </row>
    <row r="69" spans="2:14" ht="12.75">
      <c r="B69" s="1227">
        <v>15</v>
      </c>
      <c r="C69" s="1228" t="s">
        <v>724</v>
      </c>
      <c r="D69" s="1048" t="s">
        <v>843</v>
      </c>
      <c r="E69" s="1232">
        <v>343.3</v>
      </c>
      <c r="F69" s="1230">
        <v>34.33</v>
      </c>
      <c r="G69" s="1233" t="s">
        <v>714</v>
      </c>
      <c r="H69" s="1266"/>
      <c r="I69" s="1227">
        <v>34</v>
      </c>
      <c r="J69" s="46" t="s">
        <v>870</v>
      </c>
      <c r="K69" s="974" t="s">
        <v>851</v>
      </c>
      <c r="L69" s="709">
        <v>990</v>
      </c>
      <c r="M69" s="709">
        <v>99</v>
      </c>
      <c r="N69" s="1217" t="s">
        <v>863</v>
      </c>
    </row>
    <row r="70" spans="2:14" ht="12.75">
      <c r="B70" s="1218">
        <v>16</v>
      </c>
      <c r="C70" s="1228" t="s">
        <v>1081</v>
      </c>
      <c r="D70" s="1048" t="s">
        <v>843</v>
      </c>
      <c r="E70" s="1232">
        <v>202.5</v>
      </c>
      <c r="F70" s="1230">
        <v>20.25</v>
      </c>
      <c r="G70" s="1233" t="s">
        <v>1082</v>
      </c>
      <c r="H70" s="1266"/>
      <c r="I70" s="1227">
        <v>35</v>
      </c>
      <c r="J70" s="46" t="s">
        <v>871</v>
      </c>
      <c r="K70" s="974" t="s">
        <v>851</v>
      </c>
      <c r="L70" s="709">
        <v>12096</v>
      </c>
      <c r="M70" s="709">
        <v>1209.6</v>
      </c>
      <c r="N70" s="1217" t="s">
        <v>863</v>
      </c>
    </row>
    <row r="71" spans="2:14" ht="12.75">
      <c r="B71" s="1218">
        <v>17</v>
      </c>
      <c r="C71" s="1228" t="s">
        <v>88</v>
      </c>
      <c r="D71" s="1048" t="s">
        <v>843</v>
      </c>
      <c r="E71" s="1232">
        <v>208.01</v>
      </c>
      <c r="F71" s="1230">
        <v>20.8</v>
      </c>
      <c r="G71" s="1233" t="s">
        <v>1082</v>
      </c>
      <c r="H71" s="1266"/>
      <c r="I71" s="1227">
        <v>36</v>
      </c>
      <c r="J71" s="46" t="s">
        <v>872</v>
      </c>
      <c r="K71" s="46" t="s">
        <v>851</v>
      </c>
      <c r="L71" s="709">
        <v>528</v>
      </c>
      <c r="M71" s="709">
        <v>52.8</v>
      </c>
      <c r="N71" s="1217" t="s">
        <v>863</v>
      </c>
    </row>
    <row r="72" spans="2:14" ht="12.75">
      <c r="B72" s="1218">
        <v>18</v>
      </c>
      <c r="C72" s="1228" t="s">
        <v>1083</v>
      </c>
      <c r="D72" s="1048" t="s">
        <v>843</v>
      </c>
      <c r="E72" s="1232">
        <v>1773.24</v>
      </c>
      <c r="F72" s="1230">
        <v>177.32</v>
      </c>
      <c r="G72" s="1233" t="s">
        <v>1084</v>
      </c>
      <c r="H72" s="1266"/>
      <c r="I72" s="1227"/>
      <c r="J72" s="969" t="s">
        <v>1482</v>
      </c>
      <c r="K72" s="1223"/>
      <c r="L72" s="710">
        <v>87098.81</v>
      </c>
      <c r="M72" s="710">
        <v>8709.823</v>
      </c>
      <c r="N72" s="1217"/>
    </row>
    <row r="73" spans="2:14" ht="13.5" thickBot="1">
      <c r="B73" s="1218">
        <v>19</v>
      </c>
      <c r="C73" s="1228" t="s">
        <v>89</v>
      </c>
      <c r="D73" s="1048" t="s">
        <v>843</v>
      </c>
      <c r="E73" s="1232">
        <v>184.68</v>
      </c>
      <c r="F73" s="1230">
        <v>18.47</v>
      </c>
      <c r="G73" s="1233" t="s">
        <v>90</v>
      </c>
      <c r="H73" s="1266"/>
      <c r="I73" s="1319"/>
      <c r="J73" s="1320" t="s">
        <v>119</v>
      </c>
      <c r="K73" s="1321"/>
      <c r="L73" s="1322"/>
      <c r="M73" s="1322">
        <v>28533.347999999998</v>
      </c>
      <c r="N73" s="1323"/>
    </row>
    <row r="74" spans="2:14" ht="13.5" thickTop="1">
      <c r="B74" s="1218">
        <v>20</v>
      </c>
      <c r="C74" s="1228" t="s">
        <v>91</v>
      </c>
      <c r="D74" s="1048" t="s">
        <v>843</v>
      </c>
      <c r="E74" s="1232">
        <v>394.72</v>
      </c>
      <c r="F74" s="1230">
        <v>39.47</v>
      </c>
      <c r="G74" s="1233" t="s">
        <v>90</v>
      </c>
      <c r="H74" s="1266"/>
      <c r="I74" s="17"/>
      <c r="J74" s="39"/>
      <c r="K74" s="39"/>
      <c r="L74" s="1304"/>
      <c r="M74" s="1304"/>
      <c r="N74" s="17"/>
    </row>
    <row r="75" spans="2:8" ht="12.75">
      <c r="B75" s="1218">
        <v>21</v>
      </c>
      <c r="C75" s="1228" t="s">
        <v>92</v>
      </c>
      <c r="D75" s="1048" t="s">
        <v>843</v>
      </c>
      <c r="E75" s="1232">
        <v>2491.4</v>
      </c>
      <c r="F75" s="1230">
        <v>249.14</v>
      </c>
      <c r="G75" s="1233" t="s">
        <v>93</v>
      </c>
      <c r="H75" s="1266"/>
    </row>
    <row r="76" spans="2:8" ht="12.75">
      <c r="B76" s="1218">
        <v>22</v>
      </c>
      <c r="C76" s="1228" t="s">
        <v>94</v>
      </c>
      <c r="D76" s="1048" t="s">
        <v>843</v>
      </c>
      <c r="E76" s="1232">
        <v>2116.8</v>
      </c>
      <c r="F76" s="1230">
        <v>211.68</v>
      </c>
      <c r="G76" s="1233" t="s">
        <v>95</v>
      </c>
      <c r="H76" s="1266"/>
    </row>
    <row r="77" spans="2:8" ht="12.75">
      <c r="B77" s="1218">
        <v>23</v>
      </c>
      <c r="C77" s="1228" t="s">
        <v>96</v>
      </c>
      <c r="D77" s="1048" t="s">
        <v>843</v>
      </c>
      <c r="E77" s="1232">
        <v>151.8</v>
      </c>
      <c r="F77" s="1230">
        <v>15.18</v>
      </c>
      <c r="G77" s="1233" t="s">
        <v>90</v>
      </c>
      <c r="H77" s="1266"/>
    </row>
    <row r="78" spans="2:8" ht="12.75">
      <c r="B78" s="1218">
        <v>24</v>
      </c>
      <c r="C78" s="1228" t="s">
        <v>1361</v>
      </c>
      <c r="D78" s="1048" t="s">
        <v>843</v>
      </c>
      <c r="E78" s="1232">
        <v>120.09</v>
      </c>
      <c r="F78" s="1232">
        <v>12.01</v>
      </c>
      <c r="G78" s="1235" t="s">
        <v>1362</v>
      </c>
      <c r="H78" s="1267"/>
    </row>
    <row r="79" spans="2:8" ht="12.75">
      <c r="B79" s="1218">
        <v>25</v>
      </c>
      <c r="C79" s="1228" t="s">
        <v>1363</v>
      </c>
      <c r="D79" s="1048" t="s">
        <v>843</v>
      </c>
      <c r="E79" s="1232">
        <v>8506.45</v>
      </c>
      <c r="F79" s="1232">
        <v>850.64</v>
      </c>
      <c r="G79" s="1235" t="s">
        <v>1362</v>
      </c>
      <c r="H79" s="1267"/>
    </row>
    <row r="80" spans="2:8" ht="12.75">
      <c r="B80" s="1218">
        <v>26</v>
      </c>
      <c r="C80" s="1228" t="s">
        <v>1364</v>
      </c>
      <c r="D80" s="1048" t="s">
        <v>843</v>
      </c>
      <c r="E80" s="1232">
        <v>1501.5</v>
      </c>
      <c r="F80" s="1232">
        <v>150.15</v>
      </c>
      <c r="G80" s="1235" t="s">
        <v>1362</v>
      </c>
      <c r="H80" s="1267"/>
    </row>
    <row r="81" spans="2:8" ht="12.75">
      <c r="B81" s="1227">
        <v>27</v>
      </c>
      <c r="C81" s="1228" t="s">
        <v>1415</v>
      </c>
      <c r="D81" s="1048" t="s">
        <v>843</v>
      </c>
      <c r="E81" s="1232">
        <v>145.31</v>
      </c>
      <c r="F81" s="1232">
        <v>14.53</v>
      </c>
      <c r="G81" s="1233" t="s">
        <v>332</v>
      </c>
      <c r="H81" s="1266"/>
    </row>
    <row r="82" spans="2:8" ht="12.75">
      <c r="B82" s="1227">
        <v>28</v>
      </c>
      <c r="C82" s="1228" t="s">
        <v>725</v>
      </c>
      <c r="D82" s="1048" t="s">
        <v>843</v>
      </c>
      <c r="E82" s="1232">
        <v>210</v>
      </c>
      <c r="F82" s="1230">
        <v>2.1</v>
      </c>
      <c r="G82" s="1231" t="s">
        <v>1416</v>
      </c>
      <c r="H82" s="1265"/>
    </row>
    <row r="83" spans="2:8" ht="12.75">
      <c r="B83" s="1227">
        <v>29</v>
      </c>
      <c r="C83" s="1228" t="s">
        <v>89</v>
      </c>
      <c r="D83" s="1048" t="s">
        <v>843</v>
      </c>
      <c r="E83" s="1232">
        <v>394.62</v>
      </c>
      <c r="F83" s="1230">
        <v>39.46</v>
      </c>
      <c r="G83" s="1231" t="s">
        <v>1416</v>
      </c>
      <c r="H83" s="1265"/>
    </row>
    <row r="84" spans="2:8" ht="12.75">
      <c r="B84" s="1227">
        <v>30</v>
      </c>
      <c r="C84" s="1228" t="s">
        <v>716</v>
      </c>
      <c r="D84" s="1048" t="s">
        <v>843</v>
      </c>
      <c r="E84" s="1232">
        <v>1746.28</v>
      </c>
      <c r="F84" s="1230">
        <v>174.62</v>
      </c>
      <c r="G84" s="1231" t="s">
        <v>1416</v>
      </c>
      <c r="H84" s="1265"/>
    </row>
    <row r="85" spans="1:8" s="27" customFormat="1" ht="12.75">
      <c r="A85" s="15"/>
      <c r="B85" s="1227">
        <v>31</v>
      </c>
      <c r="C85" s="1228" t="s">
        <v>1417</v>
      </c>
      <c r="D85" s="1048" t="s">
        <v>843</v>
      </c>
      <c r="E85" s="1232">
        <v>250.36</v>
      </c>
      <c r="F85" s="1230">
        <v>25.03</v>
      </c>
      <c r="G85" s="1233" t="s">
        <v>1416</v>
      </c>
      <c r="H85" s="1266"/>
    </row>
    <row r="86" spans="2:8" ht="12.75">
      <c r="B86" s="1227">
        <v>32</v>
      </c>
      <c r="C86" s="1228" t="s">
        <v>1418</v>
      </c>
      <c r="D86" s="1048" t="s">
        <v>843</v>
      </c>
      <c r="E86" s="1232">
        <v>341.33</v>
      </c>
      <c r="F86" s="1230">
        <v>34.13</v>
      </c>
      <c r="G86" s="1233" t="s">
        <v>1416</v>
      </c>
      <c r="H86" s="1266"/>
    </row>
    <row r="87" spans="2:8" ht="12.75">
      <c r="B87" s="1227">
        <v>33</v>
      </c>
      <c r="C87" s="1228" t="s">
        <v>104</v>
      </c>
      <c r="D87" s="1048" t="s">
        <v>843</v>
      </c>
      <c r="E87" s="1232">
        <v>150</v>
      </c>
      <c r="F87" s="1230">
        <v>15</v>
      </c>
      <c r="G87" s="1233" t="s">
        <v>1416</v>
      </c>
      <c r="H87" s="1266"/>
    </row>
    <row r="88" spans="2:8" ht="12.75">
      <c r="B88" s="1227">
        <v>34</v>
      </c>
      <c r="C88" s="1228" t="s">
        <v>976</v>
      </c>
      <c r="D88" s="1048" t="s">
        <v>843</v>
      </c>
      <c r="E88" s="1232">
        <v>1479.27</v>
      </c>
      <c r="F88" s="1230">
        <v>147.927</v>
      </c>
      <c r="G88" s="1233" t="s">
        <v>1416</v>
      </c>
      <c r="H88" s="1266"/>
    </row>
    <row r="89" spans="2:8" ht="12.75">
      <c r="B89" s="1227">
        <v>35</v>
      </c>
      <c r="C89" s="1228" t="s">
        <v>977</v>
      </c>
      <c r="D89" s="1048" t="s">
        <v>843</v>
      </c>
      <c r="E89" s="1232">
        <v>4000</v>
      </c>
      <c r="F89" s="1230">
        <v>400</v>
      </c>
      <c r="G89" s="1233" t="s">
        <v>262</v>
      </c>
      <c r="H89" s="1266"/>
    </row>
    <row r="90" spans="2:8" ht="12.75">
      <c r="B90" s="1227">
        <v>36</v>
      </c>
      <c r="C90" s="1228" t="s">
        <v>263</v>
      </c>
      <c r="D90" s="1048" t="s">
        <v>843</v>
      </c>
      <c r="E90" s="1232">
        <v>2071.54</v>
      </c>
      <c r="F90" s="1230">
        <v>207.154</v>
      </c>
      <c r="G90" s="1233" t="s">
        <v>262</v>
      </c>
      <c r="H90" s="1266"/>
    </row>
    <row r="91" spans="2:8" ht="12.75">
      <c r="B91" s="1227">
        <v>37</v>
      </c>
      <c r="C91" s="1228" t="s">
        <v>264</v>
      </c>
      <c r="D91" s="1048" t="s">
        <v>843</v>
      </c>
      <c r="E91" s="1232">
        <v>575</v>
      </c>
      <c r="F91" s="1230">
        <v>57.5</v>
      </c>
      <c r="G91" s="1233" t="s">
        <v>262</v>
      </c>
      <c r="H91" s="1266"/>
    </row>
    <row r="92" spans="2:8" ht="12.75">
      <c r="B92" s="1227">
        <v>38</v>
      </c>
      <c r="C92" s="1228" t="s">
        <v>265</v>
      </c>
      <c r="D92" s="1048" t="s">
        <v>843</v>
      </c>
      <c r="E92" s="1232">
        <v>1100</v>
      </c>
      <c r="F92" s="1230">
        <v>110</v>
      </c>
      <c r="G92" s="1233" t="s">
        <v>262</v>
      </c>
      <c r="H92" s="1266"/>
    </row>
    <row r="93" spans="2:8" ht="12.75">
      <c r="B93" s="1227">
        <v>39</v>
      </c>
      <c r="C93" s="1228" t="s">
        <v>1361</v>
      </c>
      <c r="D93" s="1048" t="s">
        <v>843</v>
      </c>
      <c r="E93" s="1232">
        <v>315.05</v>
      </c>
      <c r="F93" s="1230">
        <v>31.505</v>
      </c>
      <c r="G93" s="1233" t="s">
        <v>262</v>
      </c>
      <c r="H93" s="1266"/>
    </row>
    <row r="94" spans="2:8" ht="12.75">
      <c r="B94" s="1227">
        <v>40</v>
      </c>
      <c r="C94" s="1228" t="s">
        <v>266</v>
      </c>
      <c r="D94" s="1048" t="s">
        <v>843</v>
      </c>
      <c r="E94" s="1232">
        <v>198.37</v>
      </c>
      <c r="F94" s="1230">
        <v>19.837</v>
      </c>
      <c r="G94" s="1233" t="s">
        <v>262</v>
      </c>
      <c r="H94" s="1266"/>
    </row>
    <row r="95" spans="2:8" ht="12.75">
      <c r="B95" s="1227">
        <v>41</v>
      </c>
      <c r="C95" s="1228" t="s">
        <v>267</v>
      </c>
      <c r="D95" s="1048" t="s">
        <v>843</v>
      </c>
      <c r="E95" s="1232">
        <v>200</v>
      </c>
      <c r="F95" s="1230">
        <v>20</v>
      </c>
      <c r="G95" s="1233" t="s">
        <v>262</v>
      </c>
      <c r="H95" s="1266"/>
    </row>
    <row r="96" spans="2:8" ht="12.75">
      <c r="B96" s="1227">
        <v>42</v>
      </c>
      <c r="C96" s="1228" t="s">
        <v>978</v>
      </c>
      <c r="D96" s="1048" t="s">
        <v>843</v>
      </c>
      <c r="E96" s="1232">
        <v>45.33</v>
      </c>
      <c r="F96" s="1230">
        <v>4.5329999999999995</v>
      </c>
      <c r="G96" s="1233" t="s">
        <v>262</v>
      </c>
      <c r="H96" s="1266"/>
    </row>
    <row r="97" spans="2:8" ht="12.75">
      <c r="B97" s="1227">
        <v>43</v>
      </c>
      <c r="C97" s="1228" t="s">
        <v>862</v>
      </c>
      <c r="D97" s="1048" t="s">
        <v>843</v>
      </c>
      <c r="E97" s="1238">
        <v>185.06</v>
      </c>
      <c r="F97" s="1238">
        <v>18.506</v>
      </c>
      <c r="G97" s="1235" t="s">
        <v>863</v>
      </c>
      <c r="H97" s="998"/>
    </row>
    <row r="98" spans="2:7" ht="12.75">
      <c r="B98" s="1227">
        <v>44</v>
      </c>
      <c r="C98" s="46" t="s">
        <v>864</v>
      </c>
      <c r="D98" s="974" t="s">
        <v>843</v>
      </c>
      <c r="E98" s="46">
        <v>166.79</v>
      </c>
      <c r="F98" s="46">
        <v>16.679</v>
      </c>
      <c r="G98" s="1217" t="s">
        <v>863</v>
      </c>
    </row>
    <row r="99" spans="2:7" ht="12.75">
      <c r="B99" s="1227">
        <v>45</v>
      </c>
      <c r="C99" s="46" t="s">
        <v>865</v>
      </c>
      <c r="D99" s="974" t="s">
        <v>843</v>
      </c>
      <c r="E99" s="46">
        <v>221.9</v>
      </c>
      <c r="F99" s="46">
        <v>22.19</v>
      </c>
      <c r="G99" s="1217" t="s">
        <v>863</v>
      </c>
    </row>
    <row r="100" spans="2:7" ht="12.75">
      <c r="B100" s="1227">
        <v>46</v>
      </c>
      <c r="C100" s="46" t="s">
        <v>866</v>
      </c>
      <c r="D100" s="974" t="s">
        <v>843</v>
      </c>
      <c r="E100" s="46">
        <v>923.02</v>
      </c>
      <c r="F100" s="46">
        <v>92.30199999999999</v>
      </c>
      <c r="G100" s="1217" t="s">
        <v>863</v>
      </c>
    </row>
    <row r="101" spans="2:7" ht="12.75">
      <c r="B101" s="1227">
        <v>47</v>
      </c>
      <c r="C101" s="46" t="s">
        <v>867</v>
      </c>
      <c r="D101" s="974" t="s">
        <v>843</v>
      </c>
      <c r="E101" s="46">
        <v>75.6</v>
      </c>
      <c r="F101" s="46">
        <v>7.56</v>
      </c>
      <c r="G101" s="1217" t="s">
        <v>863</v>
      </c>
    </row>
    <row r="102" spans="2:7" ht="12.75">
      <c r="B102" s="1227">
        <v>48</v>
      </c>
      <c r="C102" s="46" t="s">
        <v>868</v>
      </c>
      <c r="D102" s="974" t="s">
        <v>843</v>
      </c>
      <c r="E102" s="46">
        <v>156.72</v>
      </c>
      <c r="F102" s="46">
        <v>15.672</v>
      </c>
      <c r="G102" s="1217" t="s">
        <v>863</v>
      </c>
    </row>
    <row r="103" spans="2:7" ht="13.5" thickBot="1">
      <c r="B103" s="1224"/>
      <c r="C103" s="1068"/>
      <c r="D103" s="1225" t="s">
        <v>1482</v>
      </c>
      <c r="E103" s="1226">
        <v>37610.64800000001</v>
      </c>
      <c r="F103" s="1226">
        <v>3742.125000000001</v>
      </c>
      <c r="G103" s="1250"/>
    </row>
    <row r="104" ht="13.5" thickTop="1"/>
    <row r="105" ht="12.75">
      <c r="A105" s="15" t="s">
        <v>873</v>
      </c>
    </row>
  </sheetData>
  <mergeCells count="9">
    <mergeCell ref="I2:N2"/>
    <mergeCell ref="B1:F1"/>
    <mergeCell ref="B52:G52"/>
    <mergeCell ref="B2:F2"/>
    <mergeCell ref="B4:B5"/>
    <mergeCell ref="C4:C5"/>
    <mergeCell ref="D4:D5"/>
    <mergeCell ref="F4:F5"/>
    <mergeCell ref="B3:F3"/>
  </mergeCells>
  <printOptions horizontalCentered="1" verticalCentered="1"/>
  <pageMargins left="0.75" right="0.75" top="0.5" bottom="0.5" header="0.5" footer="0.5"/>
  <pageSetup fitToHeight="1" fitToWidth="1" horizontalDpi="600" verticalDpi="600" orientation="portrait" scale="46" r:id="rId1"/>
</worksheet>
</file>

<file path=xl/worksheets/sheet22.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H33" sqref="H33"/>
    </sheetView>
  </sheetViews>
  <sheetFormatPr defaultColWidth="9.140625" defaultRowHeight="12.75"/>
  <cols>
    <col min="1" max="1" width="23.421875" style="15" customWidth="1"/>
    <col min="2" max="5" width="11.7109375" style="15" customWidth="1"/>
    <col min="6" max="6" width="9.00390625" style="15" customWidth="1"/>
    <col min="7" max="7" width="11.7109375" style="15" customWidth="1"/>
    <col min="8" max="8" width="9.00390625" style="15" customWidth="1"/>
    <col min="9" max="9" width="11.7109375" style="15" customWidth="1"/>
    <col min="10" max="10" width="8.421875" style="15" customWidth="1"/>
    <col min="11" max="11" width="7.8515625" style="15" customWidth="1"/>
    <col min="12" max="12" width="10.00390625" style="15" customWidth="1"/>
    <col min="13" max="16384" width="9.140625" style="15" customWidth="1"/>
  </cols>
  <sheetData>
    <row r="1" spans="1:12" ht="15" customHeight="1">
      <c r="A1" s="1416" t="s">
        <v>1736</v>
      </c>
      <c r="B1" s="1416"/>
      <c r="C1" s="1416"/>
      <c r="D1" s="1416"/>
      <c r="E1" s="1416"/>
      <c r="F1" s="1416"/>
      <c r="G1" s="1416"/>
      <c r="H1" s="1416"/>
      <c r="I1" s="1416"/>
      <c r="J1" s="1416"/>
      <c r="K1" s="1416"/>
      <c r="L1" s="1416"/>
    </row>
    <row r="2" spans="1:12" ht="15" customHeight="1">
      <c r="A2" s="1462" t="s">
        <v>1118</v>
      </c>
      <c r="B2" s="1462"/>
      <c r="C2" s="1462"/>
      <c r="D2" s="1462"/>
      <c r="E2" s="1462"/>
      <c r="F2" s="1462"/>
      <c r="G2" s="1462"/>
      <c r="H2" s="1462"/>
      <c r="I2" s="1462"/>
      <c r="J2" s="1462"/>
      <c r="K2" s="1462"/>
      <c r="L2" s="1462"/>
    </row>
    <row r="3" spans="1:12" ht="15" customHeight="1" thickBot="1">
      <c r="A3" s="1457"/>
      <c r="B3" s="1457"/>
      <c r="C3" s="1457"/>
      <c r="D3" s="1457"/>
      <c r="E3" s="1457"/>
      <c r="F3" s="1457"/>
      <c r="G3" s="1457"/>
      <c r="H3" s="1457"/>
      <c r="I3" s="1457"/>
      <c r="J3" s="1457"/>
      <c r="K3" s="1457"/>
      <c r="L3" s="1457"/>
    </row>
    <row r="4" spans="1:12" ht="15" customHeight="1" thickTop="1">
      <c r="A4" s="724"/>
      <c r="B4" s="1458" t="s">
        <v>1644</v>
      </c>
      <c r="C4" s="1459"/>
      <c r="D4" s="1460"/>
      <c r="E4" s="1459" t="s">
        <v>1705</v>
      </c>
      <c r="F4" s="1459"/>
      <c r="G4" s="1459"/>
      <c r="H4" s="1459"/>
      <c r="I4" s="1459"/>
      <c r="J4" s="1459"/>
      <c r="K4" s="1459"/>
      <c r="L4" s="1461"/>
    </row>
    <row r="5" spans="1:12" ht="15" customHeight="1">
      <c r="A5" s="767"/>
      <c r="B5" s="1464" t="s">
        <v>875</v>
      </c>
      <c r="C5" s="1465"/>
      <c r="D5" s="1466"/>
      <c r="E5" s="1465" t="s">
        <v>874</v>
      </c>
      <c r="F5" s="1465"/>
      <c r="G5" s="1465"/>
      <c r="H5" s="1465"/>
      <c r="I5" s="1465"/>
      <c r="J5" s="1466"/>
      <c r="K5" s="769"/>
      <c r="L5" s="770"/>
    </row>
    <row r="6" spans="1:12" ht="15" customHeight="1">
      <c r="A6" s="771" t="s">
        <v>1480</v>
      </c>
      <c r="B6" s="772"/>
      <c r="C6" s="772"/>
      <c r="D6" s="772"/>
      <c r="E6" s="1467">
        <v>2009</v>
      </c>
      <c r="F6" s="1468"/>
      <c r="G6" s="1464">
        <v>2010</v>
      </c>
      <c r="H6" s="1466"/>
      <c r="I6" s="1445">
        <v>2011</v>
      </c>
      <c r="J6" s="1445"/>
      <c r="K6" s="1445" t="s">
        <v>8</v>
      </c>
      <c r="L6" s="1446"/>
    </row>
    <row r="7" spans="1:12" ht="15" customHeight="1">
      <c r="A7" s="771"/>
      <c r="B7" s="723">
        <v>2009</v>
      </c>
      <c r="C7" s="775">
        <v>2010</v>
      </c>
      <c r="D7" s="81">
        <v>2011</v>
      </c>
      <c r="E7" s="773">
        <v>1</v>
      </c>
      <c r="F7" s="774">
        <v>2</v>
      </c>
      <c r="G7" s="768">
        <v>3</v>
      </c>
      <c r="H7" s="725">
        <v>4</v>
      </c>
      <c r="I7" s="475">
        <v>5</v>
      </c>
      <c r="J7" s="475">
        <v>6</v>
      </c>
      <c r="K7" s="776" t="s">
        <v>626</v>
      </c>
      <c r="L7" s="777" t="s">
        <v>625</v>
      </c>
    </row>
    <row r="8" spans="1:12" ht="15" customHeight="1">
      <c r="A8" s="771"/>
      <c r="B8" s="723"/>
      <c r="C8" s="775"/>
      <c r="D8" s="81"/>
      <c r="E8" s="722" t="s">
        <v>1482</v>
      </c>
      <c r="F8" s="759" t="s">
        <v>1484</v>
      </c>
      <c r="G8" s="759" t="s">
        <v>1482</v>
      </c>
      <c r="H8" s="759" t="s">
        <v>1484</v>
      </c>
      <c r="I8" s="759" t="s">
        <v>1482</v>
      </c>
      <c r="J8" s="759" t="s">
        <v>1484</v>
      </c>
      <c r="K8" s="775"/>
      <c r="L8" s="792"/>
    </row>
    <row r="9" spans="1:12" ht="16.5" customHeight="1">
      <c r="A9" s="793" t="s">
        <v>1483</v>
      </c>
      <c r="B9" s="794">
        <v>157</v>
      </c>
      <c r="C9" s="795">
        <v>171</v>
      </c>
      <c r="D9" s="795">
        <v>205</v>
      </c>
      <c r="E9" s="349">
        <v>423459.1</v>
      </c>
      <c r="F9" s="796">
        <v>100</v>
      </c>
      <c r="G9" s="349">
        <v>356105.67</v>
      </c>
      <c r="H9" s="796">
        <v>100</v>
      </c>
      <c r="I9" s="349">
        <v>308347.33</v>
      </c>
      <c r="J9" s="796">
        <v>100</v>
      </c>
      <c r="K9" s="796">
        <v>-15.90553373395447</v>
      </c>
      <c r="L9" s="797">
        <v>-13.411283229497585</v>
      </c>
    </row>
    <row r="10" spans="1:12" ht="16.5" customHeight="1">
      <c r="A10" s="778" t="s">
        <v>1489</v>
      </c>
      <c r="B10" s="749">
        <v>126</v>
      </c>
      <c r="C10" s="749">
        <v>139</v>
      </c>
      <c r="D10" s="749">
        <v>173</v>
      </c>
      <c r="E10" s="779">
        <v>310338.4</v>
      </c>
      <c r="F10" s="780">
        <v>73.2865110231425</v>
      </c>
      <c r="G10" s="779">
        <v>255865.81</v>
      </c>
      <c r="H10" s="780">
        <v>71.85109127860841</v>
      </c>
      <c r="I10" s="779">
        <v>214655.59</v>
      </c>
      <c r="J10" s="780">
        <v>69.6148690504309</v>
      </c>
      <c r="K10" s="780">
        <v>-17.552642534729813</v>
      </c>
      <c r="L10" s="781">
        <v>-16.106184722374593</v>
      </c>
    </row>
    <row r="11" spans="1:12" ht="16.5" customHeight="1">
      <c r="A11" s="782" t="s">
        <v>1645</v>
      </c>
      <c r="B11" s="972">
        <v>18</v>
      </c>
      <c r="C11" s="749">
        <v>23</v>
      </c>
      <c r="D11" s="749">
        <v>24</v>
      </c>
      <c r="E11" s="185">
        <v>225210.4</v>
      </c>
      <c r="F11" s="780">
        <v>53.18350697859605</v>
      </c>
      <c r="G11" s="997">
        <v>191708.85</v>
      </c>
      <c r="H11" s="780">
        <v>53.83482099568929</v>
      </c>
      <c r="I11" s="997">
        <v>151860.18</v>
      </c>
      <c r="J11" s="780">
        <v>49.249714599442136</v>
      </c>
      <c r="K11" s="780">
        <v>-14.87566737592934</v>
      </c>
      <c r="L11" s="781">
        <v>-20.786035699447368</v>
      </c>
    </row>
    <row r="12" spans="1:12" ht="16.5" customHeight="1">
      <c r="A12" s="782" t="s">
        <v>1646</v>
      </c>
      <c r="B12" s="972">
        <v>28</v>
      </c>
      <c r="C12" s="749">
        <v>36</v>
      </c>
      <c r="D12" s="749">
        <v>57</v>
      </c>
      <c r="E12" s="185">
        <v>23987.4</v>
      </c>
      <c r="F12" s="780">
        <v>5.664632074266441</v>
      </c>
      <c r="G12" s="997">
        <v>24085.84</v>
      </c>
      <c r="H12" s="780">
        <v>6.763677758907911</v>
      </c>
      <c r="I12" s="997">
        <v>26076.66</v>
      </c>
      <c r="J12" s="780">
        <v>8.456911237078007</v>
      </c>
      <c r="K12" s="780">
        <v>0.4103821172782318</v>
      </c>
      <c r="L12" s="781">
        <v>8.265520322313861</v>
      </c>
    </row>
    <row r="13" spans="1:12" ht="16.5" customHeight="1">
      <c r="A13" s="782" t="s">
        <v>1647</v>
      </c>
      <c r="B13" s="972">
        <v>63</v>
      </c>
      <c r="C13" s="749">
        <v>62</v>
      </c>
      <c r="D13" s="749">
        <v>71</v>
      </c>
      <c r="E13" s="185">
        <v>51090.1</v>
      </c>
      <c r="F13" s="780">
        <v>12.064943225921938</v>
      </c>
      <c r="G13" s="997">
        <v>31025.75</v>
      </c>
      <c r="H13" s="780">
        <v>8.712512215826274</v>
      </c>
      <c r="I13" s="997">
        <v>27291.3</v>
      </c>
      <c r="J13" s="780">
        <v>8.850830652563134</v>
      </c>
      <c r="K13" s="780">
        <v>-39.27248136135964</v>
      </c>
      <c r="L13" s="781">
        <v>-12.036614747427535</v>
      </c>
    </row>
    <row r="14" spans="1:12" ht="16.5" customHeight="1">
      <c r="A14" s="782" t="s">
        <v>1648</v>
      </c>
      <c r="B14" s="972">
        <v>17</v>
      </c>
      <c r="C14" s="749">
        <v>18</v>
      </c>
      <c r="D14" s="749">
        <v>21</v>
      </c>
      <c r="E14" s="185">
        <v>10050.5</v>
      </c>
      <c r="F14" s="780">
        <v>2.373428744358074</v>
      </c>
      <c r="G14" s="997">
        <v>9045.37</v>
      </c>
      <c r="H14" s="780">
        <v>2.540080308184928</v>
      </c>
      <c r="I14" s="997">
        <v>9427.45</v>
      </c>
      <c r="J14" s="780">
        <v>3.057412561347621</v>
      </c>
      <c r="K14" s="780">
        <v>-10.000795980299472</v>
      </c>
      <c r="L14" s="781">
        <v>4.224039480972024</v>
      </c>
    </row>
    <row r="15" spans="1:12" ht="16.5" customHeight="1">
      <c r="A15" s="783" t="s">
        <v>1485</v>
      </c>
      <c r="B15" s="972">
        <v>18</v>
      </c>
      <c r="C15" s="749">
        <v>18</v>
      </c>
      <c r="D15" s="749">
        <v>18</v>
      </c>
      <c r="E15" s="185">
        <v>7667.2</v>
      </c>
      <c r="F15" s="780">
        <v>1.8106116978003308</v>
      </c>
      <c r="G15" s="997">
        <v>7682.68</v>
      </c>
      <c r="H15" s="780">
        <v>2.157415803011505</v>
      </c>
      <c r="I15" s="997">
        <v>9046.66</v>
      </c>
      <c r="J15" s="780">
        <v>2.9339187078415763</v>
      </c>
      <c r="K15" s="780">
        <v>0.20189899833056302</v>
      </c>
      <c r="L15" s="781">
        <v>17.753960857409126</v>
      </c>
    </row>
    <row r="16" spans="1:12" ht="16.5" customHeight="1">
      <c r="A16" s="783" t="s">
        <v>1486</v>
      </c>
      <c r="B16" s="972">
        <v>4</v>
      </c>
      <c r="C16" s="749">
        <v>4</v>
      </c>
      <c r="D16" s="749">
        <v>4</v>
      </c>
      <c r="E16" s="185">
        <v>4795</v>
      </c>
      <c r="F16" s="780">
        <v>1.1323407620712367</v>
      </c>
      <c r="G16" s="997">
        <v>4826.01</v>
      </c>
      <c r="H16" s="780">
        <v>1.3552185226368343</v>
      </c>
      <c r="I16" s="997">
        <v>5615.24</v>
      </c>
      <c r="J16" s="780">
        <v>1.8210762519007382</v>
      </c>
      <c r="K16" s="780">
        <v>0.6467153284671525</v>
      </c>
      <c r="L16" s="781">
        <v>16.35367518923499</v>
      </c>
    </row>
    <row r="17" spans="1:12" ht="16.5" customHeight="1">
      <c r="A17" s="783" t="s">
        <v>1487</v>
      </c>
      <c r="B17" s="972">
        <v>4</v>
      </c>
      <c r="C17" s="749">
        <v>4</v>
      </c>
      <c r="D17" s="749">
        <v>4</v>
      </c>
      <c r="E17" s="185">
        <v>1345.5</v>
      </c>
      <c r="F17" s="780">
        <v>0.31774024929444195</v>
      </c>
      <c r="G17" s="997">
        <v>1615.8</v>
      </c>
      <c r="H17" s="780">
        <v>0.4537417222253159</v>
      </c>
      <c r="I17" s="997">
        <v>1497.06</v>
      </c>
      <c r="J17" s="780">
        <v>0.48551093340098</v>
      </c>
      <c r="K17" s="780">
        <v>20.08918617614269</v>
      </c>
      <c r="L17" s="781">
        <v>-7.3486817675455</v>
      </c>
    </row>
    <row r="18" spans="1:12" ht="16.5" customHeight="1">
      <c r="A18" s="784" t="s">
        <v>1652</v>
      </c>
      <c r="B18" s="749">
        <v>2</v>
      </c>
      <c r="C18" s="749">
        <v>4</v>
      </c>
      <c r="D18" s="749">
        <v>4</v>
      </c>
      <c r="E18" s="185">
        <v>17093.8</v>
      </c>
      <c r="F18" s="780">
        <v>4.036706260415706</v>
      </c>
      <c r="G18" s="997">
        <v>14996.21</v>
      </c>
      <c r="H18" s="785">
        <v>4.211168555670568</v>
      </c>
      <c r="I18" s="997">
        <v>16314.36</v>
      </c>
      <c r="J18" s="786">
        <v>5.29090360535958</v>
      </c>
      <c r="K18" s="990">
        <v>-12.27105734242825</v>
      </c>
      <c r="L18" s="787">
        <v>-100</v>
      </c>
    </row>
    <row r="19" spans="1:12" ht="16.5" customHeight="1" thickBot="1">
      <c r="A19" s="788" t="s">
        <v>1488</v>
      </c>
      <c r="B19" s="995">
        <v>3</v>
      </c>
      <c r="C19" s="789">
        <v>2</v>
      </c>
      <c r="D19" s="789">
        <v>2</v>
      </c>
      <c r="E19" s="949">
        <v>82219.2</v>
      </c>
      <c r="F19" s="790">
        <v>19.416090007275795</v>
      </c>
      <c r="G19" s="291">
        <v>71119.16</v>
      </c>
      <c r="H19" s="790">
        <v>19.971364117847383</v>
      </c>
      <c r="I19" s="291">
        <v>61218.42</v>
      </c>
      <c r="J19" s="790">
        <v>19.85372145106624</v>
      </c>
      <c r="K19" s="790">
        <v>-13.50054488489306</v>
      </c>
      <c r="L19" s="791">
        <v>-77.06052771151965</v>
      </c>
    </row>
    <row r="20" spans="1:12" ht="15" customHeight="1" thickTop="1">
      <c r="A20" s="1463" t="s">
        <v>1202</v>
      </c>
      <c r="B20" s="1463"/>
      <c r="C20" s="1463"/>
      <c r="D20" s="17"/>
      <c r="E20" s="17"/>
      <c r="F20" s="17"/>
      <c r="G20" s="17"/>
      <c r="H20" s="17"/>
      <c r="I20" s="22"/>
      <c r="J20" s="17"/>
      <c r="K20" s="17"/>
      <c r="L20" s="17"/>
    </row>
  </sheetData>
  <mergeCells count="12">
    <mergeCell ref="K6:L6"/>
    <mergeCell ref="A20:C20"/>
    <mergeCell ref="B5:D5"/>
    <mergeCell ref="E5:J5"/>
    <mergeCell ref="E6:F6"/>
    <mergeCell ref="G6:H6"/>
    <mergeCell ref="I6:J6"/>
    <mergeCell ref="A1:L1"/>
    <mergeCell ref="A3:L3"/>
    <mergeCell ref="B4:D4"/>
    <mergeCell ref="E4:L4"/>
    <mergeCell ref="A2:L2"/>
  </mergeCells>
  <printOptions/>
  <pageMargins left="0.75" right="0.75" top="1" bottom="1" header="0.5" footer="0.5"/>
  <pageSetup fitToHeight="1" fitToWidth="1" horizontalDpi="600" verticalDpi="600" orientation="portrait" scale="66" r:id="rId1"/>
</worksheet>
</file>

<file path=xl/worksheets/sheet23.xml><?xml version="1.0" encoding="utf-8"?>
<worksheet xmlns="http://schemas.openxmlformats.org/spreadsheetml/2006/main" xmlns:r="http://schemas.openxmlformats.org/officeDocument/2006/relationships">
  <sheetPr>
    <pageSetUpPr fitToPage="1"/>
  </sheetPr>
  <dimension ref="A1:O46"/>
  <sheetViews>
    <sheetView workbookViewId="0" topLeftCell="A1">
      <selection activeCell="B25" sqref="B25:D25"/>
    </sheetView>
  </sheetViews>
  <sheetFormatPr defaultColWidth="9.140625" defaultRowHeight="12.75"/>
  <cols>
    <col min="1" max="1" width="28.00390625" style="15" customWidth="1"/>
    <col min="2" max="8" width="11.7109375" style="15" customWidth="1"/>
    <col min="9" max="9" width="8.8515625" style="15" customWidth="1"/>
    <col min="10" max="10" width="8.421875" style="15" customWidth="1"/>
    <col min="11" max="11" width="8.00390625" style="15" customWidth="1"/>
    <col min="12" max="12" width="9.7109375" style="15" customWidth="1"/>
    <col min="13" max="13" width="8.57421875" style="15" customWidth="1"/>
    <col min="14" max="14" width="10.28125" style="15" customWidth="1"/>
    <col min="15" max="15" width="8.8515625" style="15" customWidth="1"/>
    <col min="16" max="16384" width="9.140625" style="15" customWidth="1"/>
  </cols>
  <sheetData>
    <row r="1" spans="1:14" ht="15" customHeight="1">
      <c r="A1" s="1330" t="s">
        <v>1748</v>
      </c>
      <c r="B1" s="1330"/>
      <c r="C1" s="1330"/>
      <c r="D1" s="1330"/>
      <c r="E1" s="1330"/>
      <c r="F1" s="1330"/>
      <c r="G1" s="1330"/>
      <c r="H1" s="1330"/>
      <c r="I1" s="1330"/>
      <c r="J1" s="1330"/>
      <c r="K1" s="28"/>
      <c r="L1" s="28"/>
      <c r="M1" s="28"/>
      <c r="N1" s="28"/>
    </row>
    <row r="2" spans="1:14" ht="15" customHeight="1">
      <c r="A2" s="1462" t="s">
        <v>243</v>
      </c>
      <c r="B2" s="1462"/>
      <c r="C2" s="1462"/>
      <c r="D2" s="1462"/>
      <c r="E2" s="1462"/>
      <c r="F2" s="1462"/>
      <c r="G2" s="1462"/>
      <c r="H2" s="1462"/>
      <c r="I2" s="1462"/>
      <c r="J2" s="1462"/>
      <c r="K2" s="18"/>
      <c r="L2" s="998"/>
      <c r="M2" s="18"/>
      <c r="N2" s="18"/>
    </row>
    <row r="3" spans="1:14" ht="15" customHeight="1" thickBot="1">
      <c r="A3" s="18"/>
      <c r="B3" s="18"/>
      <c r="C3" s="18"/>
      <c r="D3" s="18"/>
      <c r="E3" s="18"/>
      <c r="F3" s="18"/>
      <c r="G3" s="18"/>
      <c r="H3" s="18"/>
      <c r="I3" s="18"/>
      <c r="J3" s="18"/>
      <c r="K3" s="18"/>
      <c r="L3" s="18"/>
      <c r="M3" s="18"/>
      <c r="N3" s="18"/>
    </row>
    <row r="4" spans="1:14" ht="15" customHeight="1" thickTop="1">
      <c r="A4" s="1401" t="s">
        <v>1493</v>
      </c>
      <c r="B4" s="1448" t="s">
        <v>1174</v>
      </c>
      <c r="C4" s="1448"/>
      <c r="D4" s="1448"/>
      <c r="E4" s="1448"/>
      <c r="F4" s="1448"/>
      <c r="G4" s="1448"/>
      <c r="H4" s="1448"/>
      <c r="I4" s="1469" t="s">
        <v>8</v>
      </c>
      <c r="J4" s="1470"/>
      <c r="K4" s="18"/>
      <c r="L4" s="18"/>
      <c r="M4" s="18"/>
      <c r="N4" s="18"/>
    </row>
    <row r="5" spans="1:14" ht="15" customHeight="1">
      <c r="A5" s="1402"/>
      <c r="B5" s="1445" t="s">
        <v>874</v>
      </c>
      <c r="C5" s="1445"/>
      <c r="D5" s="1445"/>
      <c r="E5" s="1445"/>
      <c r="F5" s="1445"/>
      <c r="G5" s="1445"/>
      <c r="H5" s="1445"/>
      <c r="I5" s="1471"/>
      <c r="J5" s="1472"/>
      <c r="K5" s="18"/>
      <c r="L5" s="30"/>
      <c r="M5" s="30"/>
      <c r="N5" s="30"/>
    </row>
    <row r="6" spans="1:14" ht="15" customHeight="1">
      <c r="A6" s="1402"/>
      <c r="B6" s="776">
        <v>2009</v>
      </c>
      <c r="C6" s="1445">
        <v>2010</v>
      </c>
      <c r="D6" s="1445"/>
      <c r="E6" s="1445"/>
      <c r="F6" s="1445">
        <v>2011</v>
      </c>
      <c r="G6" s="1445"/>
      <c r="H6" s="1445"/>
      <c r="I6" s="1471"/>
      <c r="J6" s="1472"/>
      <c r="K6" s="18"/>
      <c r="L6" s="30"/>
      <c r="M6" s="30"/>
      <c r="N6" s="30"/>
    </row>
    <row r="7" spans="1:14" ht="15" customHeight="1">
      <c r="A7" s="1402"/>
      <c r="B7" s="983" t="s">
        <v>1494</v>
      </c>
      <c r="C7" s="475" t="s">
        <v>1495</v>
      </c>
      <c r="D7" s="492" t="s">
        <v>1496</v>
      </c>
      <c r="E7" s="492" t="s">
        <v>1494</v>
      </c>
      <c r="F7" s="475" t="s">
        <v>1495</v>
      </c>
      <c r="G7" s="492" t="s">
        <v>1496</v>
      </c>
      <c r="H7" s="492" t="s">
        <v>1494</v>
      </c>
      <c r="I7" s="1473"/>
      <c r="J7" s="1474"/>
      <c r="K7" s="493"/>
      <c r="L7" s="30"/>
      <c r="M7" s="30"/>
      <c r="N7" s="30"/>
    </row>
    <row r="8" spans="1:14" ht="15" customHeight="1">
      <c r="A8" s="1379"/>
      <c r="B8" s="475">
        <v>1</v>
      </c>
      <c r="C8" s="492">
        <v>2</v>
      </c>
      <c r="D8" s="492">
        <v>3</v>
      </c>
      <c r="E8" s="475">
        <v>4</v>
      </c>
      <c r="F8" s="492">
        <v>5</v>
      </c>
      <c r="G8" s="492">
        <v>6</v>
      </c>
      <c r="H8" s="475">
        <v>7</v>
      </c>
      <c r="I8" s="492" t="s">
        <v>1501</v>
      </c>
      <c r="J8" s="522" t="s">
        <v>1649</v>
      </c>
      <c r="K8" s="29"/>
      <c r="L8" s="493"/>
      <c r="M8" s="494"/>
      <c r="N8" s="493"/>
    </row>
    <row r="9" spans="1:14" ht="15" customHeight="1">
      <c r="A9" s="514" t="s">
        <v>1502</v>
      </c>
      <c r="B9" s="982">
        <v>658.53</v>
      </c>
      <c r="C9" s="476">
        <v>427.43</v>
      </c>
      <c r="D9" s="981">
        <v>355.34</v>
      </c>
      <c r="E9" s="495">
        <v>427.43</v>
      </c>
      <c r="F9" s="476">
        <v>312.91</v>
      </c>
      <c r="G9" s="981">
        <v>287.08</v>
      </c>
      <c r="H9" s="495">
        <v>301.11</v>
      </c>
      <c r="I9" s="495">
        <v>-35.09331389610192</v>
      </c>
      <c r="J9" s="523">
        <v>-29.55337716117259</v>
      </c>
      <c r="K9" s="30"/>
      <c r="L9" s="442"/>
      <c r="M9" s="442"/>
      <c r="N9" s="442"/>
    </row>
    <row r="10" spans="1:14" ht="15" customHeight="1">
      <c r="A10" s="514" t="s">
        <v>1503</v>
      </c>
      <c r="B10" s="1006">
        <v>779.1</v>
      </c>
      <c r="C10" s="477">
        <v>463.22</v>
      </c>
      <c r="D10" s="477">
        <v>421.56</v>
      </c>
      <c r="E10" s="480">
        <v>455.52</v>
      </c>
      <c r="F10" s="477">
        <v>314.56</v>
      </c>
      <c r="G10" s="477">
        <v>299.97</v>
      </c>
      <c r="H10" s="480">
        <v>301.29</v>
      </c>
      <c r="I10" s="495">
        <v>-41.53253754331922</v>
      </c>
      <c r="J10" s="523">
        <v>-33.85800842992623</v>
      </c>
      <c r="K10" s="30"/>
      <c r="L10" s="442"/>
      <c r="M10" s="442"/>
      <c r="N10" s="442"/>
    </row>
    <row r="11" spans="1:14" ht="15" customHeight="1">
      <c r="A11" s="514" t="s">
        <v>1650</v>
      </c>
      <c r="B11" s="1006">
        <v>626.07</v>
      </c>
      <c r="C11" s="495">
        <v>573.74</v>
      </c>
      <c r="D11" s="495">
        <v>552.7</v>
      </c>
      <c r="E11" s="495">
        <v>555.58</v>
      </c>
      <c r="F11" s="495">
        <v>452.65</v>
      </c>
      <c r="G11" s="495">
        <v>424.84</v>
      </c>
      <c r="H11" s="495">
        <v>424.84</v>
      </c>
      <c r="I11" s="495">
        <v>-11.259124379063053</v>
      </c>
      <c r="J11" s="523">
        <v>-23.532164584758277</v>
      </c>
      <c r="K11" s="30"/>
      <c r="L11" s="442"/>
      <c r="M11" s="442"/>
      <c r="N11" s="442"/>
    </row>
    <row r="12" spans="1:14" ht="15" customHeight="1">
      <c r="A12" s="514" t="s">
        <v>1651</v>
      </c>
      <c r="B12" s="1006">
        <v>752.1</v>
      </c>
      <c r="C12" s="495">
        <v>436.01</v>
      </c>
      <c r="D12" s="495">
        <v>410.83</v>
      </c>
      <c r="E12" s="495">
        <v>424.23</v>
      </c>
      <c r="F12" s="495">
        <v>312.85</v>
      </c>
      <c r="G12" s="495">
        <v>303.52</v>
      </c>
      <c r="H12" s="495">
        <v>303.52</v>
      </c>
      <c r="I12" s="495">
        <v>-43.59393697646589</v>
      </c>
      <c r="J12" s="523">
        <v>-28.45390472149542</v>
      </c>
      <c r="K12" s="30"/>
      <c r="L12" s="442"/>
      <c r="M12" s="442"/>
      <c r="N12" s="442"/>
    </row>
    <row r="13" spans="1:14" ht="15" customHeight="1">
      <c r="A13" s="514" t="s">
        <v>1485</v>
      </c>
      <c r="B13" s="1006">
        <v>432.13</v>
      </c>
      <c r="C13" s="495">
        <v>433</v>
      </c>
      <c r="D13" s="495">
        <v>433</v>
      </c>
      <c r="E13" s="495">
        <v>433</v>
      </c>
      <c r="F13" s="495">
        <v>509.88</v>
      </c>
      <c r="G13" s="495">
        <v>499.16</v>
      </c>
      <c r="H13" s="495">
        <v>509.88</v>
      </c>
      <c r="I13" s="495">
        <v>0.20132830398260637</v>
      </c>
      <c r="J13" s="523">
        <v>17.755196304849875</v>
      </c>
      <c r="K13" s="30"/>
      <c r="L13" s="442"/>
      <c r="M13" s="442"/>
      <c r="N13" s="442"/>
    </row>
    <row r="14" spans="1:14" ht="15" customHeight="1">
      <c r="A14" s="514" t="s">
        <v>1486</v>
      </c>
      <c r="B14" s="1006">
        <v>363.11</v>
      </c>
      <c r="C14" s="495">
        <v>367.73</v>
      </c>
      <c r="D14" s="495">
        <v>365.46</v>
      </c>
      <c r="E14" s="495">
        <v>365.46</v>
      </c>
      <c r="F14" s="495">
        <v>434.83</v>
      </c>
      <c r="G14" s="495">
        <v>425.23</v>
      </c>
      <c r="H14" s="495">
        <v>425.23</v>
      </c>
      <c r="I14" s="495">
        <v>0.6471868028971812</v>
      </c>
      <c r="J14" s="523">
        <v>16.35473102391508</v>
      </c>
      <c r="K14" s="30"/>
      <c r="L14" s="442"/>
      <c r="M14" s="442"/>
      <c r="N14" s="442"/>
    </row>
    <row r="15" spans="1:14" ht="15" customHeight="1">
      <c r="A15" s="514" t="s">
        <v>1487</v>
      </c>
      <c r="B15" s="1006">
        <v>234.64</v>
      </c>
      <c r="C15" s="495">
        <v>287.1</v>
      </c>
      <c r="D15" s="495">
        <v>281.78</v>
      </c>
      <c r="E15" s="495">
        <v>281.78</v>
      </c>
      <c r="F15" s="495">
        <v>271.1</v>
      </c>
      <c r="G15" s="495">
        <v>261.08</v>
      </c>
      <c r="H15" s="495">
        <v>261.08</v>
      </c>
      <c r="I15" s="495">
        <v>20.09035117627002</v>
      </c>
      <c r="J15" s="523">
        <v>-7.346156576052238</v>
      </c>
      <c r="K15" s="30"/>
      <c r="L15" s="442"/>
      <c r="M15" s="442"/>
      <c r="N15" s="442"/>
    </row>
    <row r="16" spans="1:14" ht="15" customHeight="1">
      <c r="A16" s="514" t="s">
        <v>1652</v>
      </c>
      <c r="B16" s="1006">
        <v>875.07</v>
      </c>
      <c r="C16" s="495">
        <v>689.69</v>
      </c>
      <c r="D16" s="495">
        <v>632.61</v>
      </c>
      <c r="E16" s="495">
        <v>661.92</v>
      </c>
      <c r="F16" s="495">
        <v>729.46</v>
      </c>
      <c r="G16" s="495">
        <v>715.01</v>
      </c>
      <c r="H16" s="495">
        <v>720.03</v>
      </c>
      <c r="I16" s="495">
        <v>-24.358051355891533</v>
      </c>
      <c r="J16" s="523">
        <v>8.779006526468464</v>
      </c>
      <c r="K16" s="30"/>
      <c r="L16" s="442"/>
      <c r="M16" s="442"/>
      <c r="N16" s="442"/>
    </row>
    <row r="17" spans="1:14" ht="15" customHeight="1">
      <c r="A17" s="514" t="s">
        <v>1488</v>
      </c>
      <c r="B17" s="1006">
        <v>643.84</v>
      </c>
      <c r="C17" s="495">
        <v>563.97</v>
      </c>
      <c r="D17" s="495">
        <v>513.46</v>
      </c>
      <c r="E17" s="495">
        <v>556.92</v>
      </c>
      <c r="F17" s="495">
        <v>556.92</v>
      </c>
      <c r="G17" s="495">
        <v>468.82</v>
      </c>
      <c r="H17" s="495">
        <v>479.39</v>
      </c>
      <c r="I17" s="495">
        <v>-13.500248508946342</v>
      </c>
      <c r="J17" s="523">
        <v>-13.921209509444793</v>
      </c>
      <c r="K17" s="30"/>
      <c r="L17" s="442"/>
      <c r="M17" s="442"/>
      <c r="N17" s="442"/>
    </row>
    <row r="18" spans="1:14" ht="15" customHeight="1">
      <c r="A18" s="524" t="s">
        <v>1653</v>
      </c>
      <c r="B18" s="498">
        <v>660.96</v>
      </c>
      <c r="C18" s="496">
        <v>457.81</v>
      </c>
      <c r="D18" s="496">
        <v>405.45</v>
      </c>
      <c r="E18" s="496">
        <v>457.81</v>
      </c>
      <c r="F18" s="496">
        <v>367.54</v>
      </c>
      <c r="G18" s="496">
        <v>338.86</v>
      </c>
      <c r="H18" s="496">
        <v>346.44</v>
      </c>
      <c r="I18" s="496">
        <v>-30.735596707818928</v>
      </c>
      <c r="J18" s="525">
        <v>-24.326685742993817</v>
      </c>
      <c r="K18" s="30"/>
      <c r="L18" s="497"/>
      <c r="M18" s="497"/>
      <c r="N18" s="497"/>
    </row>
    <row r="19" spans="1:14" ht="15" customHeight="1">
      <c r="A19" s="524" t="s">
        <v>721</v>
      </c>
      <c r="B19" s="498">
        <v>174.13</v>
      </c>
      <c r="C19" s="496">
        <v>113.01</v>
      </c>
      <c r="D19" s="496">
        <v>98.9</v>
      </c>
      <c r="E19" s="496">
        <v>113.01</v>
      </c>
      <c r="F19" s="496">
        <v>91.13</v>
      </c>
      <c r="G19" s="496">
        <v>83.27</v>
      </c>
      <c r="H19" s="496">
        <v>85.36</v>
      </c>
      <c r="I19" s="496">
        <v>-35.10021248492505</v>
      </c>
      <c r="J19" s="525">
        <v>-24.466861339704465</v>
      </c>
      <c r="K19" s="30"/>
      <c r="L19" s="497"/>
      <c r="M19" s="497"/>
      <c r="N19" s="497"/>
    </row>
    <row r="20" spans="1:14" ht="15" customHeight="1">
      <c r="A20" s="524" t="s">
        <v>193</v>
      </c>
      <c r="B20" s="887">
        <v>63.89</v>
      </c>
      <c r="C20" s="496">
        <v>42.02</v>
      </c>
      <c r="D20" s="496">
        <v>37.12</v>
      </c>
      <c r="E20" s="496">
        <v>42.02</v>
      </c>
      <c r="F20" s="496">
        <v>30.46</v>
      </c>
      <c r="G20" s="496">
        <v>28.6</v>
      </c>
      <c r="H20" s="496">
        <v>29.16</v>
      </c>
      <c r="I20" s="496">
        <v>-34.230709031147285</v>
      </c>
      <c r="J20" s="525">
        <v>-30.60447405997145</v>
      </c>
      <c r="K20" s="499"/>
      <c r="L20" s="500"/>
      <c r="M20" s="500"/>
      <c r="N20" s="500"/>
    </row>
    <row r="21" spans="1:14" ht="15" customHeight="1" thickBot="1">
      <c r="A21" s="526"/>
      <c r="B21" s="527"/>
      <c r="C21" s="527"/>
      <c r="D21" s="527"/>
      <c r="E21" s="527"/>
      <c r="F21" s="527"/>
      <c r="G21" s="527"/>
      <c r="H21" s="527"/>
      <c r="I21" s="528"/>
      <c r="J21" s="529"/>
      <c r="K21" s="530"/>
      <c r="L21" s="500"/>
      <c r="M21" s="500"/>
      <c r="N21" s="500"/>
    </row>
    <row r="22" spans="1:14" ht="15" customHeight="1" thickTop="1">
      <c r="A22" s="18"/>
      <c r="B22" s="981"/>
      <c r="C22" s="981"/>
      <c r="D22" s="981"/>
      <c r="E22" s="981"/>
      <c r="F22" s="981"/>
      <c r="G22" s="981"/>
      <c r="H22" s="981"/>
      <c r="I22" s="442"/>
      <c r="J22" s="499"/>
      <c r="K22" s="499"/>
      <c r="L22" s="500"/>
      <c r="M22" s="500"/>
      <c r="N22" s="500"/>
    </row>
    <row r="23" spans="1:14" ht="15" customHeight="1" thickBot="1">
      <c r="A23" s="1475" t="s">
        <v>244</v>
      </c>
      <c r="B23" s="1475"/>
      <c r="C23" s="1475"/>
      <c r="D23" s="1475"/>
      <c r="E23" s="1475"/>
      <c r="F23" s="1475"/>
      <c r="G23" s="1475"/>
      <c r="H23" s="1475"/>
      <c r="I23" s="1475"/>
      <c r="J23" s="1475"/>
      <c r="K23" s="1475"/>
      <c r="L23" s="1475"/>
      <c r="M23" s="1475"/>
      <c r="N23" s="1475"/>
    </row>
    <row r="24" spans="1:14" ht="15" customHeight="1" thickTop="1">
      <c r="A24" s="1478" t="s">
        <v>1633</v>
      </c>
      <c r="B24" s="1448" t="s">
        <v>874</v>
      </c>
      <c r="C24" s="1448"/>
      <c r="D24" s="1448"/>
      <c r="E24" s="1448"/>
      <c r="F24" s="1448"/>
      <c r="G24" s="1448"/>
      <c r="H24" s="1448"/>
      <c r="I24" s="1448"/>
      <c r="J24" s="1448"/>
      <c r="K24" s="1448" t="s">
        <v>8</v>
      </c>
      <c r="L24" s="1448"/>
      <c r="M24" s="1448"/>
      <c r="N24" s="1449"/>
    </row>
    <row r="25" spans="1:14" ht="15" customHeight="1">
      <c r="A25" s="1479"/>
      <c r="B25" s="1445">
        <v>2009</v>
      </c>
      <c r="C25" s="1445"/>
      <c r="D25" s="1445"/>
      <c r="E25" s="1445">
        <v>2010</v>
      </c>
      <c r="F25" s="1445"/>
      <c r="G25" s="1445"/>
      <c r="H25" s="1445">
        <v>2011</v>
      </c>
      <c r="I25" s="1445"/>
      <c r="J25" s="1445"/>
      <c r="K25" s="1476" t="s">
        <v>1654</v>
      </c>
      <c r="L25" s="1476"/>
      <c r="M25" s="1476" t="s">
        <v>1655</v>
      </c>
      <c r="N25" s="1477"/>
    </row>
    <row r="26" spans="1:14" ht="30.75" customHeight="1">
      <c r="A26" s="1479"/>
      <c r="B26" s="492" t="s">
        <v>1504</v>
      </c>
      <c r="C26" s="492" t="s">
        <v>1199</v>
      </c>
      <c r="D26" s="492" t="s">
        <v>1505</v>
      </c>
      <c r="E26" s="492" t="s">
        <v>1504</v>
      </c>
      <c r="F26" s="492" t="s">
        <v>1706</v>
      </c>
      <c r="G26" s="492" t="s">
        <v>1505</v>
      </c>
      <c r="H26" s="492" t="s">
        <v>1504</v>
      </c>
      <c r="I26" s="492" t="s">
        <v>1707</v>
      </c>
      <c r="J26" s="492" t="s">
        <v>1505</v>
      </c>
      <c r="K26" s="1476"/>
      <c r="L26" s="1476"/>
      <c r="M26" s="1476"/>
      <c r="N26" s="1477"/>
    </row>
    <row r="27" spans="1:14" ht="15" customHeight="1">
      <c r="A27" s="1480"/>
      <c r="B27" s="492">
        <v>1</v>
      </c>
      <c r="C27" s="492">
        <v>2</v>
      </c>
      <c r="D27" s="492">
        <v>3</v>
      </c>
      <c r="E27" s="492">
        <v>4</v>
      </c>
      <c r="F27" s="492">
        <v>5</v>
      </c>
      <c r="G27" s="492">
        <v>6</v>
      </c>
      <c r="H27" s="492">
        <v>7</v>
      </c>
      <c r="I27" s="492">
        <v>8</v>
      </c>
      <c r="J27" s="492">
        <v>9</v>
      </c>
      <c r="K27" s="492" t="s">
        <v>1501</v>
      </c>
      <c r="L27" s="501" t="s">
        <v>906</v>
      </c>
      <c r="M27" s="492" t="s">
        <v>1656</v>
      </c>
      <c r="N27" s="522" t="s">
        <v>1377</v>
      </c>
    </row>
    <row r="28" spans="1:14" ht="15" customHeight="1">
      <c r="A28" s="531" t="s">
        <v>1482</v>
      </c>
      <c r="B28" s="502">
        <v>1750.56</v>
      </c>
      <c r="C28" s="502">
        <v>1069.77</v>
      </c>
      <c r="D28" s="502">
        <v>100</v>
      </c>
      <c r="E28" s="502">
        <v>1385.77</v>
      </c>
      <c r="F28" s="502">
        <v>448.5</v>
      </c>
      <c r="G28" s="496">
        <v>100</v>
      </c>
      <c r="H28" s="502">
        <v>1990.7</v>
      </c>
      <c r="I28" s="502">
        <v>618.54</v>
      </c>
      <c r="J28" s="496">
        <v>100</v>
      </c>
      <c r="K28" s="503">
        <v>-20.838474545288378</v>
      </c>
      <c r="L28" s="504">
        <v>43.65298714793943</v>
      </c>
      <c r="M28" s="504">
        <v>-58.075100255195046</v>
      </c>
      <c r="N28" s="532">
        <v>37.91304347826093</v>
      </c>
    </row>
    <row r="29" spans="1:15" ht="15" customHeight="1">
      <c r="A29" s="533" t="s">
        <v>1502</v>
      </c>
      <c r="B29" s="505">
        <v>556.15</v>
      </c>
      <c r="C29" s="505">
        <v>497.73</v>
      </c>
      <c r="D29" s="495">
        <v>46.52682352281332</v>
      </c>
      <c r="E29" s="505">
        <v>447.47</v>
      </c>
      <c r="F29" s="505">
        <v>256.81</v>
      </c>
      <c r="G29" s="495">
        <v>57.25975473801563</v>
      </c>
      <c r="H29" s="505">
        <v>346.49</v>
      </c>
      <c r="I29" s="505">
        <v>117.55</v>
      </c>
      <c r="J29" s="495">
        <v>19.004429786270894</v>
      </c>
      <c r="K29" s="506">
        <v>-19.541490605052587</v>
      </c>
      <c r="L29" s="507">
        <v>-22.5668759916866</v>
      </c>
      <c r="M29" s="507">
        <v>-48.40375303879614</v>
      </c>
      <c r="N29" s="534">
        <v>-54.22686032475371</v>
      </c>
      <c r="O29" s="34"/>
    </row>
    <row r="30" spans="1:14" ht="15" customHeight="1">
      <c r="A30" s="533" t="s">
        <v>1503</v>
      </c>
      <c r="B30" s="505">
        <v>314.44</v>
      </c>
      <c r="C30" s="505">
        <v>188.99</v>
      </c>
      <c r="D30" s="495">
        <v>17.666414275965863</v>
      </c>
      <c r="E30" s="505">
        <v>216.06</v>
      </c>
      <c r="F30" s="505">
        <v>46.15</v>
      </c>
      <c r="G30" s="495">
        <v>10.289855072463771</v>
      </c>
      <c r="H30" s="505">
        <v>434.47</v>
      </c>
      <c r="I30" s="505">
        <v>54.57</v>
      </c>
      <c r="J30" s="495">
        <v>8.82238820448152</v>
      </c>
      <c r="K30" s="506">
        <v>-31.287368019335958</v>
      </c>
      <c r="L30" s="507">
        <v>101.08766083495325</v>
      </c>
      <c r="M30" s="507">
        <v>-75.58071855653739</v>
      </c>
      <c r="N30" s="534">
        <v>18.244853737811496</v>
      </c>
    </row>
    <row r="31" spans="1:14" ht="15" customHeight="1">
      <c r="A31" s="533" t="s">
        <v>1650</v>
      </c>
      <c r="B31" s="505">
        <v>28.06</v>
      </c>
      <c r="C31" s="505">
        <v>11.5</v>
      </c>
      <c r="D31" s="495">
        <v>1.0749974293539732</v>
      </c>
      <c r="E31" s="505">
        <v>19.83</v>
      </c>
      <c r="F31" s="505">
        <v>6.38</v>
      </c>
      <c r="G31" s="495">
        <v>1.4225195094760317</v>
      </c>
      <c r="H31" s="505">
        <v>54.3</v>
      </c>
      <c r="I31" s="505">
        <v>14.47</v>
      </c>
      <c r="J31" s="495">
        <v>2.3393798299220747</v>
      </c>
      <c r="K31" s="506">
        <v>-29.33000712758374</v>
      </c>
      <c r="L31" s="507">
        <v>173.82753403933435</v>
      </c>
      <c r="M31" s="507">
        <v>-44.52173913043479</v>
      </c>
      <c r="N31" s="534">
        <v>126.80250783699063</v>
      </c>
    </row>
    <row r="32" spans="1:14" ht="15" customHeight="1">
      <c r="A32" s="533" t="s">
        <v>1651</v>
      </c>
      <c r="B32" s="505">
        <v>350.21</v>
      </c>
      <c r="C32" s="505">
        <v>203.68</v>
      </c>
      <c r="D32" s="495">
        <v>19.039606644418896</v>
      </c>
      <c r="E32" s="505">
        <v>202.33</v>
      </c>
      <c r="F32" s="505">
        <v>39.7</v>
      </c>
      <c r="G32" s="495">
        <v>8.851727982162767</v>
      </c>
      <c r="H32" s="505">
        <v>462.82</v>
      </c>
      <c r="I32" s="505">
        <v>75.2</v>
      </c>
      <c r="J32" s="495">
        <v>12.157661590196268</v>
      </c>
      <c r="K32" s="506">
        <v>-42.22609291567916</v>
      </c>
      <c r="L32" s="507">
        <v>128.74511935946222</v>
      </c>
      <c r="M32" s="507">
        <v>-80.50864100549882</v>
      </c>
      <c r="N32" s="534">
        <v>89.4206549118388</v>
      </c>
    </row>
    <row r="33" spans="1:14" ht="15" customHeight="1">
      <c r="A33" s="533" t="s">
        <v>1485</v>
      </c>
      <c r="B33" s="480">
        <v>0.95</v>
      </c>
      <c r="C33" s="505">
        <v>4.09</v>
      </c>
      <c r="D33" s="495">
        <v>0.382325172700674</v>
      </c>
      <c r="E33" s="480">
        <v>0</v>
      </c>
      <c r="F33" s="505">
        <v>0</v>
      </c>
      <c r="G33" s="495">
        <v>0</v>
      </c>
      <c r="H33" s="480">
        <v>428.88</v>
      </c>
      <c r="I33" s="505">
        <v>311.99</v>
      </c>
      <c r="J33" s="495">
        <v>50.43974520645391</v>
      </c>
      <c r="K33" s="506">
        <v>-100</v>
      </c>
      <c r="L33" s="798" t="s">
        <v>1749</v>
      </c>
      <c r="M33" s="507">
        <v>-100</v>
      </c>
      <c r="N33" s="991" t="s">
        <v>1749</v>
      </c>
    </row>
    <row r="34" spans="1:14" ht="15" customHeight="1">
      <c r="A34" s="533" t="s">
        <v>1486</v>
      </c>
      <c r="B34" s="505">
        <v>0.2</v>
      </c>
      <c r="C34" s="505">
        <v>0.04</v>
      </c>
      <c r="D34" s="495">
        <v>0.0037391214934051247</v>
      </c>
      <c r="E34" s="505">
        <v>0.04</v>
      </c>
      <c r="F34" s="505">
        <v>0.01</v>
      </c>
      <c r="G34" s="495">
        <v>0.002229654403567448</v>
      </c>
      <c r="H34" s="505">
        <v>1.76</v>
      </c>
      <c r="I34" s="505">
        <v>0.32</v>
      </c>
      <c r="J34" s="495">
        <v>0.051734730171047946</v>
      </c>
      <c r="K34" s="506">
        <v>-80</v>
      </c>
      <c r="L34" s="798">
        <v>4300</v>
      </c>
      <c r="M34" s="507">
        <v>-75</v>
      </c>
      <c r="N34" s="991">
        <v>3100</v>
      </c>
    </row>
    <row r="35" spans="1:14" ht="15" customHeight="1">
      <c r="A35" s="533" t="s">
        <v>1487</v>
      </c>
      <c r="B35" s="505">
        <v>2.8</v>
      </c>
      <c r="C35" s="505">
        <v>6.59</v>
      </c>
      <c r="D35" s="495">
        <v>0.6160202660384942</v>
      </c>
      <c r="E35" s="505">
        <v>2.51</v>
      </c>
      <c r="F35" s="505">
        <v>7.7</v>
      </c>
      <c r="G35" s="495">
        <v>1.716833890746935</v>
      </c>
      <c r="H35" s="505">
        <v>0.16</v>
      </c>
      <c r="I35" s="505">
        <v>0.48</v>
      </c>
      <c r="J35" s="495">
        <v>0.07760209525657191</v>
      </c>
      <c r="K35" s="506">
        <v>-10.357142857142861</v>
      </c>
      <c r="L35" s="507">
        <v>-93.62549800796813</v>
      </c>
      <c r="M35" s="507">
        <v>16.843702579666157</v>
      </c>
      <c r="N35" s="534">
        <v>-93.76623376623377</v>
      </c>
    </row>
    <row r="36" spans="1:14" ht="15" customHeight="1">
      <c r="A36" s="533" t="s">
        <v>370</v>
      </c>
      <c r="B36" s="505">
        <v>40.47</v>
      </c>
      <c r="C36" s="505">
        <v>18.28</v>
      </c>
      <c r="D36" s="495">
        <v>1.708778522486142</v>
      </c>
      <c r="E36" s="505">
        <v>137.18</v>
      </c>
      <c r="F36" s="505">
        <v>27.59</v>
      </c>
      <c r="G36" s="495">
        <v>6.151616499442588</v>
      </c>
      <c r="H36" s="505">
        <v>176.37</v>
      </c>
      <c r="I36" s="505">
        <v>30.95</v>
      </c>
      <c r="J36" s="495">
        <v>5.003718433731043</v>
      </c>
      <c r="K36" s="506">
        <v>238.96713615023475</v>
      </c>
      <c r="L36" s="507">
        <v>28.568304417553577</v>
      </c>
      <c r="M36" s="507">
        <v>50.9299781181619</v>
      </c>
      <c r="N36" s="534">
        <v>12.178325480246471</v>
      </c>
    </row>
    <row r="37" spans="1:14" ht="15" customHeight="1">
      <c r="A37" s="533" t="s">
        <v>1488</v>
      </c>
      <c r="B37" s="505">
        <v>23.47</v>
      </c>
      <c r="C37" s="505">
        <v>12.38</v>
      </c>
      <c r="D37" s="495">
        <v>1.1572581022088861</v>
      </c>
      <c r="E37" s="505">
        <v>29.85</v>
      </c>
      <c r="F37" s="505">
        <v>13.32</v>
      </c>
      <c r="G37" s="495">
        <v>2.9698996655518406</v>
      </c>
      <c r="H37" s="505">
        <v>8.89</v>
      </c>
      <c r="I37" s="505">
        <v>3.64</v>
      </c>
      <c r="J37" s="495">
        <v>0.5884825556956704</v>
      </c>
      <c r="K37" s="506">
        <v>27.183638687686425</v>
      </c>
      <c r="L37" s="507">
        <v>-70.21775544388609</v>
      </c>
      <c r="M37" s="507">
        <v>7.592891760904678</v>
      </c>
      <c r="N37" s="534">
        <v>-72.67267267267268</v>
      </c>
    </row>
    <row r="38" spans="1:14" ht="15" customHeight="1">
      <c r="A38" s="533" t="s">
        <v>371</v>
      </c>
      <c r="B38" s="505">
        <v>2</v>
      </c>
      <c r="C38" s="505">
        <v>0.05</v>
      </c>
      <c r="D38" s="495">
        <v>0.0046739018667564065</v>
      </c>
      <c r="E38" s="505">
        <v>0</v>
      </c>
      <c r="F38" s="505">
        <v>0</v>
      </c>
      <c r="G38" s="495">
        <v>0</v>
      </c>
      <c r="H38" s="505">
        <v>0.5</v>
      </c>
      <c r="I38" s="505">
        <v>0.02</v>
      </c>
      <c r="J38" s="495">
        <v>0.0032334206356904966</v>
      </c>
      <c r="K38" s="999">
        <v>-100</v>
      </c>
      <c r="L38" s="798" t="s">
        <v>1749</v>
      </c>
      <c r="M38" s="798">
        <v>-100</v>
      </c>
      <c r="N38" s="991" t="s">
        <v>1749</v>
      </c>
    </row>
    <row r="39" spans="1:14" ht="15" customHeight="1">
      <c r="A39" s="533" t="s">
        <v>372</v>
      </c>
      <c r="B39" s="505">
        <v>3.13</v>
      </c>
      <c r="C39" s="505">
        <v>2.68</v>
      </c>
      <c r="D39" s="495">
        <v>0.25052114005814335</v>
      </c>
      <c r="E39" s="505">
        <v>0.31</v>
      </c>
      <c r="F39" s="505">
        <v>0.25</v>
      </c>
      <c r="G39" s="495">
        <v>0.0557413600891862</v>
      </c>
      <c r="H39" s="505">
        <v>0</v>
      </c>
      <c r="I39" s="505">
        <v>0</v>
      </c>
      <c r="J39" s="495">
        <v>0</v>
      </c>
      <c r="K39" s="506">
        <v>-90.09584664536742</v>
      </c>
      <c r="L39" s="507">
        <v>-100</v>
      </c>
      <c r="M39" s="507">
        <v>-90.67164179104478</v>
      </c>
      <c r="N39" s="534">
        <v>-100</v>
      </c>
    </row>
    <row r="40" spans="1:14" ht="15" customHeight="1">
      <c r="A40" s="533" t="s">
        <v>373</v>
      </c>
      <c r="B40" s="505">
        <v>428.68</v>
      </c>
      <c r="C40" s="505">
        <v>123.76</v>
      </c>
      <c r="D40" s="495">
        <v>11.568841900595457</v>
      </c>
      <c r="E40" s="505">
        <v>330.19</v>
      </c>
      <c r="F40" s="505">
        <v>50.59</v>
      </c>
      <c r="G40" s="495">
        <v>11.279821627647719</v>
      </c>
      <c r="H40" s="505">
        <v>76.06</v>
      </c>
      <c r="I40" s="505">
        <v>9.35</v>
      </c>
      <c r="J40" s="495">
        <v>1.5116241471853071</v>
      </c>
      <c r="K40" s="506">
        <v>-22.975179621162653</v>
      </c>
      <c r="L40" s="507">
        <v>-76.96477785517429</v>
      </c>
      <c r="M40" s="507">
        <v>-59.12249515190692</v>
      </c>
      <c r="N40" s="534">
        <v>-81.51808657837518</v>
      </c>
    </row>
    <row r="41" spans="1:14" ht="12.75">
      <c r="A41" s="1000" t="s">
        <v>445</v>
      </c>
      <c r="B41" s="505">
        <v>0</v>
      </c>
      <c r="C41" s="505">
        <v>0</v>
      </c>
      <c r="D41" s="495">
        <v>0</v>
      </c>
      <c r="E41" s="505">
        <v>0</v>
      </c>
      <c r="F41" s="505">
        <v>0</v>
      </c>
      <c r="G41" s="495">
        <v>0</v>
      </c>
      <c r="H41" s="505">
        <v>0</v>
      </c>
      <c r="I41" s="505">
        <v>0</v>
      </c>
      <c r="J41" s="495">
        <v>0</v>
      </c>
      <c r="K41" s="999" t="s">
        <v>1749</v>
      </c>
      <c r="L41" s="798" t="s">
        <v>1749</v>
      </c>
      <c r="M41" s="798" t="s">
        <v>1749</v>
      </c>
      <c r="N41" s="991" t="s">
        <v>1749</v>
      </c>
    </row>
    <row r="42" spans="1:14" ht="13.5" thickBot="1">
      <c r="A42" s="1001" t="s">
        <v>446</v>
      </c>
      <c r="B42" s="535">
        <v>0</v>
      </c>
      <c r="C42" s="535">
        <v>0</v>
      </c>
      <c r="D42" s="535"/>
      <c r="E42" s="535">
        <v>0</v>
      </c>
      <c r="F42" s="535">
        <v>0</v>
      </c>
      <c r="G42" s="535">
        <v>0</v>
      </c>
      <c r="H42" s="535">
        <v>0</v>
      </c>
      <c r="I42" s="535">
        <v>0</v>
      </c>
      <c r="J42" s="536">
        <v>0</v>
      </c>
      <c r="K42" s="1002" t="s">
        <v>1749</v>
      </c>
      <c r="L42" s="1003" t="s">
        <v>1749</v>
      </c>
      <c r="M42" s="1003" t="s">
        <v>1749</v>
      </c>
      <c r="N42" s="1004" t="s">
        <v>1749</v>
      </c>
    </row>
    <row r="43" spans="1:14" ht="13.5" thickTop="1">
      <c r="A43" s="30" t="s">
        <v>1657</v>
      </c>
      <c r="B43" s="19"/>
      <c r="C43" s="19"/>
      <c r="D43" s="19"/>
      <c r="E43" s="19"/>
      <c r="F43" s="19"/>
      <c r="G43" s="19"/>
      <c r="H43" s="30"/>
      <c r="I43" s="30"/>
      <c r="J43" s="30"/>
      <c r="K43" s="30"/>
      <c r="L43" s="20"/>
      <c r="M43" s="20"/>
      <c r="N43" s="30"/>
    </row>
    <row r="44" spans="1:14" ht="12.75">
      <c r="A44" s="30" t="s">
        <v>1715</v>
      </c>
      <c r="B44" s="491"/>
      <c r="C44" s="491"/>
      <c r="D44" s="19"/>
      <c r="E44" s="19"/>
      <c r="F44" s="20"/>
      <c r="G44" s="20"/>
      <c r="H44" s="30"/>
      <c r="M44" s="30"/>
      <c r="N44" s="30"/>
    </row>
    <row r="45" spans="1:14" ht="12.75">
      <c r="A45" s="30" t="s">
        <v>915</v>
      </c>
      <c r="B45" s="491"/>
      <c r="C45" s="31"/>
      <c r="D45" s="19"/>
      <c r="E45" s="19"/>
      <c r="F45" s="20"/>
      <c r="G45" s="20"/>
      <c r="H45" s="30"/>
      <c r="M45" s="30"/>
      <c r="N45" s="30"/>
    </row>
    <row r="46" ht="12.75">
      <c r="A46" s="15" t="s">
        <v>1202</v>
      </c>
    </row>
  </sheetData>
  <mergeCells count="17">
    <mergeCell ref="A23:N23"/>
    <mergeCell ref="B24:J24"/>
    <mergeCell ref="K24:N24"/>
    <mergeCell ref="B25:D25"/>
    <mergeCell ref="E25:G25"/>
    <mergeCell ref="H25:J25"/>
    <mergeCell ref="K25:L26"/>
    <mergeCell ref="M25:N26"/>
    <mergeCell ref="A24:A27"/>
    <mergeCell ref="I4:J7"/>
    <mergeCell ref="A1:J1"/>
    <mergeCell ref="A2:J2"/>
    <mergeCell ref="B4:H4"/>
    <mergeCell ref="B5:H5"/>
    <mergeCell ref="C6:E6"/>
    <mergeCell ref="F6:H6"/>
    <mergeCell ref="A4:A8"/>
  </mergeCells>
  <printOptions/>
  <pageMargins left="0.75" right="0.75" top="1" bottom="1" header="0.5" footer="0.5"/>
  <pageSetup fitToHeight="1" fitToWidth="1" horizontalDpi="600" verticalDpi="600" orientation="portrait" scale="55" r:id="rId1"/>
</worksheet>
</file>

<file path=xl/worksheets/sheet24.xml><?xml version="1.0" encoding="utf-8"?>
<worksheet xmlns="http://schemas.openxmlformats.org/spreadsheetml/2006/main" xmlns:r="http://schemas.openxmlformats.org/officeDocument/2006/relationships">
  <sheetPr>
    <pageSetUpPr fitToPage="1"/>
  </sheetPr>
  <dimension ref="A1:L45"/>
  <sheetViews>
    <sheetView workbookViewId="0" topLeftCell="A1">
      <selection activeCell="H6" sqref="H6:H7"/>
    </sheetView>
  </sheetViews>
  <sheetFormatPr defaultColWidth="9.140625" defaultRowHeight="12.75"/>
  <cols>
    <col min="1" max="1" width="31.8515625" style="15" customWidth="1"/>
    <col min="2" max="2" width="9.57421875" style="15" customWidth="1"/>
    <col min="3" max="3" width="9.8515625" style="15" customWidth="1"/>
    <col min="4" max="4" width="8.57421875" style="15" customWidth="1"/>
    <col min="5" max="5" width="9.57421875" style="15" customWidth="1"/>
    <col min="6" max="6" width="9.421875" style="15" customWidth="1"/>
    <col min="7" max="7" width="8.7109375" style="15" customWidth="1"/>
    <col min="8" max="8" width="7.8515625" style="15" bestFit="1" customWidth="1"/>
    <col min="9" max="9" width="7.8515625" style="15" customWidth="1"/>
    <col min="10" max="10" width="7.7109375" style="15" customWidth="1"/>
    <col min="11" max="11" width="7.28125" style="15" customWidth="1"/>
    <col min="12" max="12" width="8.28125" style="15" customWidth="1"/>
    <col min="13" max="16384" width="9.140625" style="15" customWidth="1"/>
  </cols>
  <sheetData>
    <row r="1" spans="1:12" ht="12.75">
      <c r="A1" s="1483" t="s">
        <v>1737</v>
      </c>
      <c r="B1" s="1483"/>
      <c r="C1" s="1483"/>
      <c r="D1" s="1483"/>
      <c r="E1" s="1483"/>
      <c r="F1" s="1483"/>
      <c r="G1" s="1483"/>
      <c r="H1" s="1483"/>
      <c r="I1" s="1483"/>
      <c r="J1" s="1483"/>
      <c r="K1" s="1483"/>
      <c r="L1" s="1483"/>
    </row>
    <row r="2" spans="1:12" ht="15.75">
      <c r="A2" s="1484" t="s">
        <v>180</v>
      </c>
      <c r="B2" s="1484"/>
      <c r="C2" s="1484"/>
      <c r="D2" s="1484"/>
      <c r="E2" s="1484"/>
      <c r="F2" s="1484"/>
      <c r="G2" s="1484"/>
      <c r="H2" s="1484"/>
      <c r="I2" s="1484"/>
      <c r="J2" s="1484"/>
      <c r="K2" s="1484"/>
      <c r="L2" s="1484"/>
    </row>
    <row r="3" spans="1:12" ht="12.75">
      <c r="A3" s="1483" t="s">
        <v>1040</v>
      </c>
      <c r="B3" s="1483"/>
      <c r="C3" s="1483"/>
      <c r="D3" s="1483"/>
      <c r="E3" s="1483"/>
      <c r="F3" s="1483"/>
      <c r="G3" s="1483"/>
      <c r="H3" s="1483"/>
      <c r="I3" s="1483"/>
      <c r="J3" s="1483"/>
      <c r="K3" s="1483"/>
      <c r="L3" s="1483"/>
    </row>
    <row r="4" spans="1:12" ht="13.5" thickBot="1">
      <c r="A4" s="1485" t="s">
        <v>1352</v>
      </c>
      <c r="B4" s="1485"/>
      <c r="C4" s="1485"/>
      <c r="D4" s="1485"/>
      <c r="E4" s="1485"/>
      <c r="F4" s="1485"/>
      <c r="G4" s="1485"/>
      <c r="H4" s="1485"/>
      <c r="I4" s="1485"/>
      <c r="J4" s="1485"/>
      <c r="K4" s="1485"/>
      <c r="L4" s="1485"/>
    </row>
    <row r="5" spans="1:12" ht="13.5" thickTop="1">
      <c r="A5" s="902" t="s">
        <v>1551</v>
      </c>
      <c r="B5" s="907"/>
      <c r="C5" s="886" t="s">
        <v>609</v>
      </c>
      <c r="D5" s="1489" t="s">
        <v>1823</v>
      </c>
      <c r="E5" s="1490"/>
      <c r="F5" s="1489" t="s">
        <v>1658</v>
      </c>
      <c r="G5" s="1491"/>
      <c r="H5" s="1490"/>
      <c r="I5" s="1489" t="s">
        <v>8</v>
      </c>
      <c r="J5" s="1491"/>
      <c r="K5" s="1491"/>
      <c r="L5" s="1492"/>
    </row>
    <row r="6" spans="1:12" ht="11.25" customHeight="1">
      <c r="A6" s="903"/>
      <c r="B6" s="906" t="s">
        <v>1552</v>
      </c>
      <c r="C6" s="1481" t="s">
        <v>1353</v>
      </c>
      <c r="D6" s="1481" t="s">
        <v>842</v>
      </c>
      <c r="E6" s="1481" t="s">
        <v>1353</v>
      </c>
      <c r="F6" s="1481" t="s">
        <v>1803</v>
      </c>
      <c r="G6" s="1481" t="s">
        <v>842</v>
      </c>
      <c r="H6" s="1481" t="s">
        <v>1353</v>
      </c>
      <c r="I6" s="1064" t="s">
        <v>1553</v>
      </c>
      <c r="J6" s="1064" t="s">
        <v>1553</v>
      </c>
      <c r="K6" s="1064" t="s">
        <v>1553</v>
      </c>
      <c r="L6" s="1066" t="s">
        <v>1553</v>
      </c>
    </row>
    <row r="7" spans="1:12" ht="12.75">
      <c r="A7" s="904"/>
      <c r="B7" s="905"/>
      <c r="C7" s="1482"/>
      <c r="D7" s="1482"/>
      <c r="E7" s="1482"/>
      <c r="F7" s="1482"/>
      <c r="G7" s="1482"/>
      <c r="H7" s="1482"/>
      <c r="I7" s="1065" t="s">
        <v>1375</v>
      </c>
      <c r="J7" s="1065" t="s">
        <v>1376</v>
      </c>
      <c r="K7" s="1065" t="s">
        <v>1377</v>
      </c>
      <c r="L7" s="1067" t="s">
        <v>1378</v>
      </c>
    </row>
    <row r="8" spans="1:12" ht="12.75">
      <c r="A8" s="890">
        <v>1</v>
      </c>
      <c r="B8" s="889">
        <v>2</v>
      </c>
      <c r="C8" s="889">
        <v>3</v>
      </c>
      <c r="D8" s="889">
        <v>4</v>
      </c>
      <c r="E8" s="889">
        <v>5</v>
      </c>
      <c r="F8" s="889">
        <v>6</v>
      </c>
      <c r="G8" s="889">
        <v>7</v>
      </c>
      <c r="H8" s="889">
        <v>8</v>
      </c>
      <c r="I8" s="889">
        <v>9</v>
      </c>
      <c r="J8" s="889">
        <v>10</v>
      </c>
      <c r="K8" s="889">
        <v>11</v>
      </c>
      <c r="L8" s="891">
        <v>12</v>
      </c>
    </row>
    <row r="9" spans="1:12" ht="12.75">
      <c r="A9" s="895" t="s">
        <v>1554</v>
      </c>
      <c r="B9" s="888" t="s">
        <v>1555</v>
      </c>
      <c r="C9" s="888" t="s">
        <v>835</v>
      </c>
      <c r="D9" s="888" t="s">
        <v>775</v>
      </c>
      <c r="E9" s="888" t="s">
        <v>1226</v>
      </c>
      <c r="F9" s="888" t="s">
        <v>1773</v>
      </c>
      <c r="G9" s="888" t="s">
        <v>776</v>
      </c>
      <c r="H9" s="888" t="s">
        <v>1227</v>
      </c>
      <c r="I9" s="888" t="s">
        <v>1228</v>
      </c>
      <c r="J9" s="888" t="s">
        <v>780</v>
      </c>
      <c r="K9" s="888" t="s">
        <v>1229</v>
      </c>
      <c r="L9" s="892" t="s">
        <v>1792</v>
      </c>
    </row>
    <row r="10" spans="1:12" ht="12.75">
      <c r="A10" s="895" t="s">
        <v>1556</v>
      </c>
      <c r="B10" s="888" t="s">
        <v>1557</v>
      </c>
      <c r="C10" s="888" t="s">
        <v>1034</v>
      </c>
      <c r="D10" s="888" t="s">
        <v>778</v>
      </c>
      <c r="E10" s="888" t="s">
        <v>1230</v>
      </c>
      <c r="F10" s="888" t="s">
        <v>753</v>
      </c>
      <c r="G10" s="888" t="s">
        <v>779</v>
      </c>
      <c r="H10" s="888" t="s">
        <v>1231</v>
      </c>
      <c r="I10" s="888" t="s">
        <v>1232</v>
      </c>
      <c r="J10" s="888" t="s">
        <v>780</v>
      </c>
      <c r="K10" s="888" t="s">
        <v>839</v>
      </c>
      <c r="L10" s="892" t="s">
        <v>1792</v>
      </c>
    </row>
    <row r="11" spans="1:12" ht="12.75">
      <c r="A11" s="896" t="s">
        <v>1558</v>
      </c>
      <c r="B11" s="889" t="s">
        <v>1559</v>
      </c>
      <c r="C11" s="889" t="s">
        <v>1233</v>
      </c>
      <c r="D11" s="889" t="s">
        <v>781</v>
      </c>
      <c r="E11" s="889" t="s">
        <v>1234</v>
      </c>
      <c r="F11" s="889" t="s">
        <v>1812</v>
      </c>
      <c r="G11" s="889" t="s">
        <v>782</v>
      </c>
      <c r="H11" s="889" t="s">
        <v>1235</v>
      </c>
      <c r="I11" s="889" t="s">
        <v>826</v>
      </c>
      <c r="J11" s="889" t="s">
        <v>1792</v>
      </c>
      <c r="K11" s="889" t="s">
        <v>791</v>
      </c>
      <c r="L11" s="891" t="s">
        <v>1592</v>
      </c>
    </row>
    <row r="12" spans="1:12" ht="12.75">
      <c r="A12" s="896" t="s">
        <v>1561</v>
      </c>
      <c r="B12" s="889" t="s">
        <v>1562</v>
      </c>
      <c r="C12" s="889" t="s">
        <v>1236</v>
      </c>
      <c r="D12" s="889" t="s">
        <v>783</v>
      </c>
      <c r="E12" s="889" t="s">
        <v>1237</v>
      </c>
      <c r="F12" s="889" t="s">
        <v>1776</v>
      </c>
      <c r="G12" s="889" t="s">
        <v>1774</v>
      </c>
      <c r="H12" s="889" t="s">
        <v>1238</v>
      </c>
      <c r="I12" s="889" t="s">
        <v>1239</v>
      </c>
      <c r="J12" s="889" t="s">
        <v>803</v>
      </c>
      <c r="K12" s="889" t="s">
        <v>1240</v>
      </c>
      <c r="L12" s="891" t="s">
        <v>803</v>
      </c>
    </row>
    <row r="13" spans="1:12" ht="12.75">
      <c r="A13" s="896" t="s">
        <v>1563</v>
      </c>
      <c r="B13" s="889" t="s">
        <v>1564</v>
      </c>
      <c r="C13" s="889" t="s">
        <v>1241</v>
      </c>
      <c r="D13" s="889" t="s">
        <v>784</v>
      </c>
      <c r="E13" s="889" t="s">
        <v>1242</v>
      </c>
      <c r="F13" s="889" t="s">
        <v>1777</v>
      </c>
      <c r="G13" s="889" t="s">
        <v>785</v>
      </c>
      <c r="H13" s="889" t="s">
        <v>1243</v>
      </c>
      <c r="I13" s="889" t="s">
        <v>1244</v>
      </c>
      <c r="J13" s="889" t="s">
        <v>1245</v>
      </c>
      <c r="K13" s="889" t="s">
        <v>1246</v>
      </c>
      <c r="L13" s="891" t="s">
        <v>1247</v>
      </c>
    </row>
    <row r="14" spans="1:12" ht="12.75">
      <c r="A14" s="896" t="s">
        <v>1565</v>
      </c>
      <c r="B14" s="889" t="s">
        <v>1566</v>
      </c>
      <c r="C14" s="889" t="s">
        <v>1248</v>
      </c>
      <c r="D14" s="889" t="s">
        <v>786</v>
      </c>
      <c r="E14" s="889" t="s">
        <v>1249</v>
      </c>
      <c r="F14" s="889" t="s">
        <v>1778</v>
      </c>
      <c r="G14" s="889" t="s">
        <v>787</v>
      </c>
      <c r="H14" s="889" t="s">
        <v>1250</v>
      </c>
      <c r="I14" s="889" t="s">
        <v>792</v>
      </c>
      <c r="J14" s="889" t="s">
        <v>1792</v>
      </c>
      <c r="K14" s="889" t="s">
        <v>1251</v>
      </c>
      <c r="L14" s="891" t="s">
        <v>1252</v>
      </c>
    </row>
    <row r="15" spans="1:12" ht="12.75">
      <c r="A15" s="896" t="s">
        <v>1567</v>
      </c>
      <c r="B15" s="889" t="s">
        <v>1568</v>
      </c>
      <c r="C15" s="889" t="s">
        <v>1253</v>
      </c>
      <c r="D15" s="889" t="s">
        <v>789</v>
      </c>
      <c r="E15" s="889" t="s">
        <v>1254</v>
      </c>
      <c r="F15" s="889" t="s">
        <v>1779</v>
      </c>
      <c r="G15" s="889" t="s">
        <v>790</v>
      </c>
      <c r="H15" s="889" t="s">
        <v>1255</v>
      </c>
      <c r="I15" s="889" t="s">
        <v>1256</v>
      </c>
      <c r="J15" s="889" t="s">
        <v>1592</v>
      </c>
      <c r="K15" s="889" t="s">
        <v>1257</v>
      </c>
      <c r="L15" s="891" t="s">
        <v>1258</v>
      </c>
    </row>
    <row r="16" spans="1:12" ht="12.75">
      <c r="A16" s="896" t="s">
        <v>1570</v>
      </c>
      <c r="B16" s="889" t="s">
        <v>1571</v>
      </c>
      <c r="C16" s="889" t="s">
        <v>1259</v>
      </c>
      <c r="D16" s="889" t="s">
        <v>793</v>
      </c>
      <c r="E16" s="889" t="s">
        <v>1560</v>
      </c>
      <c r="F16" s="889" t="s">
        <v>1780</v>
      </c>
      <c r="G16" s="889" t="s">
        <v>794</v>
      </c>
      <c r="H16" s="889" t="s">
        <v>1260</v>
      </c>
      <c r="I16" s="889" t="s">
        <v>1793</v>
      </c>
      <c r="J16" s="889" t="s">
        <v>1252</v>
      </c>
      <c r="K16" s="889" t="s">
        <v>1782</v>
      </c>
      <c r="L16" s="891" t="s">
        <v>1261</v>
      </c>
    </row>
    <row r="17" spans="1:12" ht="12.75">
      <c r="A17" s="896" t="s">
        <v>1572</v>
      </c>
      <c r="B17" s="889" t="s">
        <v>1573</v>
      </c>
      <c r="C17" s="889" t="s">
        <v>1262</v>
      </c>
      <c r="D17" s="889" t="s">
        <v>796</v>
      </c>
      <c r="E17" s="889" t="s">
        <v>1263</v>
      </c>
      <c r="F17" s="889" t="s">
        <v>1781</v>
      </c>
      <c r="G17" s="889" t="s">
        <v>797</v>
      </c>
      <c r="H17" s="889" t="s">
        <v>1264</v>
      </c>
      <c r="I17" s="889" t="s">
        <v>1265</v>
      </c>
      <c r="J17" s="889" t="s">
        <v>1266</v>
      </c>
      <c r="K17" s="889" t="s">
        <v>1267</v>
      </c>
      <c r="L17" s="891" t="s">
        <v>1814</v>
      </c>
    </row>
    <row r="18" spans="1:12" ht="12.75">
      <c r="A18" s="896" t="s">
        <v>1574</v>
      </c>
      <c r="B18" s="889" t="s">
        <v>1575</v>
      </c>
      <c r="C18" s="889" t="s">
        <v>1268</v>
      </c>
      <c r="D18" s="889" t="s">
        <v>799</v>
      </c>
      <c r="E18" s="889" t="s">
        <v>1269</v>
      </c>
      <c r="F18" s="889" t="s">
        <v>1783</v>
      </c>
      <c r="G18" s="889" t="s">
        <v>800</v>
      </c>
      <c r="H18" s="889" t="s">
        <v>1270</v>
      </c>
      <c r="I18" s="889" t="s">
        <v>1271</v>
      </c>
      <c r="J18" s="889" t="s">
        <v>1272</v>
      </c>
      <c r="K18" s="889" t="s">
        <v>1273</v>
      </c>
      <c r="L18" s="891" t="s">
        <v>1274</v>
      </c>
    </row>
    <row r="19" spans="1:12" ht="12.75">
      <c r="A19" s="896" t="s">
        <v>1576</v>
      </c>
      <c r="B19" s="889" t="s">
        <v>1577</v>
      </c>
      <c r="C19" s="889" t="s">
        <v>1275</v>
      </c>
      <c r="D19" s="889" t="s">
        <v>801</v>
      </c>
      <c r="E19" s="889" t="s">
        <v>1276</v>
      </c>
      <c r="F19" s="889" t="s">
        <v>1785</v>
      </c>
      <c r="G19" s="889" t="s">
        <v>802</v>
      </c>
      <c r="H19" s="889" t="s">
        <v>1277</v>
      </c>
      <c r="I19" s="889" t="s">
        <v>1278</v>
      </c>
      <c r="J19" s="889" t="s">
        <v>1279</v>
      </c>
      <c r="K19" s="889" t="s">
        <v>1280</v>
      </c>
      <c r="L19" s="891" t="s">
        <v>1592</v>
      </c>
    </row>
    <row r="20" spans="1:12" ht="12.75">
      <c r="A20" s="896" t="s">
        <v>1578</v>
      </c>
      <c r="B20" s="889" t="s">
        <v>1579</v>
      </c>
      <c r="C20" s="889" t="s">
        <v>1281</v>
      </c>
      <c r="D20" s="889" t="s">
        <v>804</v>
      </c>
      <c r="E20" s="889" t="s">
        <v>1282</v>
      </c>
      <c r="F20" s="889" t="s">
        <v>1786</v>
      </c>
      <c r="G20" s="889" t="s">
        <v>805</v>
      </c>
      <c r="H20" s="889" t="s">
        <v>1283</v>
      </c>
      <c r="I20" s="889" t="s">
        <v>806</v>
      </c>
      <c r="J20" s="889" t="s">
        <v>1258</v>
      </c>
      <c r="K20" s="889" t="s">
        <v>1284</v>
      </c>
      <c r="L20" s="891" t="s">
        <v>1592</v>
      </c>
    </row>
    <row r="21" spans="1:12" ht="12.75">
      <c r="A21" s="896" t="s">
        <v>1580</v>
      </c>
      <c r="B21" s="889" t="s">
        <v>1581</v>
      </c>
      <c r="C21" s="889" t="s">
        <v>1285</v>
      </c>
      <c r="D21" s="889" t="s">
        <v>1772</v>
      </c>
      <c r="E21" s="889" t="s">
        <v>1286</v>
      </c>
      <c r="F21" s="889" t="s">
        <v>1218</v>
      </c>
      <c r="G21" s="889" t="s">
        <v>1218</v>
      </c>
      <c r="H21" s="889" t="s">
        <v>1218</v>
      </c>
      <c r="I21" s="889" t="s">
        <v>1287</v>
      </c>
      <c r="J21" s="889" t="s">
        <v>586</v>
      </c>
      <c r="K21" s="889" t="s">
        <v>788</v>
      </c>
      <c r="L21" s="891" t="s">
        <v>1569</v>
      </c>
    </row>
    <row r="22" spans="1:12" ht="12.75">
      <c r="A22" s="896" t="s">
        <v>1582</v>
      </c>
      <c r="B22" s="889" t="s">
        <v>1583</v>
      </c>
      <c r="C22" s="889" t="s">
        <v>1288</v>
      </c>
      <c r="D22" s="889" t="s">
        <v>1773</v>
      </c>
      <c r="E22" s="889" t="s">
        <v>1248</v>
      </c>
      <c r="F22" s="889" t="s">
        <v>1033</v>
      </c>
      <c r="G22" s="889" t="s">
        <v>1033</v>
      </c>
      <c r="H22" s="889" t="s">
        <v>1033</v>
      </c>
      <c r="I22" s="889" t="s">
        <v>1289</v>
      </c>
      <c r="J22" s="889" t="s">
        <v>1290</v>
      </c>
      <c r="K22" s="889" t="s">
        <v>1787</v>
      </c>
      <c r="L22" s="891" t="s">
        <v>1569</v>
      </c>
    </row>
    <row r="23" spans="1:12" ht="12.75">
      <c r="A23" s="896" t="s">
        <v>1584</v>
      </c>
      <c r="B23" s="889" t="s">
        <v>1585</v>
      </c>
      <c r="C23" s="889" t="s">
        <v>1288</v>
      </c>
      <c r="D23" s="889" t="s">
        <v>807</v>
      </c>
      <c r="E23" s="889" t="s">
        <v>1291</v>
      </c>
      <c r="F23" s="889" t="s">
        <v>752</v>
      </c>
      <c r="G23" s="889" t="s">
        <v>808</v>
      </c>
      <c r="H23" s="889" t="s">
        <v>1292</v>
      </c>
      <c r="I23" s="889" t="s">
        <v>1293</v>
      </c>
      <c r="J23" s="889" t="s">
        <v>1279</v>
      </c>
      <c r="K23" s="889" t="s">
        <v>791</v>
      </c>
      <c r="L23" s="891" t="s">
        <v>777</v>
      </c>
    </row>
    <row r="24" spans="1:12" ht="12.75">
      <c r="A24" s="895" t="s">
        <v>1586</v>
      </c>
      <c r="B24" s="888" t="s">
        <v>1587</v>
      </c>
      <c r="C24" s="888" t="s">
        <v>1294</v>
      </c>
      <c r="D24" s="888" t="s">
        <v>1775</v>
      </c>
      <c r="E24" s="888" t="s">
        <v>1295</v>
      </c>
      <c r="F24" s="888" t="s">
        <v>1789</v>
      </c>
      <c r="G24" s="888" t="s">
        <v>810</v>
      </c>
      <c r="H24" s="888" t="s">
        <v>1296</v>
      </c>
      <c r="I24" s="888" t="s">
        <v>1284</v>
      </c>
      <c r="J24" s="888" t="s">
        <v>1217</v>
      </c>
      <c r="K24" s="888" t="s">
        <v>1297</v>
      </c>
      <c r="L24" s="892" t="s">
        <v>1792</v>
      </c>
    </row>
    <row r="25" spans="1:12" ht="12.75">
      <c r="A25" s="896" t="s">
        <v>1588</v>
      </c>
      <c r="B25" s="889" t="s">
        <v>1589</v>
      </c>
      <c r="C25" s="889" t="s">
        <v>1806</v>
      </c>
      <c r="D25" s="889" t="s">
        <v>1813</v>
      </c>
      <c r="E25" s="889" t="s">
        <v>1298</v>
      </c>
      <c r="F25" s="889" t="s">
        <v>1034</v>
      </c>
      <c r="G25" s="889" t="s">
        <v>811</v>
      </c>
      <c r="H25" s="889" t="s">
        <v>811</v>
      </c>
      <c r="I25" s="889" t="s">
        <v>822</v>
      </c>
      <c r="J25" s="889" t="s">
        <v>780</v>
      </c>
      <c r="K25" s="889" t="s">
        <v>1299</v>
      </c>
      <c r="L25" s="891" t="s">
        <v>1569</v>
      </c>
    </row>
    <row r="26" spans="1:12" ht="12.75">
      <c r="A26" s="896" t="s">
        <v>1590</v>
      </c>
      <c r="B26" s="889" t="s">
        <v>1591</v>
      </c>
      <c r="C26" s="889" t="s">
        <v>1790</v>
      </c>
      <c r="D26" s="889" t="s">
        <v>1087</v>
      </c>
      <c r="E26" s="889" t="s">
        <v>1300</v>
      </c>
      <c r="F26" s="889" t="s">
        <v>1804</v>
      </c>
      <c r="G26" s="889" t="s">
        <v>1784</v>
      </c>
      <c r="H26" s="889" t="s">
        <v>1301</v>
      </c>
      <c r="I26" s="889" t="s">
        <v>1302</v>
      </c>
      <c r="J26" s="889" t="s">
        <v>788</v>
      </c>
      <c r="K26" s="889" t="s">
        <v>1303</v>
      </c>
      <c r="L26" s="891" t="s">
        <v>1592</v>
      </c>
    </row>
    <row r="27" spans="1:12" ht="12.75">
      <c r="A27" s="896" t="s">
        <v>1593</v>
      </c>
      <c r="B27" s="889" t="s">
        <v>1594</v>
      </c>
      <c r="C27" s="889" t="s">
        <v>1304</v>
      </c>
      <c r="D27" s="889" t="s">
        <v>1220</v>
      </c>
      <c r="E27" s="889" t="s">
        <v>1305</v>
      </c>
      <c r="F27" s="889" t="s">
        <v>1771</v>
      </c>
      <c r="G27" s="889" t="s">
        <v>815</v>
      </c>
      <c r="H27" s="889" t="s">
        <v>1811</v>
      </c>
      <c r="I27" s="889" t="s">
        <v>1306</v>
      </c>
      <c r="J27" s="889" t="s">
        <v>1307</v>
      </c>
      <c r="K27" s="889" t="s">
        <v>798</v>
      </c>
      <c r="L27" s="891" t="s">
        <v>1035</v>
      </c>
    </row>
    <row r="28" spans="1:12" ht="12.75">
      <c r="A28" s="896" t="s">
        <v>1595</v>
      </c>
      <c r="B28" s="889" t="s">
        <v>1596</v>
      </c>
      <c r="C28" s="889" t="s">
        <v>1308</v>
      </c>
      <c r="D28" s="889" t="s">
        <v>1089</v>
      </c>
      <c r="E28" s="889" t="s">
        <v>1790</v>
      </c>
      <c r="F28" s="889" t="s">
        <v>1219</v>
      </c>
      <c r="G28" s="889" t="s">
        <v>817</v>
      </c>
      <c r="H28" s="889" t="s">
        <v>817</v>
      </c>
      <c r="I28" s="889" t="s">
        <v>812</v>
      </c>
      <c r="J28" s="889" t="s">
        <v>1217</v>
      </c>
      <c r="K28" s="889" t="s">
        <v>1279</v>
      </c>
      <c r="L28" s="891" t="s">
        <v>1569</v>
      </c>
    </row>
    <row r="29" spans="1:12" ht="12.75">
      <c r="A29" s="896" t="s">
        <v>1597</v>
      </c>
      <c r="B29" s="889" t="s">
        <v>1598</v>
      </c>
      <c r="C29" s="889" t="s">
        <v>1788</v>
      </c>
      <c r="D29" s="889" t="s">
        <v>1805</v>
      </c>
      <c r="E29" s="889" t="s">
        <v>1309</v>
      </c>
      <c r="F29" s="889" t="s">
        <v>755</v>
      </c>
      <c r="G29" s="889" t="s">
        <v>755</v>
      </c>
      <c r="H29" s="889" t="s">
        <v>755</v>
      </c>
      <c r="I29" s="889" t="s">
        <v>1792</v>
      </c>
      <c r="J29" s="889" t="s">
        <v>1217</v>
      </c>
      <c r="K29" s="889" t="s">
        <v>1310</v>
      </c>
      <c r="L29" s="891" t="s">
        <v>1569</v>
      </c>
    </row>
    <row r="30" spans="1:12" ht="12.75">
      <c r="A30" s="896" t="s">
        <v>1599</v>
      </c>
      <c r="B30" s="889" t="s">
        <v>1600</v>
      </c>
      <c r="C30" s="889" t="s">
        <v>1601</v>
      </c>
      <c r="D30" s="889" t="s">
        <v>1601</v>
      </c>
      <c r="E30" s="889" t="s">
        <v>1601</v>
      </c>
      <c r="F30" s="889" t="s">
        <v>1221</v>
      </c>
      <c r="G30" s="889" t="s">
        <v>818</v>
      </c>
      <c r="H30" s="889" t="s">
        <v>818</v>
      </c>
      <c r="I30" s="889" t="s">
        <v>1569</v>
      </c>
      <c r="J30" s="889" t="s">
        <v>1569</v>
      </c>
      <c r="K30" s="889" t="s">
        <v>819</v>
      </c>
      <c r="L30" s="891" t="s">
        <v>1569</v>
      </c>
    </row>
    <row r="31" spans="1:12" ht="12.75">
      <c r="A31" s="896" t="s">
        <v>1602</v>
      </c>
      <c r="B31" s="889" t="s">
        <v>1603</v>
      </c>
      <c r="C31" s="889" t="s">
        <v>1311</v>
      </c>
      <c r="D31" s="889" t="s">
        <v>820</v>
      </c>
      <c r="E31" s="889" t="s">
        <v>1805</v>
      </c>
      <c r="F31" s="889" t="s">
        <v>1791</v>
      </c>
      <c r="G31" s="889" t="s">
        <v>821</v>
      </c>
      <c r="H31" s="889" t="s">
        <v>1312</v>
      </c>
      <c r="I31" s="889" t="s">
        <v>1313</v>
      </c>
      <c r="J31" s="889" t="s">
        <v>1035</v>
      </c>
      <c r="K31" s="889" t="s">
        <v>1314</v>
      </c>
      <c r="L31" s="891" t="s">
        <v>1592</v>
      </c>
    </row>
    <row r="32" spans="1:12" ht="12.75">
      <c r="A32" s="896" t="s">
        <v>1604</v>
      </c>
      <c r="B32" s="889" t="s">
        <v>1605</v>
      </c>
      <c r="C32" s="889" t="s">
        <v>1807</v>
      </c>
      <c r="D32" s="889" t="s">
        <v>1088</v>
      </c>
      <c r="E32" s="889" t="s">
        <v>1088</v>
      </c>
      <c r="F32" s="889" t="s">
        <v>1560</v>
      </c>
      <c r="G32" s="889" t="s">
        <v>1560</v>
      </c>
      <c r="H32" s="889" t="s">
        <v>1560</v>
      </c>
      <c r="I32" s="889" t="s">
        <v>1808</v>
      </c>
      <c r="J32" s="889" t="s">
        <v>1569</v>
      </c>
      <c r="K32" s="889" t="s">
        <v>754</v>
      </c>
      <c r="L32" s="891" t="s">
        <v>1569</v>
      </c>
    </row>
    <row r="33" spans="1:12" ht="12.75">
      <c r="A33" s="896" t="s">
        <v>1606</v>
      </c>
      <c r="B33" s="889" t="s">
        <v>1607</v>
      </c>
      <c r="C33" s="889" t="s">
        <v>1315</v>
      </c>
      <c r="D33" s="889" t="s">
        <v>1809</v>
      </c>
      <c r="E33" s="889" t="s">
        <v>814</v>
      </c>
      <c r="F33" s="889" t="s">
        <v>1794</v>
      </c>
      <c r="G33" s="889" t="s">
        <v>823</v>
      </c>
      <c r="H33" s="889" t="s">
        <v>1316</v>
      </c>
      <c r="I33" s="889" t="s">
        <v>1317</v>
      </c>
      <c r="J33" s="889" t="s">
        <v>1279</v>
      </c>
      <c r="K33" s="889" t="s">
        <v>1318</v>
      </c>
      <c r="L33" s="891" t="s">
        <v>586</v>
      </c>
    </row>
    <row r="34" spans="1:12" ht="12.75">
      <c r="A34" s="1486" t="s">
        <v>1498</v>
      </c>
      <c r="B34" s="1487"/>
      <c r="C34" s="1487"/>
      <c r="D34" s="1487"/>
      <c r="E34" s="1487"/>
      <c r="F34" s="1487"/>
      <c r="G34" s="1487"/>
      <c r="H34" s="1487"/>
      <c r="I34" s="1487"/>
      <c r="J34" s="1487"/>
      <c r="K34" s="1487"/>
      <c r="L34" s="1488"/>
    </row>
    <row r="35" spans="1:12" s="27" customFormat="1" ht="12.75">
      <c r="A35" s="895" t="s">
        <v>1554</v>
      </c>
      <c r="B35" s="888" t="s">
        <v>1555</v>
      </c>
      <c r="C35" s="888" t="s">
        <v>1319</v>
      </c>
      <c r="D35" s="888" t="s">
        <v>824</v>
      </c>
      <c r="E35" s="888" t="s">
        <v>1268</v>
      </c>
      <c r="F35" s="888" t="s">
        <v>1795</v>
      </c>
      <c r="G35" s="888" t="s">
        <v>825</v>
      </c>
      <c r="H35" s="888" t="s">
        <v>1320</v>
      </c>
      <c r="I35" s="888" t="s">
        <v>813</v>
      </c>
      <c r="J35" s="888" t="s">
        <v>1321</v>
      </c>
      <c r="K35" s="888" t="s">
        <v>1322</v>
      </c>
      <c r="L35" s="892" t="s">
        <v>1035</v>
      </c>
    </row>
    <row r="36" spans="1:12" s="27" customFormat="1" ht="12.75">
      <c r="A36" s="895" t="s">
        <v>1556</v>
      </c>
      <c r="B36" s="888" t="s">
        <v>1430</v>
      </c>
      <c r="C36" s="888" t="s">
        <v>1323</v>
      </c>
      <c r="D36" s="888" t="s">
        <v>827</v>
      </c>
      <c r="E36" s="888" t="s">
        <v>1324</v>
      </c>
      <c r="F36" s="888" t="s">
        <v>1796</v>
      </c>
      <c r="G36" s="888" t="s">
        <v>1810</v>
      </c>
      <c r="H36" s="888" t="s">
        <v>1325</v>
      </c>
      <c r="I36" s="888" t="s">
        <v>1289</v>
      </c>
      <c r="J36" s="888" t="s">
        <v>788</v>
      </c>
      <c r="K36" s="888" t="s">
        <v>1326</v>
      </c>
      <c r="L36" s="892" t="s">
        <v>586</v>
      </c>
    </row>
    <row r="37" spans="1:12" s="27" customFormat="1" ht="12.75">
      <c r="A37" s="895" t="s">
        <v>1586</v>
      </c>
      <c r="B37" s="888" t="s">
        <v>1431</v>
      </c>
      <c r="C37" s="888" t="s">
        <v>1327</v>
      </c>
      <c r="D37" s="888" t="s">
        <v>828</v>
      </c>
      <c r="E37" s="888" t="s">
        <v>1328</v>
      </c>
      <c r="F37" s="888" t="s">
        <v>1797</v>
      </c>
      <c r="G37" s="888" t="s">
        <v>829</v>
      </c>
      <c r="H37" s="888" t="s">
        <v>829</v>
      </c>
      <c r="I37" s="888" t="s">
        <v>1814</v>
      </c>
      <c r="J37" s="888" t="s">
        <v>780</v>
      </c>
      <c r="K37" s="888" t="s">
        <v>1313</v>
      </c>
      <c r="L37" s="892" t="s">
        <v>1569</v>
      </c>
    </row>
    <row r="38" spans="1:12" s="27" customFormat="1" ht="12.75">
      <c r="A38" s="1486" t="s">
        <v>1499</v>
      </c>
      <c r="B38" s="1487"/>
      <c r="C38" s="1487"/>
      <c r="D38" s="1487"/>
      <c r="E38" s="1487"/>
      <c r="F38" s="1487"/>
      <c r="G38" s="1487"/>
      <c r="H38" s="1487"/>
      <c r="I38" s="1487"/>
      <c r="J38" s="1487"/>
      <c r="K38" s="1487"/>
      <c r="L38" s="1488"/>
    </row>
    <row r="39" spans="1:12" s="27" customFormat="1" ht="12.75">
      <c r="A39" s="895" t="s">
        <v>1554</v>
      </c>
      <c r="B39" s="888" t="s">
        <v>1555</v>
      </c>
      <c r="C39" s="888" t="s">
        <v>1329</v>
      </c>
      <c r="D39" s="888" t="s">
        <v>830</v>
      </c>
      <c r="E39" s="888" t="s">
        <v>1218</v>
      </c>
      <c r="F39" s="888" t="s">
        <v>1798</v>
      </c>
      <c r="G39" s="888" t="s">
        <v>831</v>
      </c>
      <c r="H39" s="888" t="s">
        <v>1330</v>
      </c>
      <c r="I39" s="888" t="s">
        <v>816</v>
      </c>
      <c r="J39" s="888" t="s">
        <v>795</v>
      </c>
      <c r="K39" s="888" t="s">
        <v>822</v>
      </c>
      <c r="L39" s="892" t="s">
        <v>1770</v>
      </c>
    </row>
    <row r="40" spans="1:12" s="27" customFormat="1" ht="12.75">
      <c r="A40" s="895" t="s">
        <v>1556</v>
      </c>
      <c r="B40" s="888" t="s">
        <v>584</v>
      </c>
      <c r="C40" s="888" t="s">
        <v>1226</v>
      </c>
      <c r="D40" s="888" t="s">
        <v>832</v>
      </c>
      <c r="E40" s="888" t="s">
        <v>1331</v>
      </c>
      <c r="F40" s="888" t="s">
        <v>1799</v>
      </c>
      <c r="G40" s="888" t="s">
        <v>833</v>
      </c>
      <c r="H40" s="888" t="s">
        <v>1235</v>
      </c>
      <c r="I40" s="888" t="s">
        <v>1287</v>
      </c>
      <c r="J40" s="888" t="s">
        <v>777</v>
      </c>
      <c r="K40" s="888" t="s">
        <v>1332</v>
      </c>
      <c r="L40" s="892" t="s">
        <v>1333</v>
      </c>
    </row>
    <row r="41" spans="1:12" s="27" customFormat="1" ht="12.75">
      <c r="A41" s="895" t="s">
        <v>1586</v>
      </c>
      <c r="B41" s="888" t="s">
        <v>585</v>
      </c>
      <c r="C41" s="888" t="s">
        <v>1334</v>
      </c>
      <c r="D41" s="888" t="s">
        <v>834</v>
      </c>
      <c r="E41" s="888" t="s">
        <v>1335</v>
      </c>
      <c r="F41" s="888" t="s">
        <v>1800</v>
      </c>
      <c r="G41" s="888" t="s">
        <v>835</v>
      </c>
      <c r="H41" s="888" t="s">
        <v>1336</v>
      </c>
      <c r="I41" s="888" t="s">
        <v>1337</v>
      </c>
      <c r="J41" s="888" t="s">
        <v>1217</v>
      </c>
      <c r="K41" s="888" t="s">
        <v>1338</v>
      </c>
      <c r="L41" s="892" t="s">
        <v>1792</v>
      </c>
    </row>
    <row r="42" spans="1:12" s="27" customFormat="1" ht="12.75">
      <c r="A42" s="1486" t="s">
        <v>1500</v>
      </c>
      <c r="B42" s="1487"/>
      <c r="C42" s="1487"/>
      <c r="D42" s="1487"/>
      <c r="E42" s="1487"/>
      <c r="F42" s="1487"/>
      <c r="G42" s="1487"/>
      <c r="H42" s="1487"/>
      <c r="I42" s="1487"/>
      <c r="J42" s="1487"/>
      <c r="K42" s="1487"/>
      <c r="L42" s="1488"/>
    </row>
    <row r="43" spans="1:12" s="27" customFormat="1" ht="12.75">
      <c r="A43" s="895" t="s">
        <v>1554</v>
      </c>
      <c r="B43" s="888" t="s">
        <v>1555</v>
      </c>
      <c r="C43" s="888" t="s">
        <v>1339</v>
      </c>
      <c r="D43" s="888" t="s">
        <v>836</v>
      </c>
      <c r="E43" s="888" t="s">
        <v>1340</v>
      </c>
      <c r="F43" s="888" t="s">
        <v>1222</v>
      </c>
      <c r="G43" s="888" t="s">
        <v>837</v>
      </c>
      <c r="H43" s="888" t="s">
        <v>1341</v>
      </c>
      <c r="I43" s="888" t="s">
        <v>1342</v>
      </c>
      <c r="J43" s="888" t="s">
        <v>1216</v>
      </c>
      <c r="K43" s="888" t="s">
        <v>1343</v>
      </c>
      <c r="L43" s="892" t="s">
        <v>1035</v>
      </c>
    </row>
    <row r="44" spans="1:12" s="27" customFormat="1" ht="12.75">
      <c r="A44" s="895" t="s">
        <v>1556</v>
      </c>
      <c r="B44" s="888" t="s">
        <v>1006</v>
      </c>
      <c r="C44" s="888" t="s">
        <v>1344</v>
      </c>
      <c r="D44" s="888" t="s">
        <v>838</v>
      </c>
      <c r="E44" s="888" t="s">
        <v>1345</v>
      </c>
      <c r="F44" s="888" t="s">
        <v>1801</v>
      </c>
      <c r="G44" s="888" t="s">
        <v>1810</v>
      </c>
      <c r="H44" s="888" t="s">
        <v>1346</v>
      </c>
      <c r="I44" s="888" t="s">
        <v>1347</v>
      </c>
      <c r="J44" s="888" t="s">
        <v>1290</v>
      </c>
      <c r="K44" s="888" t="s">
        <v>1257</v>
      </c>
      <c r="L44" s="892" t="s">
        <v>586</v>
      </c>
    </row>
    <row r="45" spans="1:12" s="27" customFormat="1" ht="13.5" thickBot="1">
      <c r="A45" s="897" t="s">
        <v>1586</v>
      </c>
      <c r="B45" s="893" t="s">
        <v>1009</v>
      </c>
      <c r="C45" s="893" t="s">
        <v>809</v>
      </c>
      <c r="D45" s="893" t="s">
        <v>840</v>
      </c>
      <c r="E45" s="893" t="s">
        <v>1348</v>
      </c>
      <c r="F45" s="893" t="s">
        <v>1802</v>
      </c>
      <c r="G45" s="893" t="s">
        <v>841</v>
      </c>
      <c r="H45" s="893" t="s">
        <v>1349</v>
      </c>
      <c r="I45" s="893" t="s">
        <v>1350</v>
      </c>
      <c r="J45" s="893" t="s">
        <v>1217</v>
      </c>
      <c r="K45" s="893" t="s">
        <v>1351</v>
      </c>
      <c r="L45" s="894" t="s">
        <v>1592</v>
      </c>
    </row>
    <row r="46" ht="24.75" customHeight="1" thickTop="1"/>
    <row r="47" ht="24.75" customHeight="1"/>
    <row r="48" ht="24.75" customHeight="1"/>
    <row r="49" ht="24.75" customHeight="1"/>
    <row r="50" ht="24.75" customHeight="1"/>
    <row r="51" ht="24.75" customHeight="1"/>
    <row r="52" ht="24.75" customHeight="1"/>
    <row r="53" ht="24.75" customHeight="1"/>
    <row r="54" ht="24.75" customHeight="1"/>
    <row r="55" ht="24.75" customHeight="1"/>
  </sheetData>
  <mergeCells count="16">
    <mergeCell ref="A34:L34"/>
    <mergeCell ref="A38:L38"/>
    <mergeCell ref="A42:L42"/>
    <mergeCell ref="D5:E5"/>
    <mergeCell ref="F5:H5"/>
    <mergeCell ref="I5:L5"/>
    <mergeCell ref="G6:G7"/>
    <mergeCell ref="H6:H7"/>
    <mergeCell ref="C6:C7"/>
    <mergeCell ref="D6:D7"/>
    <mergeCell ref="E6:E7"/>
    <mergeCell ref="F6:F7"/>
    <mergeCell ref="A1:L1"/>
    <mergeCell ref="A2:L2"/>
    <mergeCell ref="A3:L3"/>
    <mergeCell ref="A4:L4"/>
  </mergeCells>
  <printOptions/>
  <pageMargins left="0.75" right="0.75" top="1" bottom="1" header="0.5" footer="0.5"/>
  <pageSetup fitToHeight="1" fitToWidth="1" horizontalDpi="600" verticalDpi="600" orientation="portrait" scale="72" r:id="rId1"/>
</worksheet>
</file>

<file path=xl/worksheets/sheet25.xml><?xml version="1.0" encoding="utf-8"?>
<worksheet xmlns="http://schemas.openxmlformats.org/spreadsheetml/2006/main" xmlns:r="http://schemas.openxmlformats.org/officeDocument/2006/relationships">
  <sheetPr>
    <pageSetUpPr fitToPage="1"/>
  </sheetPr>
  <dimension ref="A1:P27"/>
  <sheetViews>
    <sheetView workbookViewId="0" topLeftCell="A1">
      <selection activeCell="F7" sqref="F7:G16"/>
    </sheetView>
  </sheetViews>
  <sheetFormatPr defaultColWidth="12.421875" defaultRowHeight="12.75"/>
  <cols>
    <col min="1" max="1" width="15.57421875" style="8" customWidth="1"/>
    <col min="2" max="2" width="12.421875" style="8" customWidth="1"/>
    <col min="3" max="3" width="14.00390625" style="8" customWidth="1"/>
    <col min="4" max="7" width="12.421875" style="8" customWidth="1"/>
    <col min="8" max="9" width="12.421875" style="8" hidden="1" customWidth="1"/>
    <col min="10" max="16384" width="12.421875" style="8" customWidth="1"/>
  </cols>
  <sheetData>
    <row r="1" spans="1:9" ht="12.75">
      <c r="A1" s="1499" t="s">
        <v>983</v>
      </c>
      <c r="B1" s="1499"/>
      <c r="C1" s="1499"/>
      <c r="D1" s="1499"/>
      <c r="E1" s="1499"/>
      <c r="F1" s="1499"/>
      <c r="G1" s="1499"/>
      <c r="H1" s="32"/>
      <c r="I1" s="32"/>
    </row>
    <row r="2" spans="1:10" ht="19.5" customHeight="1">
      <c r="A2" s="1500" t="s">
        <v>179</v>
      </c>
      <c r="B2" s="1500"/>
      <c r="C2" s="1500"/>
      <c r="D2" s="1500"/>
      <c r="E2" s="1500"/>
      <c r="F2" s="1500"/>
      <c r="G2" s="1500"/>
      <c r="H2" s="1500"/>
      <c r="I2" s="1500"/>
      <c r="J2" s="176"/>
    </row>
    <row r="3" spans="1:9" ht="12.75">
      <c r="A3" s="1501" t="s">
        <v>939</v>
      </c>
      <c r="B3" s="1502"/>
      <c r="C3" s="1502"/>
      <c r="D3" s="1502"/>
      <c r="E3" s="1502"/>
      <c r="F3" s="1502"/>
      <c r="G3" s="1502"/>
      <c r="H3" s="1502"/>
      <c r="I3" s="1502"/>
    </row>
    <row r="4" spans="1:13" ht="16.5" customHeight="1" thickBot="1">
      <c r="A4" s="1497" t="s">
        <v>1200</v>
      </c>
      <c r="B4" s="1498"/>
      <c r="C4" s="1498"/>
      <c r="D4" s="1498"/>
      <c r="E4" s="1498"/>
      <c r="F4" s="1498"/>
      <c r="G4" s="1498"/>
      <c r="H4" s="14"/>
      <c r="I4" s="14"/>
      <c r="J4" s="14"/>
      <c r="K4" s="14"/>
      <c r="L4" s="14"/>
      <c r="M4" s="14"/>
    </row>
    <row r="5" spans="1:13" ht="24.75" customHeight="1" thickTop="1">
      <c r="A5" s="1493" t="s">
        <v>1708</v>
      </c>
      <c r="B5" s="1495" t="s">
        <v>609</v>
      </c>
      <c r="C5" s="1495"/>
      <c r="D5" s="1495" t="s">
        <v>1823</v>
      </c>
      <c r="E5" s="1495"/>
      <c r="F5" s="1495" t="s">
        <v>1658</v>
      </c>
      <c r="G5" s="1496"/>
      <c r="H5" s="10" t="s">
        <v>1173</v>
      </c>
      <c r="I5" s="11"/>
      <c r="J5" s="14"/>
      <c r="K5" s="14"/>
      <c r="L5" s="14"/>
      <c r="M5" s="14"/>
    </row>
    <row r="6" spans="1:13" ht="24.75" customHeight="1">
      <c r="A6" s="1494"/>
      <c r="B6" s="877" t="s">
        <v>1661</v>
      </c>
      <c r="C6" s="878" t="s">
        <v>1481</v>
      </c>
      <c r="D6" s="878" t="s">
        <v>1661</v>
      </c>
      <c r="E6" s="877" t="s">
        <v>1481</v>
      </c>
      <c r="F6" s="877" t="s">
        <v>1661</v>
      </c>
      <c r="G6" s="879" t="s">
        <v>1481</v>
      </c>
      <c r="H6" s="12" t="s">
        <v>1174</v>
      </c>
      <c r="I6" s="12" t="s">
        <v>1175</v>
      </c>
      <c r="J6" s="14"/>
      <c r="K6" s="14"/>
      <c r="L6" s="14"/>
      <c r="M6" s="14"/>
    </row>
    <row r="7" spans="1:16" ht="24.75" customHeight="1">
      <c r="A7" s="880" t="s">
        <v>962</v>
      </c>
      <c r="B7" s="881">
        <v>123.46833287692635</v>
      </c>
      <c r="C7" s="881">
        <v>11.85130265037921</v>
      </c>
      <c r="D7" s="881">
        <v>135.97965135546164</v>
      </c>
      <c r="E7" s="881">
        <v>10.133220548953716</v>
      </c>
      <c r="F7" s="881">
        <v>148.9</v>
      </c>
      <c r="G7" s="882">
        <v>9.501678020017536</v>
      </c>
      <c r="H7" s="14"/>
      <c r="I7" s="14"/>
      <c r="J7" s="14"/>
      <c r="L7" s="14"/>
      <c r="M7" s="14"/>
      <c r="N7" s="14"/>
      <c r="O7" s="14"/>
      <c r="P7" s="14"/>
    </row>
    <row r="8" spans="1:16" ht="24.75" customHeight="1">
      <c r="A8" s="880" t="s">
        <v>1469</v>
      </c>
      <c r="B8" s="881">
        <v>125.85909007422178</v>
      </c>
      <c r="C8" s="881">
        <v>12.493336395198497</v>
      </c>
      <c r="D8" s="881">
        <v>137.41763944191783</v>
      </c>
      <c r="E8" s="881">
        <v>9.183722336527083</v>
      </c>
      <c r="F8" s="881">
        <v>149.2</v>
      </c>
      <c r="G8" s="882">
        <v>8.574125276735089</v>
      </c>
      <c r="H8" s="14"/>
      <c r="I8" s="14"/>
      <c r="J8" s="14"/>
      <c r="L8" s="14"/>
      <c r="M8" s="14"/>
      <c r="N8" s="14"/>
      <c r="O8" s="14"/>
      <c r="P8" s="14"/>
    </row>
    <row r="9" spans="1:16" ht="24.75" customHeight="1">
      <c r="A9" s="880" t="s">
        <v>1470</v>
      </c>
      <c r="B9" s="881">
        <v>127.15997378335015</v>
      </c>
      <c r="C9" s="881">
        <v>13.280630634979488</v>
      </c>
      <c r="D9" s="881">
        <v>138.10812722269046</v>
      </c>
      <c r="E9" s="881">
        <v>8.60974810988347</v>
      </c>
      <c r="F9" s="881">
        <v>150.23</v>
      </c>
      <c r="G9" s="882">
        <v>8.9</v>
      </c>
      <c r="H9" s="14"/>
      <c r="I9" s="14"/>
      <c r="J9" s="14"/>
      <c r="K9" s="14"/>
      <c r="L9" s="14"/>
      <c r="M9" s="14"/>
      <c r="N9" s="14"/>
      <c r="O9" s="14"/>
      <c r="P9" s="14"/>
    </row>
    <row r="10" spans="1:16" ht="24.75" customHeight="1">
      <c r="A10" s="880" t="s">
        <v>1471</v>
      </c>
      <c r="B10" s="881">
        <v>127.39077811249516</v>
      </c>
      <c r="C10" s="881">
        <v>13.726392539582662</v>
      </c>
      <c r="D10" s="881">
        <v>139.04356382786864</v>
      </c>
      <c r="E10" s="881">
        <v>9.14727571966256</v>
      </c>
      <c r="F10" s="881">
        <v>150.7</v>
      </c>
      <c r="G10" s="882">
        <v>8.383297904073885</v>
      </c>
      <c r="H10" s="14"/>
      <c r="I10" s="14"/>
      <c r="J10" s="14"/>
      <c r="K10" s="14"/>
      <c r="L10" s="14"/>
      <c r="M10" s="14"/>
      <c r="N10" s="14"/>
      <c r="O10" s="14"/>
      <c r="P10" s="14"/>
    </row>
    <row r="11" spans="1:16" ht="24.75" customHeight="1">
      <c r="A11" s="880" t="s">
        <v>1472</v>
      </c>
      <c r="B11" s="881">
        <v>125.52889834308628</v>
      </c>
      <c r="C11" s="881">
        <v>13.428541565553886</v>
      </c>
      <c r="D11" s="881">
        <v>138.48734874586486</v>
      </c>
      <c r="E11" s="881">
        <v>10.32308143688276</v>
      </c>
      <c r="F11" s="881">
        <v>151.6</v>
      </c>
      <c r="G11" s="882">
        <v>9.6</v>
      </c>
      <c r="H11" s="14"/>
      <c r="I11" s="14"/>
      <c r="J11" s="14"/>
      <c r="K11" s="14"/>
      <c r="L11" s="14"/>
      <c r="M11" s="14"/>
      <c r="N11" s="14"/>
      <c r="O11" s="14"/>
      <c r="P11" s="14"/>
    </row>
    <row r="12" spans="1:16" ht="24.75" customHeight="1">
      <c r="A12" s="880" t="s">
        <v>1473</v>
      </c>
      <c r="B12" s="881">
        <v>124.69574580047751</v>
      </c>
      <c r="C12" s="881">
        <v>13.773414094557594</v>
      </c>
      <c r="D12" s="881">
        <v>138.06062109187468</v>
      </c>
      <c r="E12" s="881">
        <v>10.717988176422594</v>
      </c>
      <c r="F12" s="881">
        <v>153.6</v>
      </c>
      <c r="G12" s="882">
        <v>11.255475156659173</v>
      </c>
      <c r="H12" s="14"/>
      <c r="I12" s="14"/>
      <c r="J12" s="14"/>
      <c r="K12" s="14"/>
      <c r="L12" s="14"/>
      <c r="M12" s="14"/>
      <c r="N12" s="14"/>
      <c r="O12" s="14"/>
      <c r="P12" s="14"/>
    </row>
    <row r="13" spans="1:16" ht="24.75" customHeight="1">
      <c r="A13" s="880" t="s">
        <v>1474</v>
      </c>
      <c r="B13" s="881">
        <v>125.24310896751338</v>
      </c>
      <c r="C13" s="881">
        <v>13.201604367422547</v>
      </c>
      <c r="D13" s="881">
        <v>138.95819404704378</v>
      </c>
      <c r="E13" s="881">
        <v>10.95077022009086</v>
      </c>
      <c r="F13" s="881">
        <v>153</v>
      </c>
      <c r="G13" s="882">
        <v>10.2</v>
      </c>
      <c r="H13" s="14"/>
      <c r="I13" s="14"/>
      <c r="J13" s="14"/>
      <c r="K13" s="14"/>
      <c r="L13" s="14"/>
      <c r="M13" s="14"/>
      <c r="N13" s="14"/>
      <c r="O13" s="14"/>
      <c r="P13" s="14"/>
    </row>
    <row r="14" spans="1:16" ht="24.75" customHeight="1">
      <c r="A14" s="880" t="s">
        <v>1475</v>
      </c>
      <c r="B14" s="881">
        <v>126.06314283968032</v>
      </c>
      <c r="C14" s="881">
        <v>12.821521696420703</v>
      </c>
      <c r="D14" s="881">
        <v>138.6210791426443</v>
      </c>
      <c r="E14" s="881">
        <v>9.96162400848155</v>
      </c>
      <c r="F14" s="881">
        <v>153.3</v>
      </c>
      <c r="G14" s="882">
        <v>10.7</v>
      </c>
      <c r="H14" s="14"/>
      <c r="I14" s="14"/>
      <c r="J14" s="14"/>
      <c r="K14" s="14"/>
      <c r="L14" s="14"/>
      <c r="M14" s="14"/>
      <c r="N14" s="14"/>
      <c r="O14" s="14"/>
      <c r="P14" s="14"/>
    </row>
    <row r="15" spans="1:16" ht="24.75" customHeight="1">
      <c r="A15" s="880" t="s">
        <v>1476</v>
      </c>
      <c r="B15" s="881">
        <v>127.20145219431558</v>
      </c>
      <c r="C15" s="881">
        <v>11.58022122308384</v>
      </c>
      <c r="D15" s="881">
        <v>139.63100733459447</v>
      </c>
      <c r="E15" s="881">
        <v>9.771551288024</v>
      </c>
      <c r="F15" s="881">
        <v>154.4</v>
      </c>
      <c r="G15" s="882">
        <v>10.577158288355633</v>
      </c>
      <c r="K15" s="14"/>
      <c r="L15" s="14"/>
      <c r="M15" s="14"/>
      <c r="N15" s="14"/>
      <c r="O15" s="14"/>
      <c r="P15" s="14"/>
    </row>
    <row r="16" spans="1:16" ht="24.75" customHeight="1">
      <c r="A16" s="880" t="s">
        <v>1477</v>
      </c>
      <c r="B16" s="881">
        <v>129.75346831523467</v>
      </c>
      <c r="C16" s="881">
        <v>12.438014137984979</v>
      </c>
      <c r="D16" s="881">
        <v>141.26463080317382</v>
      </c>
      <c r="E16" s="881">
        <v>8.87156438853171</v>
      </c>
      <c r="F16" s="881" t="s">
        <v>1227</v>
      </c>
      <c r="G16" s="882" t="s">
        <v>1229</v>
      </c>
      <c r="K16" s="14"/>
      <c r="L16" s="14"/>
      <c r="M16" s="14"/>
      <c r="N16" s="14"/>
      <c r="O16" s="14"/>
      <c r="P16" s="14"/>
    </row>
    <row r="17" spans="1:16" ht="24.75" customHeight="1">
      <c r="A17" s="880" t="s">
        <v>1478</v>
      </c>
      <c r="B17" s="881">
        <v>131.57110706187845</v>
      </c>
      <c r="C17" s="881">
        <v>11.97541026542848</v>
      </c>
      <c r="D17" s="881">
        <v>142.42072414701178</v>
      </c>
      <c r="E17" s="881">
        <v>8.246200345514083</v>
      </c>
      <c r="F17" s="881"/>
      <c r="G17" s="882"/>
      <c r="K17" s="14"/>
      <c r="L17" s="14"/>
      <c r="M17" s="14"/>
      <c r="N17" s="14"/>
      <c r="O17" s="14"/>
      <c r="P17" s="14"/>
    </row>
    <row r="18" spans="1:16" ht="24.75" customHeight="1">
      <c r="A18" s="880" t="s">
        <v>1479</v>
      </c>
      <c r="B18" s="881">
        <v>132.74947165812958</v>
      </c>
      <c r="C18" s="881">
        <v>11.087423981698393</v>
      </c>
      <c r="D18" s="881">
        <v>144.7315384953814</v>
      </c>
      <c r="E18" s="881">
        <v>9.02607497234284</v>
      </c>
      <c r="F18" s="881"/>
      <c r="G18" s="882"/>
      <c r="K18" s="14"/>
      <c r="L18" s="14"/>
      <c r="M18" s="14"/>
      <c r="N18" s="14"/>
      <c r="O18" s="14"/>
      <c r="P18" s="14"/>
    </row>
    <row r="19" spans="1:7" ht="24.75" customHeight="1" thickBot="1">
      <c r="A19" s="883" t="s">
        <v>1176</v>
      </c>
      <c r="B19" s="884">
        <v>127.22371416894244</v>
      </c>
      <c r="C19" s="884">
        <v>12.638151129357524</v>
      </c>
      <c r="D19" s="884">
        <v>139.39367713796062</v>
      </c>
      <c r="E19" s="884">
        <v>9.578568462609768</v>
      </c>
      <c r="F19" s="884"/>
      <c r="G19" s="885"/>
    </row>
    <row r="20" spans="1:4" ht="13.5" thickTop="1">
      <c r="A20" s="13"/>
      <c r="D20" s="14"/>
    </row>
    <row r="21" ht="19.5" customHeight="1">
      <c r="A21" s="13"/>
    </row>
    <row r="23" spans="1:2" ht="12.75">
      <c r="A23" s="33"/>
      <c r="B23" s="33"/>
    </row>
    <row r="24" spans="1:2" ht="12.75">
      <c r="A24" s="21"/>
      <c r="B24" s="33"/>
    </row>
    <row r="25" spans="1:7" ht="12.75">
      <c r="A25" s="21"/>
      <c r="B25" s="33"/>
      <c r="G25" s="176"/>
    </row>
    <row r="26" spans="1:2" ht="12.75">
      <c r="A26" s="21"/>
      <c r="B26" s="33"/>
    </row>
    <row r="27" spans="1:2" ht="12.75">
      <c r="A27" s="33"/>
      <c r="B27" s="33"/>
    </row>
  </sheetData>
  <mergeCells count="8">
    <mergeCell ref="A4:G4"/>
    <mergeCell ref="A1:G1"/>
    <mergeCell ref="A2:I2"/>
    <mergeCell ref="A3:I3"/>
    <mergeCell ref="A5:A6"/>
    <mergeCell ref="B5:C5"/>
    <mergeCell ref="D5:E5"/>
    <mergeCell ref="F5:G5"/>
  </mergeCells>
  <printOptions/>
  <pageMargins left="0.75" right="0.75" top="1" bottom="1" header="0.5" footer="0.5"/>
  <pageSetup fitToHeight="1" fitToWidth="1" horizontalDpi="600" verticalDpi="600" orientation="portrait" scale="99" r:id="rId1"/>
</worksheet>
</file>

<file path=xl/worksheets/sheet26.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H7" sqref="H7"/>
    </sheetView>
  </sheetViews>
  <sheetFormatPr defaultColWidth="9.140625" defaultRowHeight="12.75"/>
  <cols>
    <col min="1" max="1" width="40.8515625" style="805" customWidth="1"/>
    <col min="2" max="2" width="9.140625" style="805" bestFit="1" customWidth="1"/>
    <col min="3" max="3" width="8.140625" style="805" bestFit="1" customWidth="1"/>
    <col min="4" max="4" width="8.28125" style="805" bestFit="1" customWidth="1"/>
    <col min="5" max="5" width="8.140625" style="805" bestFit="1" customWidth="1"/>
    <col min="6" max="6" width="8.7109375" style="805" bestFit="1" customWidth="1"/>
    <col min="7" max="7" width="8.28125" style="805" bestFit="1" customWidth="1"/>
    <col min="8" max="8" width="8.140625" style="805" bestFit="1" customWidth="1"/>
    <col min="9" max="12" width="8.57421875" style="805" bestFit="1" customWidth="1"/>
    <col min="13" max="16384" width="9.140625" style="805" customWidth="1"/>
  </cols>
  <sheetData>
    <row r="1" spans="1:13" ht="12.75">
      <c r="A1" s="1457" t="s">
        <v>984</v>
      </c>
      <c r="B1" s="1457"/>
      <c r="C1" s="1457"/>
      <c r="D1" s="1457"/>
      <c r="E1" s="1457"/>
      <c r="F1" s="1457"/>
      <c r="G1" s="1457"/>
      <c r="H1" s="1457"/>
      <c r="I1" s="1457"/>
      <c r="J1" s="1457"/>
      <c r="K1" s="1457"/>
      <c r="L1" s="1457"/>
      <c r="M1" s="18"/>
    </row>
    <row r="2" spans="1:12" ht="15.75">
      <c r="A2" s="1514" t="s">
        <v>1179</v>
      </c>
      <c r="B2" s="1514"/>
      <c r="C2" s="1514"/>
      <c r="D2" s="1514"/>
      <c r="E2" s="1514"/>
      <c r="F2" s="1514"/>
      <c r="G2" s="1514"/>
      <c r="H2" s="1514"/>
      <c r="I2" s="1514"/>
      <c r="J2" s="1514"/>
      <c r="K2" s="1514"/>
      <c r="L2" s="1514"/>
    </row>
    <row r="3" spans="1:12" ht="15.75" customHeight="1">
      <c r="A3" s="1514" t="s">
        <v>122</v>
      </c>
      <c r="B3" s="1514"/>
      <c r="C3" s="1514"/>
      <c r="D3" s="1514"/>
      <c r="E3" s="1514"/>
      <c r="F3" s="1514"/>
      <c r="G3" s="1514"/>
      <c r="H3" s="1514"/>
      <c r="I3" s="1514"/>
      <c r="J3" s="1514"/>
      <c r="K3" s="1514"/>
      <c r="L3" s="1514"/>
    </row>
    <row r="4" spans="1:12" ht="12.75">
      <c r="A4" s="1515" t="s">
        <v>974</v>
      </c>
      <c r="B4" s="1515"/>
      <c r="C4" s="1515"/>
      <c r="D4" s="1515"/>
      <c r="E4" s="1515"/>
      <c r="F4" s="1515"/>
      <c r="G4" s="1515"/>
      <c r="H4" s="1515"/>
      <c r="I4" s="1515"/>
      <c r="J4" s="1515"/>
      <c r="K4" s="1515"/>
      <c r="L4" s="1515"/>
    </row>
    <row r="5" spans="1:12" ht="13.5" thickBot="1">
      <c r="A5" s="1506" t="s">
        <v>1352</v>
      </c>
      <c r="B5" s="1506"/>
      <c r="C5" s="1506"/>
      <c r="D5" s="1506"/>
      <c r="E5" s="1506"/>
      <c r="F5" s="1506"/>
      <c r="G5" s="1506"/>
      <c r="H5" s="1506"/>
      <c r="I5" s="1506"/>
      <c r="J5" s="1506"/>
      <c r="K5" s="1506"/>
      <c r="L5" s="1506"/>
    </row>
    <row r="6" spans="1:12" ht="21.75" customHeight="1" thickTop="1">
      <c r="A6" s="1507" t="s">
        <v>123</v>
      </c>
      <c r="B6" s="1509" t="s">
        <v>124</v>
      </c>
      <c r="C6" s="863" t="s">
        <v>609</v>
      </c>
      <c r="D6" s="1511" t="s">
        <v>1823</v>
      </c>
      <c r="E6" s="1512"/>
      <c r="F6" s="1513" t="s">
        <v>1658</v>
      </c>
      <c r="G6" s="1513"/>
      <c r="H6" s="1512"/>
      <c r="I6" s="1503" t="s">
        <v>8</v>
      </c>
      <c r="J6" s="1504"/>
      <c r="K6" s="1504"/>
      <c r="L6" s="1505"/>
    </row>
    <row r="7" spans="1:12" ht="19.5" customHeight="1">
      <c r="A7" s="1508"/>
      <c r="B7" s="1510"/>
      <c r="C7" s="864" t="s">
        <v>1353</v>
      </c>
      <c r="D7" s="864" t="s">
        <v>842</v>
      </c>
      <c r="E7" s="864" t="s">
        <v>1353</v>
      </c>
      <c r="F7" s="864" t="s">
        <v>1803</v>
      </c>
      <c r="G7" s="864" t="s">
        <v>842</v>
      </c>
      <c r="H7" s="864" t="s">
        <v>1353</v>
      </c>
      <c r="I7" s="865" t="s">
        <v>125</v>
      </c>
      <c r="J7" s="866" t="s">
        <v>125</v>
      </c>
      <c r="K7" s="867" t="s">
        <v>126</v>
      </c>
      <c r="L7" s="868" t="s">
        <v>126</v>
      </c>
    </row>
    <row r="8" spans="1:12" ht="16.5" customHeight="1">
      <c r="A8" s="869">
        <v>1</v>
      </c>
      <c r="B8" s="870">
        <v>2</v>
      </c>
      <c r="C8" s="871">
        <v>3</v>
      </c>
      <c r="D8" s="870">
        <v>4</v>
      </c>
      <c r="E8" s="870">
        <v>5</v>
      </c>
      <c r="F8" s="872">
        <v>6</v>
      </c>
      <c r="G8" s="866">
        <v>7</v>
      </c>
      <c r="H8" s="871">
        <v>8</v>
      </c>
      <c r="I8" s="873" t="s">
        <v>1053</v>
      </c>
      <c r="J8" s="874" t="s">
        <v>1054</v>
      </c>
      <c r="K8" s="875" t="s">
        <v>1055</v>
      </c>
      <c r="L8" s="876" t="s">
        <v>1056</v>
      </c>
    </row>
    <row r="9" spans="1:12" ht="24" customHeight="1">
      <c r="A9" s="806" t="s">
        <v>1180</v>
      </c>
      <c r="B9" s="1271">
        <v>100</v>
      </c>
      <c r="C9" s="1272">
        <v>184.9</v>
      </c>
      <c r="D9" s="1272">
        <v>197.6</v>
      </c>
      <c r="E9" s="1272">
        <v>200.4</v>
      </c>
      <c r="F9" s="1272">
        <v>221.4</v>
      </c>
      <c r="G9" s="1272">
        <v>220.3</v>
      </c>
      <c r="H9" s="1272">
        <v>221.86945517278622</v>
      </c>
      <c r="I9" s="1273">
        <v>8.382909680908597</v>
      </c>
      <c r="J9" s="1273">
        <v>1.41700404858301</v>
      </c>
      <c r="K9" s="1273">
        <v>10.713300984424265</v>
      </c>
      <c r="L9" s="1274">
        <v>0.7124172368525592</v>
      </c>
    </row>
    <row r="10" spans="1:12" ht="21" customHeight="1">
      <c r="A10" s="807" t="s">
        <v>1181</v>
      </c>
      <c r="B10" s="810">
        <v>49.593021995747016</v>
      </c>
      <c r="C10" s="1275">
        <v>192.9</v>
      </c>
      <c r="D10" s="1275">
        <v>208.5</v>
      </c>
      <c r="E10" s="1275">
        <v>213.4</v>
      </c>
      <c r="F10" s="1275">
        <v>241.1</v>
      </c>
      <c r="G10" s="1275">
        <v>237.4</v>
      </c>
      <c r="H10" s="1275">
        <v>238.53638157076912</v>
      </c>
      <c r="I10" s="814">
        <v>10.627268014515295</v>
      </c>
      <c r="J10" s="814">
        <v>2.3501199040767347</v>
      </c>
      <c r="K10" s="814">
        <v>11.778997924446628</v>
      </c>
      <c r="L10" s="1276">
        <v>0.4786779994815191</v>
      </c>
    </row>
    <row r="11" spans="1:12" ht="21" customHeight="1">
      <c r="A11" s="808" t="s">
        <v>1182</v>
      </c>
      <c r="B11" s="809">
        <v>16.575694084141823</v>
      </c>
      <c r="C11" s="1277">
        <v>158.9</v>
      </c>
      <c r="D11" s="1277">
        <v>189.8</v>
      </c>
      <c r="E11" s="1277">
        <v>187.2</v>
      </c>
      <c r="F11" s="1277">
        <v>219.3</v>
      </c>
      <c r="G11" s="1277">
        <v>214.1</v>
      </c>
      <c r="H11" s="1277">
        <v>206.57220859767835</v>
      </c>
      <c r="I11" s="818">
        <v>17.80994336060415</v>
      </c>
      <c r="J11" s="818">
        <v>-1.369863013698648</v>
      </c>
      <c r="K11" s="818">
        <v>10.348402028674329</v>
      </c>
      <c r="L11" s="1278">
        <v>-3.516016535414124</v>
      </c>
    </row>
    <row r="12" spans="1:12" ht="21" customHeight="1">
      <c r="A12" s="808" t="s">
        <v>1183</v>
      </c>
      <c r="B12" s="809">
        <v>6.086031204033311</v>
      </c>
      <c r="C12" s="1277">
        <v>230.4</v>
      </c>
      <c r="D12" s="1277">
        <v>209.2</v>
      </c>
      <c r="E12" s="1277">
        <v>219.1</v>
      </c>
      <c r="F12" s="1277">
        <v>221.8</v>
      </c>
      <c r="G12" s="1277">
        <v>228.7</v>
      </c>
      <c r="H12" s="1277">
        <v>237.46544897192334</v>
      </c>
      <c r="I12" s="818">
        <v>-4.9045138888889</v>
      </c>
      <c r="J12" s="818">
        <v>4.732313575525808</v>
      </c>
      <c r="K12" s="818">
        <v>8.382222260120201</v>
      </c>
      <c r="L12" s="1278">
        <v>3.832728015707616</v>
      </c>
    </row>
    <row r="13" spans="1:12" ht="21" customHeight="1">
      <c r="A13" s="808" t="s">
        <v>1184</v>
      </c>
      <c r="B13" s="809">
        <v>3.770519507075808</v>
      </c>
      <c r="C13" s="1277">
        <v>237.4</v>
      </c>
      <c r="D13" s="1277">
        <v>285.2</v>
      </c>
      <c r="E13" s="1277">
        <v>281.9</v>
      </c>
      <c r="F13" s="1277">
        <v>281.2</v>
      </c>
      <c r="G13" s="1277">
        <v>265.4</v>
      </c>
      <c r="H13" s="1277">
        <v>260.30419363213974</v>
      </c>
      <c r="I13" s="818">
        <v>18.74473462510528</v>
      </c>
      <c r="J13" s="818">
        <v>-1.1570827489481132</v>
      </c>
      <c r="K13" s="818">
        <v>-7.660803961638962</v>
      </c>
      <c r="L13" s="1278">
        <v>-1.9200476141146225</v>
      </c>
    </row>
    <row r="14" spans="1:12" ht="21" customHeight="1">
      <c r="A14" s="808" t="s">
        <v>1185</v>
      </c>
      <c r="B14" s="809">
        <v>11.183012678383857</v>
      </c>
      <c r="C14" s="1277">
        <v>175.4</v>
      </c>
      <c r="D14" s="1277">
        <v>145.5</v>
      </c>
      <c r="E14" s="1277">
        <v>161.5</v>
      </c>
      <c r="F14" s="1277">
        <v>202</v>
      </c>
      <c r="G14" s="1277">
        <v>187.5</v>
      </c>
      <c r="H14" s="1277">
        <v>204.48247980932834</v>
      </c>
      <c r="I14" s="818">
        <v>-7.924743443557574</v>
      </c>
      <c r="J14" s="818">
        <v>10.996563573883165</v>
      </c>
      <c r="K14" s="818">
        <v>26.614538581627457</v>
      </c>
      <c r="L14" s="1278">
        <v>9.05732256497511</v>
      </c>
    </row>
    <row r="15" spans="1:12" ht="21" customHeight="1">
      <c r="A15" s="808" t="s">
        <v>1186</v>
      </c>
      <c r="B15" s="809">
        <v>1.9487350779721184</v>
      </c>
      <c r="C15" s="1277">
        <v>155.2</v>
      </c>
      <c r="D15" s="1277">
        <v>196.8</v>
      </c>
      <c r="E15" s="1277">
        <v>201.1</v>
      </c>
      <c r="F15" s="1277">
        <v>281.1</v>
      </c>
      <c r="G15" s="1277">
        <v>277.5</v>
      </c>
      <c r="H15" s="1277">
        <v>273.9658584864677</v>
      </c>
      <c r="I15" s="818">
        <v>29.574742268041234</v>
      </c>
      <c r="J15" s="818">
        <v>2.184959349593484</v>
      </c>
      <c r="K15" s="818">
        <v>36.23364420013314</v>
      </c>
      <c r="L15" s="1278">
        <v>-1.2735645093810035</v>
      </c>
    </row>
    <row r="16" spans="1:12" ht="21" customHeight="1">
      <c r="A16" s="808" t="s">
        <v>1187</v>
      </c>
      <c r="B16" s="809">
        <v>10.019129444140097</v>
      </c>
      <c r="C16" s="1277">
        <v>236.5</v>
      </c>
      <c r="D16" s="1277">
        <v>282.9</v>
      </c>
      <c r="E16" s="1277">
        <v>287.9</v>
      </c>
      <c r="F16" s="1277">
        <v>309.7</v>
      </c>
      <c r="G16" s="1277">
        <v>318.7</v>
      </c>
      <c r="H16" s="1277">
        <v>315.024909353128</v>
      </c>
      <c r="I16" s="818">
        <v>21.733615221987307</v>
      </c>
      <c r="J16" s="818">
        <v>1.767408978437615</v>
      </c>
      <c r="K16" s="818">
        <v>9.421642706887127</v>
      </c>
      <c r="L16" s="1278">
        <v>-1.153150501058036</v>
      </c>
    </row>
    <row r="17" spans="1:12" ht="21" customHeight="1">
      <c r="A17" s="807" t="s">
        <v>1188</v>
      </c>
      <c r="B17" s="810">
        <v>20.37273710722672</v>
      </c>
      <c r="C17" s="1275">
        <v>167.8</v>
      </c>
      <c r="D17" s="1275">
        <v>183.9</v>
      </c>
      <c r="E17" s="1275">
        <v>182.8</v>
      </c>
      <c r="F17" s="1275">
        <v>198</v>
      </c>
      <c r="G17" s="1275">
        <v>200.6</v>
      </c>
      <c r="H17" s="1275">
        <v>203.49381543713542</v>
      </c>
      <c r="I17" s="814">
        <v>8.93921334922527</v>
      </c>
      <c r="J17" s="814">
        <v>-0.598151169113649</v>
      </c>
      <c r="K17" s="814">
        <v>11.32046796342199</v>
      </c>
      <c r="L17" s="1276">
        <v>1.4425799786318123</v>
      </c>
    </row>
    <row r="18" spans="1:12" ht="21" customHeight="1">
      <c r="A18" s="808" t="s">
        <v>1189</v>
      </c>
      <c r="B18" s="809">
        <v>6.117694570987977</v>
      </c>
      <c r="C18" s="1277">
        <v>152.3</v>
      </c>
      <c r="D18" s="1277">
        <v>180.3</v>
      </c>
      <c r="E18" s="1277">
        <v>177.4</v>
      </c>
      <c r="F18" s="1277">
        <v>180.6</v>
      </c>
      <c r="G18" s="1277">
        <v>183.5</v>
      </c>
      <c r="H18" s="1277">
        <v>186.87213867420996</v>
      </c>
      <c r="I18" s="818">
        <v>16.480630334865396</v>
      </c>
      <c r="J18" s="818">
        <v>-1.608430393788126</v>
      </c>
      <c r="K18" s="818">
        <v>5.339424280839893</v>
      </c>
      <c r="L18" s="1278">
        <v>1.8376777516130574</v>
      </c>
    </row>
    <row r="19" spans="1:12" ht="21" customHeight="1">
      <c r="A19" s="808" t="s">
        <v>1190</v>
      </c>
      <c r="B19" s="809">
        <v>5.683628753648385</v>
      </c>
      <c r="C19" s="1277">
        <v>168.8</v>
      </c>
      <c r="D19" s="1277">
        <v>182.8</v>
      </c>
      <c r="E19" s="1277">
        <v>182.8</v>
      </c>
      <c r="F19" s="1277">
        <v>211.1</v>
      </c>
      <c r="G19" s="1277">
        <v>216.3</v>
      </c>
      <c r="H19" s="1277">
        <v>220.22411944315382</v>
      </c>
      <c r="I19" s="818">
        <v>8.293838862559227</v>
      </c>
      <c r="J19" s="818">
        <v>0</v>
      </c>
      <c r="K19" s="818">
        <v>20.472713043300757</v>
      </c>
      <c r="L19" s="1278">
        <v>1.8142022390909887</v>
      </c>
    </row>
    <row r="20" spans="1:12" ht="21" customHeight="1">
      <c r="A20" s="808" t="s">
        <v>1191</v>
      </c>
      <c r="B20" s="809">
        <v>4.4957766210627</v>
      </c>
      <c r="C20" s="1277">
        <v>222.8</v>
      </c>
      <c r="D20" s="1277">
        <v>236.3</v>
      </c>
      <c r="E20" s="1277">
        <v>235.5</v>
      </c>
      <c r="F20" s="1277">
        <v>241.2</v>
      </c>
      <c r="G20" s="1277">
        <v>241.6</v>
      </c>
      <c r="H20" s="1277">
        <v>244.04866254240974</v>
      </c>
      <c r="I20" s="818">
        <v>5.7001795332136425</v>
      </c>
      <c r="J20" s="818">
        <v>-0.3385526872619664</v>
      </c>
      <c r="K20" s="818">
        <v>3.630005325864019</v>
      </c>
      <c r="L20" s="1278">
        <v>1.013519264242447</v>
      </c>
    </row>
    <row r="21" spans="1:12" ht="21" customHeight="1">
      <c r="A21" s="808" t="s">
        <v>1192</v>
      </c>
      <c r="B21" s="809">
        <v>4.065637161527658</v>
      </c>
      <c r="C21" s="1277">
        <v>128.9</v>
      </c>
      <c r="D21" s="1277">
        <v>133.2</v>
      </c>
      <c r="E21" s="1277">
        <v>132.6</v>
      </c>
      <c r="F21" s="1277">
        <v>158.1</v>
      </c>
      <c r="G21" s="1277">
        <v>158.9</v>
      </c>
      <c r="H21" s="1277">
        <v>160.2299124494791</v>
      </c>
      <c r="I21" s="818">
        <v>2.870442203258335</v>
      </c>
      <c r="J21" s="818">
        <v>-0.45045045045044674</v>
      </c>
      <c r="K21" s="818">
        <v>20.837038046364313</v>
      </c>
      <c r="L21" s="1278">
        <v>0.836949307412894</v>
      </c>
    </row>
    <row r="22" spans="1:12" s="811" customFormat="1" ht="21" customHeight="1">
      <c r="A22" s="807" t="s">
        <v>1193</v>
      </c>
      <c r="B22" s="810">
        <v>30.044340897026256</v>
      </c>
      <c r="C22" s="1275">
        <v>183.4</v>
      </c>
      <c r="D22" s="1275">
        <v>188.8</v>
      </c>
      <c r="E22" s="1275">
        <v>190.9</v>
      </c>
      <c r="F22" s="1275">
        <v>204.9</v>
      </c>
      <c r="G22" s="1275">
        <v>205.4</v>
      </c>
      <c r="H22" s="1275">
        <v>206.81257883109714</v>
      </c>
      <c r="I22" s="814">
        <v>4.089422028353312</v>
      </c>
      <c r="J22" s="814">
        <v>1.1122881355932037</v>
      </c>
      <c r="K22" s="814">
        <v>8.335557271397136</v>
      </c>
      <c r="L22" s="1276">
        <v>0.6877209499012338</v>
      </c>
    </row>
    <row r="23" spans="1:12" ht="21" customHeight="1">
      <c r="A23" s="808" t="s">
        <v>1194</v>
      </c>
      <c r="B23" s="809">
        <v>5.397977971447429</v>
      </c>
      <c r="C23" s="1277">
        <v>299.3</v>
      </c>
      <c r="D23" s="1277">
        <v>327.2</v>
      </c>
      <c r="E23" s="1277">
        <v>333.5</v>
      </c>
      <c r="F23" s="1277">
        <v>372.3</v>
      </c>
      <c r="G23" s="1277">
        <v>372.4</v>
      </c>
      <c r="H23" s="1277">
        <v>377.7162980232838</v>
      </c>
      <c r="I23" s="818">
        <v>11.426662211827605</v>
      </c>
      <c r="J23" s="818">
        <v>1.9254278728606238</v>
      </c>
      <c r="K23" s="818">
        <v>13.258260276846713</v>
      </c>
      <c r="L23" s="1278">
        <v>1.4275773424500073</v>
      </c>
    </row>
    <row r="24" spans="1:12" ht="21" customHeight="1">
      <c r="A24" s="808" t="s">
        <v>1195</v>
      </c>
      <c r="B24" s="809">
        <v>2.4560330063653932</v>
      </c>
      <c r="C24" s="1277">
        <v>213.3</v>
      </c>
      <c r="D24" s="1277">
        <v>186.8</v>
      </c>
      <c r="E24" s="1277">
        <v>186.8</v>
      </c>
      <c r="F24" s="1277">
        <v>197.9</v>
      </c>
      <c r="G24" s="1277">
        <v>203.7</v>
      </c>
      <c r="H24" s="1277">
        <v>203.65155519900213</v>
      </c>
      <c r="I24" s="818">
        <v>-12.423816221284582</v>
      </c>
      <c r="J24" s="818">
        <v>0</v>
      </c>
      <c r="K24" s="818">
        <v>9.021175160065383</v>
      </c>
      <c r="L24" s="1278">
        <v>-0.02378242562485866</v>
      </c>
    </row>
    <row r="25" spans="1:12" ht="21" customHeight="1">
      <c r="A25" s="808" t="s">
        <v>1196</v>
      </c>
      <c r="B25" s="809">
        <v>6.973714820123034</v>
      </c>
      <c r="C25" s="1277">
        <v>164.4</v>
      </c>
      <c r="D25" s="1277">
        <v>163.6</v>
      </c>
      <c r="E25" s="1277">
        <v>163.9</v>
      </c>
      <c r="F25" s="1277">
        <v>175.8</v>
      </c>
      <c r="G25" s="1277">
        <v>175.9</v>
      </c>
      <c r="H25" s="1277">
        <v>175.48672309060532</v>
      </c>
      <c r="I25" s="818">
        <v>-0.3041362530413636</v>
      </c>
      <c r="J25" s="818">
        <v>0.18337408312957848</v>
      </c>
      <c r="K25" s="818">
        <v>7.0693856562570545</v>
      </c>
      <c r="L25" s="1278">
        <v>-0.23494992006519055</v>
      </c>
    </row>
    <row r="26" spans="1:12" ht="21" customHeight="1">
      <c r="A26" s="808" t="s">
        <v>1201</v>
      </c>
      <c r="B26" s="809">
        <v>1.8659527269142209</v>
      </c>
      <c r="C26" s="1277">
        <v>101.8</v>
      </c>
      <c r="D26" s="1277">
        <v>99.4</v>
      </c>
      <c r="E26" s="1277">
        <v>99.4</v>
      </c>
      <c r="F26" s="1277">
        <v>98.7</v>
      </c>
      <c r="G26" s="1277">
        <v>98.7</v>
      </c>
      <c r="H26" s="1277">
        <v>99.08314365548533</v>
      </c>
      <c r="I26" s="818">
        <v>-2.3575638506876118</v>
      </c>
      <c r="J26" s="818">
        <v>0</v>
      </c>
      <c r="K26" s="818">
        <v>-0.31876895826425766</v>
      </c>
      <c r="L26" s="1278">
        <v>0.38819012713813095</v>
      </c>
    </row>
    <row r="27" spans="1:12" ht="21" customHeight="1">
      <c r="A27" s="808" t="s">
        <v>1203</v>
      </c>
      <c r="B27" s="809">
        <v>2.731641690470963</v>
      </c>
      <c r="C27" s="1277">
        <v>126.3</v>
      </c>
      <c r="D27" s="1277">
        <v>130.1</v>
      </c>
      <c r="E27" s="1277">
        <v>130.1</v>
      </c>
      <c r="F27" s="1277">
        <v>137.2</v>
      </c>
      <c r="G27" s="1277">
        <v>137.2</v>
      </c>
      <c r="H27" s="1277">
        <v>137.17172891919282</v>
      </c>
      <c r="I27" s="818">
        <v>3.00870942201108</v>
      </c>
      <c r="J27" s="818">
        <v>0</v>
      </c>
      <c r="K27" s="818">
        <v>5.435610237657812</v>
      </c>
      <c r="L27" s="1278">
        <v>-0.020605744028557638</v>
      </c>
    </row>
    <row r="28" spans="1:12" ht="21" customHeight="1">
      <c r="A28" s="808" t="s">
        <v>1208</v>
      </c>
      <c r="B28" s="809">
        <v>3.1001290737979397</v>
      </c>
      <c r="C28" s="1277">
        <v>130.5</v>
      </c>
      <c r="D28" s="1277">
        <v>126.4</v>
      </c>
      <c r="E28" s="1277">
        <v>132.2</v>
      </c>
      <c r="F28" s="1277">
        <v>136.5</v>
      </c>
      <c r="G28" s="1277">
        <v>136.5</v>
      </c>
      <c r="H28" s="1277">
        <v>137.3473096545105</v>
      </c>
      <c r="I28" s="818">
        <v>1.3026819923371562</v>
      </c>
      <c r="J28" s="818">
        <v>4.58860759493669</v>
      </c>
      <c r="K28" s="818">
        <v>3.893577650915674</v>
      </c>
      <c r="L28" s="1278">
        <v>0.6207396736340769</v>
      </c>
    </row>
    <row r="29" spans="1:12" ht="21" customHeight="1" thickBot="1">
      <c r="A29" s="812" t="s">
        <v>1209</v>
      </c>
      <c r="B29" s="813">
        <v>7.508891607907275</v>
      </c>
      <c r="C29" s="1279">
        <v>171</v>
      </c>
      <c r="D29" s="1279">
        <v>182.8</v>
      </c>
      <c r="E29" s="1279">
        <v>183.9</v>
      </c>
      <c r="F29" s="1279">
        <v>193</v>
      </c>
      <c r="G29" s="1279">
        <v>193</v>
      </c>
      <c r="H29" s="1279">
        <v>194.86538736665065</v>
      </c>
      <c r="I29" s="823">
        <v>7.543859649122808</v>
      </c>
      <c r="J29" s="823">
        <v>0.6017505470459383</v>
      </c>
      <c r="K29" s="823">
        <v>5.962690248314658</v>
      </c>
      <c r="L29" s="1280">
        <v>0.9665219516324726</v>
      </c>
    </row>
    <row r="30" ht="13.5" thickTop="1"/>
    <row r="31" ht="12.75">
      <c r="E31" s="805" t="s">
        <v>127</v>
      </c>
    </row>
  </sheetData>
  <mergeCells count="10">
    <mergeCell ref="I6:L6"/>
    <mergeCell ref="A5:L5"/>
    <mergeCell ref="A1:L1"/>
    <mergeCell ref="A6:A7"/>
    <mergeCell ref="B6:B7"/>
    <mergeCell ref="D6:E6"/>
    <mergeCell ref="F6:H6"/>
    <mergeCell ref="A2:L2"/>
    <mergeCell ref="A3:L3"/>
    <mergeCell ref="A4:L4"/>
  </mergeCells>
  <printOptions/>
  <pageMargins left="0.75" right="0.75" top="1" bottom="1" header="0.5" footer="0.5"/>
  <pageSetup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F8" sqref="F8:G17"/>
    </sheetView>
  </sheetViews>
  <sheetFormatPr defaultColWidth="12.421875" defaultRowHeight="12.75"/>
  <cols>
    <col min="1" max="1" width="15.57421875" style="8" customWidth="1"/>
    <col min="2" max="2" width="12.421875" style="8" customWidth="1"/>
    <col min="3" max="3" width="14.00390625" style="8" customWidth="1"/>
    <col min="4" max="7" width="12.421875" style="8" customWidth="1"/>
    <col min="8" max="9" width="12.421875" style="8" hidden="1" customWidth="1"/>
    <col min="10" max="16384" width="12.421875" style="8" customWidth="1"/>
  </cols>
  <sheetData>
    <row r="1" spans="1:9" ht="12.75">
      <c r="A1" s="1499" t="s">
        <v>985</v>
      </c>
      <c r="B1" s="1499"/>
      <c r="C1" s="1499"/>
      <c r="D1" s="1499"/>
      <c r="E1" s="1499"/>
      <c r="F1" s="1499"/>
      <c r="G1" s="1499"/>
      <c r="H1" s="32"/>
      <c r="I1" s="32"/>
    </row>
    <row r="2" spans="1:10" ht="19.5" customHeight="1">
      <c r="A2" s="1500" t="s">
        <v>354</v>
      </c>
      <c r="B2" s="1500"/>
      <c r="C2" s="1500"/>
      <c r="D2" s="1500"/>
      <c r="E2" s="1500"/>
      <c r="F2" s="1500"/>
      <c r="G2" s="1500"/>
      <c r="H2" s="1500"/>
      <c r="I2" s="1500"/>
      <c r="J2" s="176"/>
    </row>
    <row r="3" spans="1:9" ht="14.25" customHeight="1">
      <c r="A3" s="1516" t="s">
        <v>181</v>
      </c>
      <c r="B3" s="1516"/>
      <c r="C3" s="1516"/>
      <c r="D3" s="1516"/>
      <c r="E3" s="1516"/>
      <c r="F3" s="1516"/>
      <c r="G3" s="1516"/>
      <c r="H3" s="1516"/>
      <c r="I3" s="1516"/>
    </row>
    <row r="4" spans="1:9" ht="15.75" customHeight="1">
      <c r="A4" s="1501" t="s">
        <v>939</v>
      </c>
      <c r="B4" s="1502"/>
      <c r="C4" s="1502"/>
      <c r="D4" s="1502"/>
      <c r="E4" s="1502"/>
      <c r="F4" s="1502"/>
      <c r="G4" s="1502"/>
      <c r="H4" s="1502"/>
      <c r="I4" s="1502"/>
    </row>
    <row r="5" spans="1:13" ht="9.75" customHeight="1" thickBot="1">
      <c r="A5" s="9"/>
      <c r="B5" s="14"/>
      <c r="C5" s="14"/>
      <c r="D5" s="14"/>
      <c r="E5" s="14"/>
      <c r="F5" s="14"/>
      <c r="G5" s="14"/>
      <c r="H5" s="14"/>
      <c r="I5" s="14"/>
      <c r="J5" s="14"/>
      <c r="K5" s="14"/>
      <c r="L5" s="14"/>
      <c r="M5" s="14"/>
    </row>
    <row r="6" spans="1:13" ht="24.75" customHeight="1" thickTop="1">
      <c r="A6" s="1493" t="s">
        <v>1708</v>
      </c>
      <c r="B6" s="1495" t="s">
        <v>609</v>
      </c>
      <c r="C6" s="1495"/>
      <c r="D6" s="1495" t="s">
        <v>1823</v>
      </c>
      <c r="E6" s="1495"/>
      <c r="F6" s="1495" t="s">
        <v>1658</v>
      </c>
      <c r="G6" s="1496"/>
      <c r="H6" s="10" t="s">
        <v>1173</v>
      </c>
      <c r="I6" s="11"/>
      <c r="J6" s="14"/>
      <c r="K6" s="14"/>
      <c r="L6" s="14"/>
      <c r="M6" s="14"/>
    </row>
    <row r="7" spans="1:13" ht="24.75" customHeight="1">
      <c r="A7" s="1494"/>
      <c r="B7" s="877" t="s">
        <v>1661</v>
      </c>
      <c r="C7" s="878" t="s">
        <v>1481</v>
      </c>
      <c r="D7" s="878" t="s">
        <v>1661</v>
      </c>
      <c r="E7" s="877" t="s">
        <v>1481</v>
      </c>
      <c r="F7" s="877" t="s">
        <v>1661</v>
      </c>
      <c r="G7" s="879" t="s">
        <v>1481</v>
      </c>
      <c r="H7" s="12" t="s">
        <v>1174</v>
      </c>
      <c r="I7" s="12" t="s">
        <v>1175</v>
      </c>
      <c r="J7" s="14"/>
      <c r="K7" s="14"/>
      <c r="L7" s="14"/>
      <c r="M7" s="14"/>
    </row>
    <row r="8" spans="1:16" ht="24.75" customHeight="1">
      <c r="A8" s="880" t="s">
        <v>962</v>
      </c>
      <c r="B8" s="881">
        <v>177.9</v>
      </c>
      <c r="C8" s="881">
        <v>11.1875</v>
      </c>
      <c r="D8" s="881">
        <v>201.4</v>
      </c>
      <c r="E8" s="881">
        <v>13.2</v>
      </c>
      <c r="F8" s="881">
        <v>218.4</v>
      </c>
      <c r="G8" s="882">
        <v>8.4</v>
      </c>
      <c r="H8" s="14"/>
      <c r="I8" s="14"/>
      <c r="J8" s="14"/>
      <c r="L8" s="14"/>
      <c r="M8" s="14"/>
      <c r="N8" s="14"/>
      <c r="O8" s="14"/>
      <c r="P8" s="14"/>
    </row>
    <row r="9" spans="1:16" ht="24.75" customHeight="1">
      <c r="A9" s="880" t="s">
        <v>1469</v>
      </c>
      <c r="B9" s="881">
        <v>180.3</v>
      </c>
      <c r="C9" s="881">
        <v>10.275229357798167</v>
      </c>
      <c r="D9" s="881">
        <v>203</v>
      </c>
      <c r="E9" s="881">
        <v>12.6</v>
      </c>
      <c r="F9" s="881">
        <v>219.6</v>
      </c>
      <c r="G9" s="882">
        <v>8.2</v>
      </c>
      <c r="H9" s="14"/>
      <c r="I9" s="14"/>
      <c r="J9" s="14"/>
      <c r="L9" s="14"/>
      <c r="M9" s="14"/>
      <c r="N9" s="14"/>
      <c r="O9" s="14"/>
      <c r="P9" s="14"/>
    </row>
    <row r="10" spans="1:16" ht="24.75" customHeight="1">
      <c r="A10" s="880" t="s">
        <v>1470</v>
      </c>
      <c r="B10" s="881">
        <v>179.6</v>
      </c>
      <c r="C10" s="881">
        <v>9.31223371880705</v>
      </c>
      <c r="D10" s="881">
        <v>206.1</v>
      </c>
      <c r="E10" s="881">
        <v>14.8</v>
      </c>
      <c r="F10" s="881">
        <v>222.5</v>
      </c>
      <c r="G10" s="882">
        <v>8</v>
      </c>
      <c r="H10" s="14"/>
      <c r="I10" s="14"/>
      <c r="J10" s="14"/>
      <c r="K10" s="14"/>
      <c r="L10" s="14"/>
      <c r="M10" s="14"/>
      <c r="N10" s="14"/>
      <c r="O10" s="14"/>
      <c r="P10" s="14"/>
    </row>
    <row r="11" spans="1:16" ht="24.75" customHeight="1">
      <c r="A11" s="880" t="s">
        <v>1471</v>
      </c>
      <c r="B11" s="881">
        <v>176.1</v>
      </c>
      <c r="C11" s="881">
        <v>9.17544947303162</v>
      </c>
      <c r="D11" s="881">
        <v>208.7</v>
      </c>
      <c r="E11" s="881">
        <v>18.5</v>
      </c>
      <c r="F11" s="881">
        <v>224.1</v>
      </c>
      <c r="G11" s="882">
        <v>7.4</v>
      </c>
      <c r="H11" s="14"/>
      <c r="I11" s="14"/>
      <c r="J11" s="14"/>
      <c r="K11" s="14"/>
      <c r="L11" s="14"/>
      <c r="M11" s="14"/>
      <c r="N11" s="14"/>
      <c r="O11" s="14"/>
      <c r="P11" s="14"/>
    </row>
    <row r="12" spans="1:16" ht="24.75" customHeight="1">
      <c r="A12" s="880" t="s">
        <v>1472</v>
      </c>
      <c r="B12" s="881">
        <v>170.9</v>
      </c>
      <c r="C12" s="881">
        <v>10.11597938144331</v>
      </c>
      <c r="D12" s="881">
        <v>203.2</v>
      </c>
      <c r="E12" s="881">
        <v>18.9</v>
      </c>
      <c r="F12" s="881">
        <v>226.04364985811122</v>
      </c>
      <c r="G12" s="882">
        <v>11.2</v>
      </c>
      <c r="H12" s="14"/>
      <c r="I12" s="14"/>
      <c r="J12" s="14"/>
      <c r="K12" s="14"/>
      <c r="L12" s="14"/>
      <c r="M12" s="14"/>
      <c r="N12" s="14"/>
      <c r="O12" s="14"/>
      <c r="P12" s="14"/>
    </row>
    <row r="13" spans="1:16" ht="24.75" customHeight="1">
      <c r="A13" s="880" t="s">
        <v>1473</v>
      </c>
      <c r="B13" s="881">
        <v>172.9</v>
      </c>
      <c r="C13" s="881">
        <v>14.65517241379311</v>
      </c>
      <c r="D13" s="881">
        <v>200.6</v>
      </c>
      <c r="E13" s="881">
        <v>16</v>
      </c>
      <c r="F13" s="881">
        <v>226.3742577763629</v>
      </c>
      <c r="G13" s="882">
        <v>12.8</v>
      </c>
      <c r="H13" s="14"/>
      <c r="I13" s="14"/>
      <c r="J13" s="14"/>
      <c r="K13" s="14"/>
      <c r="L13" s="14"/>
      <c r="M13" s="14"/>
      <c r="N13" s="14"/>
      <c r="O13" s="14"/>
      <c r="P13" s="14"/>
    </row>
    <row r="14" spans="1:16" ht="24.75" customHeight="1">
      <c r="A14" s="880" t="s">
        <v>1474</v>
      </c>
      <c r="B14" s="881">
        <v>174</v>
      </c>
      <c r="C14" s="881">
        <v>15.003304692663576</v>
      </c>
      <c r="D14" s="881">
        <v>198.7</v>
      </c>
      <c r="E14" s="881">
        <v>14.2</v>
      </c>
      <c r="F14" s="881">
        <v>222.2</v>
      </c>
      <c r="G14" s="882">
        <v>11.8</v>
      </c>
      <c r="H14" s="14"/>
      <c r="I14" s="14"/>
      <c r="J14" s="14"/>
      <c r="K14" s="14"/>
      <c r="L14" s="14"/>
      <c r="M14" s="14"/>
      <c r="N14" s="14"/>
      <c r="O14" s="14"/>
      <c r="P14" s="14"/>
    </row>
    <row r="15" spans="1:16" ht="24.75" customHeight="1">
      <c r="A15" s="880" t="s">
        <v>1475</v>
      </c>
      <c r="B15" s="881">
        <v>175.6</v>
      </c>
      <c r="C15" s="881">
        <v>12.276214833759582</v>
      </c>
      <c r="D15" s="881">
        <v>197</v>
      </c>
      <c r="E15" s="881">
        <v>12.2</v>
      </c>
      <c r="F15" s="881">
        <v>221.4</v>
      </c>
      <c r="G15" s="882">
        <v>12.4</v>
      </c>
      <c r="H15" s="14"/>
      <c r="I15" s="14"/>
      <c r="J15" s="14"/>
      <c r="K15" s="14"/>
      <c r="L15" s="14"/>
      <c r="M15" s="14"/>
      <c r="N15" s="14"/>
      <c r="O15" s="14"/>
      <c r="P15" s="14"/>
    </row>
    <row r="16" spans="1:16" ht="24.75" customHeight="1">
      <c r="A16" s="880" t="s">
        <v>1476</v>
      </c>
      <c r="B16" s="881">
        <v>178.1</v>
      </c>
      <c r="C16" s="881">
        <v>13.729246487867172</v>
      </c>
      <c r="D16" s="881">
        <v>197.6</v>
      </c>
      <c r="E16" s="881">
        <v>10.9</v>
      </c>
      <c r="F16" s="881">
        <v>220.3</v>
      </c>
      <c r="G16" s="882">
        <v>11.5</v>
      </c>
      <c r="K16" s="14"/>
      <c r="L16" s="14"/>
      <c r="M16" s="14"/>
      <c r="N16" s="14"/>
      <c r="O16" s="14"/>
      <c r="P16" s="14"/>
    </row>
    <row r="17" spans="1:16" ht="24.75" customHeight="1">
      <c r="A17" s="880" t="s">
        <v>1477</v>
      </c>
      <c r="B17" s="881">
        <v>184.9</v>
      </c>
      <c r="C17" s="881">
        <v>15.490318550905698</v>
      </c>
      <c r="D17" s="881">
        <v>200.4</v>
      </c>
      <c r="E17" s="881">
        <v>8.4</v>
      </c>
      <c r="F17" s="881">
        <v>221.86945517278622</v>
      </c>
      <c r="G17" s="882">
        <v>10.7</v>
      </c>
      <c r="K17" s="14"/>
      <c r="L17" s="14"/>
      <c r="M17" s="14"/>
      <c r="N17" s="14"/>
      <c r="O17" s="14"/>
      <c r="P17" s="14"/>
    </row>
    <row r="18" spans="1:16" ht="24.75" customHeight="1">
      <c r="A18" s="880" t="s">
        <v>1478</v>
      </c>
      <c r="B18" s="881">
        <v>193</v>
      </c>
      <c r="C18" s="881">
        <v>17.040630685263807</v>
      </c>
      <c r="D18" s="881">
        <v>205.2</v>
      </c>
      <c r="E18" s="881">
        <v>6.3</v>
      </c>
      <c r="F18" s="881"/>
      <c r="G18" s="882"/>
      <c r="K18" s="14"/>
      <c r="L18" s="14"/>
      <c r="M18" s="14"/>
      <c r="N18" s="14"/>
      <c r="O18" s="14"/>
      <c r="P18" s="14"/>
    </row>
    <row r="19" spans="1:16" ht="24.75" customHeight="1">
      <c r="A19" s="880" t="s">
        <v>1479</v>
      </c>
      <c r="B19" s="881">
        <v>198</v>
      </c>
      <c r="C19" s="881">
        <v>15.250291036088456</v>
      </c>
      <c r="D19" s="881">
        <v>211.8</v>
      </c>
      <c r="E19" s="881">
        <v>7</v>
      </c>
      <c r="F19" s="881"/>
      <c r="G19" s="882"/>
      <c r="K19" s="14"/>
      <c r="L19" s="14"/>
      <c r="M19" s="14"/>
      <c r="N19" s="14"/>
      <c r="O19" s="14"/>
      <c r="P19" s="14"/>
    </row>
    <row r="20" spans="1:7" ht="24.75" customHeight="1" thickBot="1">
      <c r="A20" s="883" t="s">
        <v>1176</v>
      </c>
      <c r="B20" s="884">
        <v>180.1</v>
      </c>
      <c r="C20" s="884">
        <v>12.8</v>
      </c>
      <c r="D20" s="884">
        <v>202.8</v>
      </c>
      <c r="E20" s="884">
        <v>12.6</v>
      </c>
      <c r="F20" s="884"/>
      <c r="G20" s="885"/>
    </row>
    <row r="21" spans="1:4" ht="13.5" thickTop="1">
      <c r="A21" s="13"/>
      <c r="D21" s="14"/>
    </row>
    <row r="22" spans="1:7" ht="19.5" customHeight="1">
      <c r="A22" s="13"/>
      <c r="G22" s="176"/>
    </row>
    <row r="24" spans="1:2" ht="12.75">
      <c r="A24" s="33"/>
      <c r="B24" s="33"/>
    </row>
    <row r="25" spans="1:2" ht="12.75">
      <c r="A25" s="21"/>
      <c r="B25" s="33"/>
    </row>
    <row r="26" spans="1:2" ht="12.75">
      <c r="A26" s="21"/>
      <c r="B26" s="33"/>
    </row>
    <row r="27" spans="1:2" ht="12.75">
      <c r="A27" s="21"/>
      <c r="B27" s="33"/>
    </row>
    <row r="28" spans="1:2" ht="12.75">
      <c r="A28" s="33"/>
      <c r="B28" s="33"/>
    </row>
  </sheetData>
  <mergeCells count="8">
    <mergeCell ref="A1:G1"/>
    <mergeCell ref="A2:I2"/>
    <mergeCell ref="A3:I3"/>
    <mergeCell ref="A4:I4"/>
    <mergeCell ref="A6:A7"/>
    <mergeCell ref="B6:C6"/>
    <mergeCell ref="D6:E6"/>
    <mergeCell ref="F6:G6"/>
  </mergeCells>
  <printOptions/>
  <pageMargins left="0.75" right="0.75" top="1" bottom="1" header="0.5" footer="0.5"/>
  <pageSetup fitToHeight="1" fitToWidth="1"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sheetPr>
    <pageSetUpPr fitToPage="1"/>
  </sheetPr>
  <dimension ref="A1:O137"/>
  <sheetViews>
    <sheetView workbookViewId="0" topLeftCell="A1">
      <selection activeCell="O21" sqref="O21"/>
    </sheetView>
  </sheetViews>
  <sheetFormatPr defaultColWidth="9.140625" defaultRowHeight="24.75" customHeight="1"/>
  <cols>
    <col min="1" max="1" width="6.28125" style="811" customWidth="1"/>
    <col min="2" max="2" width="34.28125" style="805" bestFit="1" customWidth="1"/>
    <col min="3" max="3" width="6.8515625" style="805" bestFit="1" customWidth="1"/>
    <col min="4" max="4" width="8.140625" style="805" bestFit="1" customWidth="1"/>
    <col min="5" max="5" width="8.28125" style="805" bestFit="1" customWidth="1"/>
    <col min="6" max="6" width="8.140625" style="805" bestFit="1" customWidth="1"/>
    <col min="7" max="7" width="8.7109375" style="805" bestFit="1" customWidth="1"/>
    <col min="8" max="8" width="8.28125" style="805" bestFit="1" customWidth="1"/>
    <col min="9" max="9" width="8.140625" style="805" bestFit="1" customWidth="1"/>
    <col min="10" max="13" width="7.140625" style="805" bestFit="1" customWidth="1"/>
    <col min="14" max="14" width="5.57421875" style="805" customWidth="1"/>
    <col min="15" max="16384" width="9.140625" style="805" customWidth="1"/>
  </cols>
  <sheetData>
    <row r="1" spans="1:13" ht="12.75">
      <c r="A1" s="1517" t="s">
        <v>335</v>
      </c>
      <c r="B1" s="1517"/>
      <c r="C1" s="1517"/>
      <c r="D1" s="1517"/>
      <c r="E1" s="1517"/>
      <c r="F1" s="1517"/>
      <c r="G1" s="1517"/>
      <c r="H1" s="1517"/>
      <c r="I1" s="1517"/>
      <c r="J1" s="1517"/>
      <c r="K1" s="1517"/>
      <c r="L1" s="1517"/>
      <c r="M1" s="1517"/>
    </row>
    <row r="2" spans="1:13" ht="12.75">
      <c r="A2" s="1517" t="s">
        <v>131</v>
      </c>
      <c r="B2" s="1517"/>
      <c r="C2" s="1517"/>
      <c r="D2" s="1517"/>
      <c r="E2" s="1517"/>
      <c r="F2" s="1517"/>
      <c r="G2" s="1517"/>
      <c r="H2" s="1517"/>
      <c r="I2" s="1517"/>
      <c r="J2" s="1517"/>
      <c r="K2" s="1517"/>
      <c r="L2" s="1517"/>
      <c r="M2" s="1517"/>
    </row>
    <row r="3" spans="1:13" ht="12.75">
      <c r="A3" s="1517" t="s">
        <v>1212</v>
      </c>
      <c r="B3" s="1517"/>
      <c r="C3" s="1517"/>
      <c r="D3" s="1517"/>
      <c r="E3" s="1517"/>
      <c r="F3" s="1517"/>
      <c r="G3" s="1517"/>
      <c r="H3" s="1517"/>
      <c r="I3" s="1517"/>
      <c r="J3" s="1517"/>
      <c r="K3" s="1517"/>
      <c r="L3" s="1517"/>
      <c r="M3" s="1517"/>
    </row>
    <row r="4" spans="1:13" ht="12.75">
      <c r="A4" s="1517" t="s">
        <v>974</v>
      </c>
      <c r="B4" s="1517"/>
      <c r="C4" s="1517"/>
      <c r="D4" s="1517"/>
      <c r="E4" s="1517"/>
      <c r="F4" s="1517"/>
      <c r="G4" s="1517"/>
      <c r="H4" s="1517"/>
      <c r="I4" s="1517"/>
      <c r="J4" s="1517"/>
      <c r="K4" s="1517"/>
      <c r="L4" s="1517"/>
      <c r="M4" s="1517"/>
    </row>
    <row r="5" spans="1:13" ht="12.75">
      <c r="A5" s="1517" t="s">
        <v>1352</v>
      </c>
      <c r="B5" s="1517"/>
      <c r="C5" s="1517"/>
      <c r="D5" s="1517"/>
      <c r="E5" s="1517"/>
      <c r="F5" s="1517"/>
      <c r="G5" s="1517"/>
      <c r="H5" s="1517"/>
      <c r="I5" s="1517"/>
      <c r="J5" s="1517"/>
      <c r="K5" s="1517"/>
      <c r="L5" s="1517"/>
      <c r="M5" s="1517"/>
    </row>
    <row r="6" spans="1:13" ht="13.5" thickBot="1">
      <c r="A6" s="824"/>
      <c r="B6" s="824"/>
      <c r="C6" s="824"/>
      <c r="D6" s="824"/>
      <c r="E6" s="824"/>
      <c r="F6" s="824"/>
      <c r="G6" s="824"/>
      <c r="H6" s="824"/>
      <c r="I6" s="824"/>
      <c r="J6" s="824"/>
      <c r="K6" s="824"/>
      <c r="L6" s="824"/>
      <c r="M6" s="824"/>
    </row>
    <row r="7" spans="1:13" ht="13.5" thickTop="1">
      <c r="A7" s="1523" t="s">
        <v>1213</v>
      </c>
      <c r="B7" s="1518" t="s">
        <v>1214</v>
      </c>
      <c r="C7" s="828" t="s">
        <v>1051</v>
      </c>
      <c r="D7" s="857" t="s">
        <v>609</v>
      </c>
      <c r="E7" s="1520" t="s">
        <v>1823</v>
      </c>
      <c r="F7" s="1521"/>
      <c r="G7" s="1522" t="s">
        <v>1658</v>
      </c>
      <c r="H7" s="1522"/>
      <c r="I7" s="1521"/>
      <c r="J7" s="1525" t="s">
        <v>8</v>
      </c>
      <c r="K7" s="1526"/>
      <c r="L7" s="1526"/>
      <c r="M7" s="1527"/>
    </row>
    <row r="8" spans="1:13" ht="12.75">
      <c r="A8" s="1524"/>
      <c r="B8" s="1519"/>
      <c r="C8" s="829" t="s">
        <v>1052</v>
      </c>
      <c r="D8" s="858" t="s">
        <v>1353</v>
      </c>
      <c r="E8" s="858" t="s">
        <v>842</v>
      </c>
      <c r="F8" s="858" t="s">
        <v>1353</v>
      </c>
      <c r="G8" s="858" t="s">
        <v>1803</v>
      </c>
      <c r="H8" s="858" t="s">
        <v>842</v>
      </c>
      <c r="I8" s="858" t="s">
        <v>1353</v>
      </c>
      <c r="J8" s="1528" t="s">
        <v>1375</v>
      </c>
      <c r="K8" s="1528" t="s">
        <v>1376</v>
      </c>
      <c r="L8" s="1528" t="s">
        <v>1377</v>
      </c>
      <c r="M8" s="1530" t="s">
        <v>1378</v>
      </c>
    </row>
    <row r="9" spans="1:13" ht="12.75">
      <c r="A9" s="1524"/>
      <c r="B9" s="859">
        <v>1</v>
      </c>
      <c r="C9" s="860">
        <v>2</v>
      </c>
      <c r="D9" s="859">
        <v>3</v>
      </c>
      <c r="E9" s="859">
        <v>4</v>
      </c>
      <c r="F9" s="859">
        <v>5</v>
      </c>
      <c r="G9" s="861">
        <v>6</v>
      </c>
      <c r="H9" s="862">
        <v>7</v>
      </c>
      <c r="I9" s="862">
        <v>8</v>
      </c>
      <c r="J9" s="1529"/>
      <c r="K9" s="1529"/>
      <c r="L9" s="1529"/>
      <c r="M9" s="1531"/>
    </row>
    <row r="10" spans="1:13" ht="24.75" customHeight="1">
      <c r="A10" s="830"/>
      <c r="B10" s="831" t="s">
        <v>1379</v>
      </c>
      <c r="C10" s="814">
        <v>100</v>
      </c>
      <c r="D10" s="832">
        <v>152</v>
      </c>
      <c r="E10" s="832">
        <v>171.7</v>
      </c>
      <c r="F10" s="832">
        <v>171.7</v>
      </c>
      <c r="G10" s="833">
        <v>202</v>
      </c>
      <c r="H10" s="833">
        <v>214.3</v>
      </c>
      <c r="I10" s="833">
        <v>214.3</v>
      </c>
      <c r="J10" s="834">
        <v>12.960526315789451</v>
      </c>
      <c r="K10" s="835">
        <v>0</v>
      </c>
      <c r="L10" s="835">
        <v>24.810716365754246</v>
      </c>
      <c r="M10" s="836">
        <v>0</v>
      </c>
    </row>
    <row r="11" spans="1:13" ht="14.25" customHeight="1">
      <c r="A11" s="815"/>
      <c r="B11" s="837"/>
      <c r="C11" s="816"/>
      <c r="D11" s="838"/>
      <c r="E11" s="838"/>
      <c r="F11" s="838"/>
      <c r="G11" s="839"/>
      <c r="H11" s="839"/>
      <c r="I11" s="840"/>
      <c r="J11" s="841"/>
      <c r="K11" s="841"/>
      <c r="L11" s="841"/>
      <c r="M11" s="842"/>
    </row>
    <row r="12" spans="1:13" ht="24.75" customHeight="1">
      <c r="A12" s="817">
        <v>1</v>
      </c>
      <c r="B12" s="837" t="s">
        <v>1380</v>
      </c>
      <c r="C12" s="816">
        <v>26.97</v>
      </c>
      <c r="D12" s="843">
        <v>138</v>
      </c>
      <c r="E12" s="843">
        <v>157</v>
      </c>
      <c r="F12" s="843">
        <v>157</v>
      </c>
      <c r="G12" s="844">
        <v>157</v>
      </c>
      <c r="H12" s="844">
        <v>157</v>
      </c>
      <c r="I12" s="845">
        <v>157</v>
      </c>
      <c r="J12" s="841">
        <v>13.768115942028984</v>
      </c>
      <c r="K12" s="841">
        <v>0</v>
      </c>
      <c r="L12" s="841">
        <v>0</v>
      </c>
      <c r="M12" s="842">
        <v>0</v>
      </c>
    </row>
    <row r="13" spans="1:13" ht="7.5" customHeight="1">
      <c r="A13" s="817"/>
      <c r="B13" s="837"/>
      <c r="C13" s="816"/>
      <c r="D13" s="846"/>
      <c r="E13" s="846"/>
      <c r="F13" s="846"/>
      <c r="G13" s="20"/>
      <c r="H13" s="20"/>
      <c r="I13" s="847"/>
      <c r="J13" s="841"/>
      <c r="K13" s="841"/>
      <c r="L13" s="841"/>
      <c r="M13" s="842"/>
    </row>
    <row r="14" spans="1:13" ht="24.75" customHeight="1">
      <c r="A14" s="815"/>
      <c r="B14" s="848" t="s">
        <v>1381</v>
      </c>
      <c r="C14" s="818">
        <v>9.8</v>
      </c>
      <c r="D14" s="846">
        <v>134.5</v>
      </c>
      <c r="E14" s="846">
        <v>150.2</v>
      </c>
      <c r="F14" s="846">
        <v>150.2</v>
      </c>
      <c r="G14" s="20">
        <v>150.2</v>
      </c>
      <c r="H14" s="20">
        <v>150.2</v>
      </c>
      <c r="I14" s="847">
        <v>150.2</v>
      </c>
      <c r="J14" s="849">
        <v>11.672862453531579</v>
      </c>
      <c r="K14" s="849">
        <v>0</v>
      </c>
      <c r="L14" s="849">
        <v>0</v>
      </c>
      <c r="M14" s="850">
        <v>0</v>
      </c>
    </row>
    <row r="15" spans="1:13" ht="27.75" customHeight="1">
      <c r="A15" s="815"/>
      <c r="B15" s="848" t="s">
        <v>1382</v>
      </c>
      <c r="C15" s="818">
        <v>17.17</v>
      </c>
      <c r="D15" s="846">
        <v>140.1</v>
      </c>
      <c r="E15" s="846">
        <v>160.9</v>
      </c>
      <c r="F15" s="846">
        <v>160.9</v>
      </c>
      <c r="G15" s="20">
        <v>160.9</v>
      </c>
      <c r="H15" s="20">
        <v>160.9</v>
      </c>
      <c r="I15" s="847">
        <v>160.9</v>
      </c>
      <c r="J15" s="849">
        <v>14.846538187009301</v>
      </c>
      <c r="K15" s="849">
        <v>0</v>
      </c>
      <c r="L15" s="849">
        <v>0</v>
      </c>
      <c r="M15" s="850">
        <v>0</v>
      </c>
    </row>
    <row r="16" spans="1:13" ht="9" customHeight="1">
      <c r="A16" s="815"/>
      <c r="B16" s="848"/>
      <c r="C16" s="818"/>
      <c r="D16" s="846"/>
      <c r="E16" s="846"/>
      <c r="F16" s="846"/>
      <c r="G16" s="20"/>
      <c r="H16" s="20"/>
      <c r="I16" s="847"/>
      <c r="J16" s="849"/>
      <c r="K16" s="849"/>
      <c r="L16" s="849"/>
      <c r="M16" s="850"/>
    </row>
    <row r="17" spans="1:13" ht="18.75" customHeight="1">
      <c r="A17" s="817">
        <v>1.1</v>
      </c>
      <c r="B17" s="837" t="s">
        <v>1383</v>
      </c>
      <c r="C17" s="819">
        <v>2.82</v>
      </c>
      <c r="D17" s="843">
        <v>173.9</v>
      </c>
      <c r="E17" s="843">
        <v>199.3</v>
      </c>
      <c r="F17" s="843">
        <v>199.3</v>
      </c>
      <c r="G17" s="844">
        <v>199.3</v>
      </c>
      <c r="H17" s="844">
        <v>199.3</v>
      </c>
      <c r="I17" s="845">
        <v>199.3</v>
      </c>
      <c r="J17" s="841">
        <v>14.606095457159299</v>
      </c>
      <c r="K17" s="841">
        <v>0</v>
      </c>
      <c r="L17" s="841">
        <v>0</v>
      </c>
      <c r="M17" s="842">
        <v>0</v>
      </c>
    </row>
    <row r="18" spans="1:13" ht="24.75" customHeight="1">
      <c r="A18" s="817"/>
      <c r="B18" s="848" t="s">
        <v>1381</v>
      </c>
      <c r="C18" s="820">
        <v>0.31</v>
      </c>
      <c r="D18" s="846">
        <v>153.5</v>
      </c>
      <c r="E18" s="846">
        <v>171.5</v>
      </c>
      <c r="F18" s="846">
        <v>171.5</v>
      </c>
      <c r="G18" s="20">
        <v>171.5</v>
      </c>
      <c r="H18" s="20">
        <v>171.5</v>
      </c>
      <c r="I18" s="847">
        <v>171.5</v>
      </c>
      <c r="J18" s="849">
        <v>11.72638436482086</v>
      </c>
      <c r="K18" s="849">
        <v>0</v>
      </c>
      <c r="L18" s="849">
        <v>0</v>
      </c>
      <c r="M18" s="850">
        <v>0</v>
      </c>
    </row>
    <row r="19" spans="1:13" ht="24.75" customHeight="1">
      <c r="A19" s="817"/>
      <c r="B19" s="848" t="s">
        <v>1382</v>
      </c>
      <c r="C19" s="820">
        <v>2.51</v>
      </c>
      <c r="D19" s="846">
        <v>176.3</v>
      </c>
      <c r="E19" s="846">
        <v>202.7</v>
      </c>
      <c r="F19" s="846">
        <v>202.7</v>
      </c>
      <c r="G19" s="20">
        <v>202.7</v>
      </c>
      <c r="H19" s="20">
        <v>202.7</v>
      </c>
      <c r="I19" s="847">
        <v>202.7</v>
      </c>
      <c r="J19" s="849">
        <v>14.974475326148593</v>
      </c>
      <c r="K19" s="849">
        <v>0</v>
      </c>
      <c r="L19" s="849">
        <v>0</v>
      </c>
      <c r="M19" s="850">
        <v>0</v>
      </c>
    </row>
    <row r="20" spans="1:13" ht="24.75" customHeight="1">
      <c r="A20" s="817">
        <v>1.2</v>
      </c>
      <c r="B20" s="837" t="s">
        <v>1384</v>
      </c>
      <c r="C20" s="819">
        <v>1.14</v>
      </c>
      <c r="D20" s="843">
        <v>147.7</v>
      </c>
      <c r="E20" s="843">
        <v>164.1</v>
      </c>
      <c r="F20" s="843">
        <v>164.1</v>
      </c>
      <c r="G20" s="844">
        <v>164.1</v>
      </c>
      <c r="H20" s="844">
        <v>164.1</v>
      </c>
      <c r="I20" s="845">
        <v>164.1</v>
      </c>
      <c r="J20" s="841">
        <v>11.10358835477318</v>
      </c>
      <c r="K20" s="841">
        <v>0</v>
      </c>
      <c r="L20" s="841">
        <v>0</v>
      </c>
      <c r="M20" s="842">
        <v>0</v>
      </c>
    </row>
    <row r="21" spans="1:13" ht="24.75" customHeight="1">
      <c r="A21" s="817"/>
      <c r="B21" s="848" t="s">
        <v>1381</v>
      </c>
      <c r="C21" s="820">
        <v>0.19</v>
      </c>
      <c r="D21" s="846">
        <v>144.5</v>
      </c>
      <c r="E21" s="846">
        <v>161</v>
      </c>
      <c r="F21" s="846">
        <v>161</v>
      </c>
      <c r="G21" s="20">
        <v>161</v>
      </c>
      <c r="H21" s="20">
        <v>161</v>
      </c>
      <c r="I21" s="847">
        <v>161</v>
      </c>
      <c r="J21" s="849">
        <v>11.41868512110726</v>
      </c>
      <c r="K21" s="849">
        <v>0</v>
      </c>
      <c r="L21" s="849">
        <v>0</v>
      </c>
      <c r="M21" s="850">
        <v>0</v>
      </c>
    </row>
    <row r="22" spans="1:13" ht="24.75" customHeight="1">
      <c r="A22" s="817"/>
      <c r="B22" s="848" t="s">
        <v>1382</v>
      </c>
      <c r="C22" s="820">
        <v>0.95</v>
      </c>
      <c r="D22" s="846">
        <v>148.4</v>
      </c>
      <c r="E22" s="846">
        <v>164.7</v>
      </c>
      <c r="F22" s="846">
        <v>164.7</v>
      </c>
      <c r="G22" s="20">
        <v>164.7</v>
      </c>
      <c r="H22" s="20">
        <v>164.7</v>
      </c>
      <c r="I22" s="847">
        <v>164.7</v>
      </c>
      <c r="J22" s="849">
        <v>10.98382749326143</v>
      </c>
      <c r="K22" s="849">
        <v>0</v>
      </c>
      <c r="L22" s="849">
        <v>0</v>
      </c>
      <c r="M22" s="850">
        <v>0</v>
      </c>
    </row>
    <row r="23" spans="1:13" ht="24.75" customHeight="1">
      <c r="A23" s="817">
        <v>1.3</v>
      </c>
      <c r="B23" s="837" t="s">
        <v>1385</v>
      </c>
      <c r="C23" s="819">
        <v>0.55</v>
      </c>
      <c r="D23" s="843">
        <v>201.5</v>
      </c>
      <c r="E23" s="843">
        <v>204.1</v>
      </c>
      <c r="F23" s="843">
        <v>204.1</v>
      </c>
      <c r="G23" s="844">
        <v>204.1</v>
      </c>
      <c r="H23" s="844">
        <v>204.1</v>
      </c>
      <c r="I23" s="845">
        <v>204.1</v>
      </c>
      <c r="J23" s="841">
        <v>1.2903225806451672</v>
      </c>
      <c r="K23" s="841">
        <v>0</v>
      </c>
      <c r="L23" s="841">
        <v>0</v>
      </c>
      <c r="M23" s="842">
        <v>0</v>
      </c>
    </row>
    <row r="24" spans="1:13" ht="24.75" customHeight="1">
      <c r="A24" s="817"/>
      <c r="B24" s="848" t="s">
        <v>1381</v>
      </c>
      <c r="C24" s="820">
        <v>0.1</v>
      </c>
      <c r="D24" s="846">
        <v>179.9</v>
      </c>
      <c r="E24" s="846">
        <v>182.3</v>
      </c>
      <c r="F24" s="846">
        <v>182.3</v>
      </c>
      <c r="G24" s="20">
        <v>182.3</v>
      </c>
      <c r="H24" s="20">
        <v>182.3</v>
      </c>
      <c r="I24" s="847">
        <v>182.3</v>
      </c>
      <c r="J24" s="849">
        <v>1.3340744858254538</v>
      </c>
      <c r="K24" s="849">
        <v>0</v>
      </c>
      <c r="L24" s="849">
        <v>0</v>
      </c>
      <c r="M24" s="850">
        <v>0</v>
      </c>
    </row>
    <row r="25" spans="1:13" ht="24.75" customHeight="1">
      <c r="A25" s="817"/>
      <c r="B25" s="848" t="s">
        <v>1382</v>
      </c>
      <c r="C25" s="820">
        <v>0.45</v>
      </c>
      <c r="D25" s="846">
        <v>206.4</v>
      </c>
      <c r="E25" s="846">
        <v>209</v>
      </c>
      <c r="F25" s="846">
        <v>209</v>
      </c>
      <c r="G25" s="20">
        <v>209</v>
      </c>
      <c r="H25" s="20">
        <v>209</v>
      </c>
      <c r="I25" s="847">
        <v>209</v>
      </c>
      <c r="J25" s="849">
        <v>1.259689922480618</v>
      </c>
      <c r="K25" s="849">
        <v>0</v>
      </c>
      <c r="L25" s="849">
        <v>0</v>
      </c>
      <c r="M25" s="850">
        <v>0</v>
      </c>
    </row>
    <row r="26" spans="1:13" ht="24.75" customHeight="1">
      <c r="A26" s="817">
        <v>1.4</v>
      </c>
      <c r="B26" s="837" t="s">
        <v>128</v>
      </c>
      <c r="C26" s="819">
        <v>4.01</v>
      </c>
      <c r="D26" s="843">
        <v>159.4</v>
      </c>
      <c r="E26" s="843">
        <v>180.2</v>
      </c>
      <c r="F26" s="843">
        <v>180.2</v>
      </c>
      <c r="G26" s="844">
        <v>180.2</v>
      </c>
      <c r="H26" s="844">
        <v>180.2</v>
      </c>
      <c r="I26" s="845">
        <v>180.2</v>
      </c>
      <c r="J26" s="841">
        <v>13.048933500627342</v>
      </c>
      <c r="K26" s="841">
        <v>0</v>
      </c>
      <c r="L26" s="841">
        <v>0</v>
      </c>
      <c r="M26" s="842">
        <v>0</v>
      </c>
    </row>
    <row r="27" spans="1:13" ht="24.75" customHeight="1">
      <c r="A27" s="817"/>
      <c r="B27" s="848" t="s">
        <v>1381</v>
      </c>
      <c r="C27" s="820">
        <v>0.17</v>
      </c>
      <c r="D27" s="846">
        <v>142.5</v>
      </c>
      <c r="E27" s="846">
        <v>152.2</v>
      </c>
      <c r="F27" s="846">
        <v>152.2</v>
      </c>
      <c r="G27" s="20">
        <v>152.2</v>
      </c>
      <c r="H27" s="20">
        <v>152.2</v>
      </c>
      <c r="I27" s="847">
        <v>152.2</v>
      </c>
      <c r="J27" s="849">
        <v>6.807017543859644</v>
      </c>
      <c r="K27" s="849">
        <v>0</v>
      </c>
      <c r="L27" s="849">
        <v>0</v>
      </c>
      <c r="M27" s="850">
        <v>0</v>
      </c>
    </row>
    <row r="28" spans="1:13" ht="24.75" customHeight="1">
      <c r="A28" s="817"/>
      <c r="B28" s="848" t="s">
        <v>1382</v>
      </c>
      <c r="C28" s="820">
        <v>3.84</v>
      </c>
      <c r="D28" s="846">
        <v>160.2</v>
      </c>
      <c r="E28" s="846">
        <v>181.5</v>
      </c>
      <c r="F28" s="846">
        <v>181.5</v>
      </c>
      <c r="G28" s="20">
        <v>181.5</v>
      </c>
      <c r="H28" s="20">
        <v>181.5</v>
      </c>
      <c r="I28" s="847">
        <v>181.5</v>
      </c>
      <c r="J28" s="849">
        <v>13.295880149812731</v>
      </c>
      <c r="K28" s="849">
        <v>0</v>
      </c>
      <c r="L28" s="849">
        <v>0</v>
      </c>
      <c r="M28" s="850">
        <v>0</v>
      </c>
    </row>
    <row r="29" spans="1:13" s="811" customFormat="1" ht="24.75" customHeight="1">
      <c r="A29" s="817">
        <v>1.5</v>
      </c>
      <c r="B29" s="837" t="s">
        <v>1386</v>
      </c>
      <c r="C29" s="819">
        <v>10.55</v>
      </c>
      <c r="D29" s="843">
        <v>142.6</v>
      </c>
      <c r="E29" s="843">
        <v>174.5</v>
      </c>
      <c r="F29" s="843">
        <v>174.5</v>
      </c>
      <c r="G29" s="844">
        <v>174.5</v>
      </c>
      <c r="H29" s="844">
        <v>174.5</v>
      </c>
      <c r="I29" s="845">
        <v>174.5</v>
      </c>
      <c r="J29" s="841">
        <v>22.3702664796634</v>
      </c>
      <c r="K29" s="841">
        <v>0</v>
      </c>
      <c r="L29" s="841">
        <v>0</v>
      </c>
      <c r="M29" s="842">
        <v>0</v>
      </c>
    </row>
    <row r="30" spans="1:13" ht="24.75" customHeight="1">
      <c r="A30" s="817"/>
      <c r="B30" s="848" t="s">
        <v>1381</v>
      </c>
      <c r="C30" s="820">
        <v>6.8</v>
      </c>
      <c r="D30" s="846">
        <v>143.3</v>
      </c>
      <c r="E30" s="846">
        <v>164.5</v>
      </c>
      <c r="F30" s="846">
        <v>164.5</v>
      </c>
      <c r="G30" s="20">
        <v>164.5</v>
      </c>
      <c r="H30" s="20">
        <v>164.5</v>
      </c>
      <c r="I30" s="847">
        <v>164.5</v>
      </c>
      <c r="J30" s="849">
        <v>14.79413817166781</v>
      </c>
      <c r="K30" s="849">
        <v>0</v>
      </c>
      <c r="L30" s="849">
        <v>0</v>
      </c>
      <c r="M30" s="850">
        <v>0</v>
      </c>
    </row>
    <row r="31" spans="1:15" ht="24.75" customHeight="1">
      <c r="A31" s="817"/>
      <c r="B31" s="848" t="s">
        <v>1382</v>
      </c>
      <c r="C31" s="820">
        <v>3.75</v>
      </c>
      <c r="D31" s="846">
        <v>141.4</v>
      </c>
      <c r="E31" s="846">
        <v>192.8</v>
      </c>
      <c r="F31" s="846">
        <v>192.8</v>
      </c>
      <c r="G31" s="20">
        <v>192.8</v>
      </c>
      <c r="H31" s="20">
        <v>192.8</v>
      </c>
      <c r="I31" s="847">
        <v>192.8</v>
      </c>
      <c r="J31" s="849">
        <v>36.35077793493636</v>
      </c>
      <c r="K31" s="849">
        <v>0</v>
      </c>
      <c r="L31" s="849">
        <v>0</v>
      </c>
      <c r="M31" s="850">
        <v>0</v>
      </c>
      <c r="O31" s="825"/>
    </row>
    <row r="32" spans="1:13" s="811" customFormat="1" ht="24.75" customHeight="1">
      <c r="A32" s="817">
        <v>1.6</v>
      </c>
      <c r="B32" s="837" t="s">
        <v>129</v>
      </c>
      <c r="C32" s="819">
        <v>7.9</v>
      </c>
      <c r="D32" s="843">
        <v>102.5</v>
      </c>
      <c r="E32" s="843">
        <v>102.5</v>
      </c>
      <c r="F32" s="843">
        <v>102.5</v>
      </c>
      <c r="G32" s="844">
        <v>102.5</v>
      </c>
      <c r="H32" s="844">
        <v>102.5</v>
      </c>
      <c r="I32" s="845">
        <v>102.5</v>
      </c>
      <c r="J32" s="841">
        <v>0</v>
      </c>
      <c r="K32" s="841">
        <v>0</v>
      </c>
      <c r="L32" s="841">
        <v>0</v>
      </c>
      <c r="M32" s="842">
        <v>0</v>
      </c>
    </row>
    <row r="33" spans="1:13" ht="24.75" customHeight="1">
      <c r="A33" s="817"/>
      <c r="B33" s="848" t="s">
        <v>1381</v>
      </c>
      <c r="C33" s="820">
        <v>2.24</v>
      </c>
      <c r="D33" s="846">
        <v>101.4</v>
      </c>
      <c r="E33" s="846">
        <v>101.4</v>
      </c>
      <c r="F33" s="846">
        <v>101.4</v>
      </c>
      <c r="G33" s="20">
        <v>101.4</v>
      </c>
      <c r="H33" s="20">
        <v>101.4</v>
      </c>
      <c r="I33" s="847">
        <v>101.4</v>
      </c>
      <c r="J33" s="849">
        <v>0</v>
      </c>
      <c r="K33" s="849">
        <v>0</v>
      </c>
      <c r="L33" s="849">
        <v>0</v>
      </c>
      <c r="M33" s="850">
        <v>0</v>
      </c>
    </row>
    <row r="34" spans="1:13" ht="24.75" customHeight="1">
      <c r="A34" s="817"/>
      <c r="B34" s="848" t="s">
        <v>1382</v>
      </c>
      <c r="C34" s="820">
        <v>5.66</v>
      </c>
      <c r="D34" s="846">
        <v>102.9</v>
      </c>
      <c r="E34" s="846">
        <v>102.9</v>
      </c>
      <c r="F34" s="846">
        <v>102.9</v>
      </c>
      <c r="G34" s="20">
        <v>102.9</v>
      </c>
      <c r="H34" s="20">
        <v>102.9</v>
      </c>
      <c r="I34" s="847">
        <v>102.9</v>
      </c>
      <c r="J34" s="849">
        <v>0</v>
      </c>
      <c r="K34" s="849">
        <v>0</v>
      </c>
      <c r="L34" s="849">
        <v>0</v>
      </c>
      <c r="M34" s="850">
        <v>0</v>
      </c>
    </row>
    <row r="35" spans="1:13" ht="13.5" customHeight="1">
      <c r="A35" s="817"/>
      <c r="B35" s="848"/>
      <c r="C35" s="820"/>
      <c r="D35" s="846"/>
      <c r="E35" s="846"/>
      <c r="F35" s="846"/>
      <c r="G35" s="20"/>
      <c r="H35" s="20"/>
      <c r="I35" s="847"/>
      <c r="J35" s="849"/>
      <c r="K35" s="849"/>
      <c r="L35" s="849"/>
      <c r="M35" s="850"/>
    </row>
    <row r="36" spans="1:13" s="811" customFormat="1" ht="18.75" customHeight="1">
      <c r="A36" s="817">
        <v>2</v>
      </c>
      <c r="B36" s="837" t="s">
        <v>1387</v>
      </c>
      <c r="C36" s="819">
        <v>73.03</v>
      </c>
      <c r="D36" s="843">
        <v>157.2</v>
      </c>
      <c r="E36" s="843">
        <v>177.2</v>
      </c>
      <c r="F36" s="843">
        <v>177.2</v>
      </c>
      <c r="G36" s="844">
        <v>218.6</v>
      </c>
      <c r="H36" s="844">
        <v>235.4</v>
      </c>
      <c r="I36" s="845">
        <v>235.4</v>
      </c>
      <c r="J36" s="841">
        <v>12.722646310432566</v>
      </c>
      <c r="K36" s="841">
        <v>0</v>
      </c>
      <c r="L36" s="841">
        <v>32.844243792325074</v>
      </c>
      <c r="M36" s="842">
        <v>0</v>
      </c>
    </row>
    <row r="37" spans="1:13" s="811" customFormat="1" ht="10.5" customHeight="1">
      <c r="A37" s="817"/>
      <c r="B37" s="837"/>
      <c r="C37" s="819"/>
      <c r="D37" s="846"/>
      <c r="E37" s="846"/>
      <c r="F37" s="846"/>
      <c r="G37" s="20"/>
      <c r="H37" s="20"/>
      <c r="I37" s="847"/>
      <c r="J37" s="841"/>
      <c r="K37" s="841"/>
      <c r="L37" s="841"/>
      <c r="M37" s="842"/>
    </row>
    <row r="38" spans="1:13" ht="18" customHeight="1">
      <c r="A38" s="817">
        <v>2.1</v>
      </c>
      <c r="B38" s="837" t="s">
        <v>1388</v>
      </c>
      <c r="C38" s="819">
        <v>39.49</v>
      </c>
      <c r="D38" s="843">
        <v>161.4</v>
      </c>
      <c r="E38" s="843">
        <v>191.9</v>
      </c>
      <c r="F38" s="843">
        <v>191.9</v>
      </c>
      <c r="G38" s="844">
        <v>251.9</v>
      </c>
      <c r="H38" s="844">
        <v>275.7</v>
      </c>
      <c r="I38" s="845">
        <v>275.7</v>
      </c>
      <c r="J38" s="841">
        <v>18.89714993804212</v>
      </c>
      <c r="K38" s="841">
        <v>0</v>
      </c>
      <c r="L38" s="841">
        <v>43.668577384054174</v>
      </c>
      <c r="M38" s="842">
        <v>0</v>
      </c>
    </row>
    <row r="39" spans="1:13" ht="24.75" customHeight="1">
      <c r="A39" s="817"/>
      <c r="B39" s="848" t="s">
        <v>1389</v>
      </c>
      <c r="C39" s="818">
        <v>20.49</v>
      </c>
      <c r="D39" s="846">
        <v>160.8</v>
      </c>
      <c r="E39" s="846">
        <v>194.3</v>
      </c>
      <c r="F39" s="846">
        <v>194.3</v>
      </c>
      <c r="G39" s="20">
        <v>258.8</v>
      </c>
      <c r="H39" s="20">
        <v>276.5</v>
      </c>
      <c r="I39" s="847">
        <v>276.5</v>
      </c>
      <c r="J39" s="849">
        <v>20.83333333333333</v>
      </c>
      <c r="K39" s="849">
        <v>0</v>
      </c>
      <c r="L39" s="849">
        <v>42.30571281523416</v>
      </c>
      <c r="M39" s="850">
        <v>0</v>
      </c>
    </row>
    <row r="40" spans="1:13" ht="24.75" customHeight="1">
      <c r="A40" s="817"/>
      <c r="B40" s="848" t="s">
        <v>1390</v>
      </c>
      <c r="C40" s="818">
        <v>19</v>
      </c>
      <c r="D40" s="846">
        <v>162</v>
      </c>
      <c r="E40" s="846">
        <v>189.2</v>
      </c>
      <c r="F40" s="846">
        <v>189.2</v>
      </c>
      <c r="G40" s="20">
        <v>244.4</v>
      </c>
      <c r="H40" s="20">
        <v>274.9</v>
      </c>
      <c r="I40" s="847">
        <v>274.9</v>
      </c>
      <c r="J40" s="849">
        <v>16.790123456790113</v>
      </c>
      <c r="K40" s="849">
        <v>0</v>
      </c>
      <c r="L40" s="849">
        <v>45.295983086680764</v>
      </c>
      <c r="M40" s="850">
        <v>0</v>
      </c>
    </row>
    <row r="41" spans="1:13" ht="24.75" customHeight="1">
      <c r="A41" s="817">
        <v>2.2</v>
      </c>
      <c r="B41" s="837" t="s">
        <v>1391</v>
      </c>
      <c r="C41" s="819">
        <v>25.25</v>
      </c>
      <c r="D41" s="843">
        <v>153.6</v>
      </c>
      <c r="E41" s="843">
        <v>159.9</v>
      </c>
      <c r="F41" s="843">
        <v>159.9</v>
      </c>
      <c r="G41" s="844">
        <v>176.5</v>
      </c>
      <c r="H41" s="844">
        <v>182.4</v>
      </c>
      <c r="I41" s="845">
        <v>182.4</v>
      </c>
      <c r="J41" s="841">
        <v>4.1015625</v>
      </c>
      <c r="K41" s="841">
        <v>0</v>
      </c>
      <c r="L41" s="841">
        <v>14.071294559099428</v>
      </c>
      <c r="M41" s="842">
        <v>0</v>
      </c>
    </row>
    <row r="42" spans="1:13" ht="24.75" customHeight="1">
      <c r="A42" s="817"/>
      <c r="B42" s="848" t="s">
        <v>1392</v>
      </c>
      <c r="C42" s="818">
        <v>6.31</v>
      </c>
      <c r="D42" s="846">
        <v>140.5</v>
      </c>
      <c r="E42" s="846">
        <v>147.2</v>
      </c>
      <c r="F42" s="846">
        <v>147.2</v>
      </c>
      <c r="G42" s="20">
        <v>174.3</v>
      </c>
      <c r="H42" s="20">
        <v>179.5</v>
      </c>
      <c r="I42" s="847">
        <v>179.5</v>
      </c>
      <c r="J42" s="849">
        <v>4.768683274021328</v>
      </c>
      <c r="K42" s="849">
        <v>0</v>
      </c>
      <c r="L42" s="849">
        <v>21.942934782608717</v>
      </c>
      <c r="M42" s="850">
        <v>0</v>
      </c>
    </row>
    <row r="43" spans="1:13" ht="24.75" customHeight="1">
      <c r="A43" s="817"/>
      <c r="B43" s="848" t="s">
        <v>1393</v>
      </c>
      <c r="C43" s="818">
        <v>6.31</v>
      </c>
      <c r="D43" s="846">
        <v>151</v>
      </c>
      <c r="E43" s="846">
        <v>157.4</v>
      </c>
      <c r="F43" s="846">
        <v>157.4</v>
      </c>
      <c r="G43" s="20">
        <v>171.4</v>
      </c>
      <c r="H43" s="20">
        <v>178.3</v>
      </c>
      <c r="I43" s="847">
        <v>178.3</v>
      </c>
      <c r="J43" s="849">
        <v>4.2384105960264975</v>
      </c>
      <c r="K43" s="849">
        <v>0</v>
      </c>
      <c r="L43" s="849">
        <v>13.278271918678513</v>
      </c>
      <c r="M43" s="850">
        <v>0</v>
      </c>
    </row>
    <row r="44" spans="1:13" ht="24.75" customHeight="1">
      <c r="A44" s="817"/>
      <c r="B44" s="848" t="s">
        <v>1394</v>
      </c>
      <c r="C44" s="818">
        <v>6.31</v>
      </c>
      <c r="D44" s="846">
        <v>156.6</v>
      </c>
      <c r="E44" s="846">
        <v>162.8</v>
      </c>
      <c r="F44" s="846">
        <v>162.8</v>
      </c>
      <c r="G44" s="20">
        <v>171.5</v>
      </c>
      <c r="H44" s="20">
        <v>176.9</v>
      </c>
      <c r="I44" s="847">
        <v>176.9</v>
      </c>
      <c r="J44" s="849">
        <v>3.959131545338451</v>
      </c>
      <c r="K44" s="849">
        <v>0</v>
      </c>
      <c r="L44" s="849">
        <v>8.660933660933651</v>
      </c>
      <c r="M44" s="850">
        <v>0</v>
      </c>
    </row>
    <row r="45" spans="1:13" ht="24.75" customHeight="1">
      <c r="A45" s="817"/>
      <c r="B45" s="848" t="s">
        <v>1395</v>
      </c>
      <c r="C45" s="818">
        <v>6.32</v>
      </c>
      <c r="D45" s="846">
        <v>166</v>
      </c>
      <c r="E45" s="846">
        <v>172.2</v>
      </c>
      <c r="F45" s="846">
        <v>172.2</v>
      </c>
      <c r="G45" s="20">
        <v>188.9</v>
      </c>
      <c r="H45" s="20">
        <v>194.9</v>
      </c>
      <c r="I45" s="847">
        <v>194.9</v>
      </c>
      <c r="J45" s="849">
        <v>3.7349397590361377</v>
      </c>
      <c r="K45" s="849">
        <v>0</v>
      </c>
      <c r="L45" s="849">
        <v>13.182346109175398</v>
      </c>
      <c r="M45" s="850">
        <v>0</v>
      </c>
    </row>
    <row r="46" spans="1:13" ht="24.75" customHeight="1">
      <c r="A46" s="817">
        <v>2.3</v>
      </c>
      <c r="B46" s="837" t="s">
        <v>1396</v>
      </c>
      <c r="C46" s="819">
        <v>8.29</v>
      </c>
      <c r="D46" s="843">
        <v>147.9</v>
      </c>
      <c r="E46" s="843">
        <v>160</v>
      </c>
      <c r="F46" s="843">
        <v>160</v>
      </c>
      <c r="G46" s="844">
        <v>187.9</v>
      </c>
      <c r="H46" s="844">
        <v>204.7</v>
      </c>
      <c r="I46" s="845">
        <v>204.7</v>
      </c>
      <c r="J46" s="841">
        <v>8.18120351588911</v>
      </c>
      <c r="K46" s="841">
        <v>0</v>
      </c>
      <c r="L46" s="841">
        <v>27.9375</v>
      </c>
      <c r="M46" s="842">
        <v>0</v>
      </c>
    </row>
    <row r="47" spans="1:13" s="811" customFormat="1" ht="24.75" customHeight="1">
      <c r="A47" s="817"/>
      <c r="B47" s="837" t="s">
        <v>1397</v>
      </c>
      <c r="C47" s="819">
        <v>2.76</v>
      </c>
      <c r="D47" s="843">
        <v>142.4</v>
      </c>
      <c r="E47" s="843">
        <v>154.8</v>
      </c>
      <c r="F47" s="843">
        <v>154.8</v>
      </c>
      <c r="G47" s="844">
        <v>177.8</v>
      </c>
      <c r="H47" s="844">
        <v>192.2</v>
      </c>
      <c r="I47" s="845">
        <v>192.2</v>
      </c>
      <c r="J47" s="841">
        <v>8.707865168539314</v>
      </c>
      <c r="K47" s="841">
        <v>0</v>
      </c>
      <c r="L47" s="841">
        <v>24.160206718346245</v>
      </c>
      <c r="M47" s="842">
        <v>0</v>
      </c>
    </row>
    <row r="48" spans="1:13" ht="24.75" customHeight="1">
      <c r="A48" s="817"/>
      <c r="B48" s="848" t="s">
        <v>1393</v>
      </c>
      <c r="C48" s="818">
        <v>1.38</v>
      </c>
      <c r="D48" s="846">
        <v>139.3</v>
      </c>
      <c r="E48" s="846">
        <v>152.4</v>
      </c>
      <c r="F48" s="846">
        <v>152.4</v>
      </c>
      <c r="G48" s="20">
        <v>176</v>
      </c>
      <c r="H48" s="20">
        <v>188.5</v>
      </c>
      <c r="I48" s="847">
        <v>188.5</v>
      </c>
      <c r="J48" s="849">
        <v>9.404163675520465</v>
      </c>
      <c r="K48" s="849">
        <v>0</v>
      </c>
      <c r="L48" s="849">
        <v>23.687664041994736</v>
      </c>
      <c r="M48" s="850">
        <v>0</v>
      </c>
    </row>
    <row r="49" spans="1:13" ht="24.75" customHeight="1">
      <c r="A49" s="821"/>
      <c r="B49" s="848" t="s">
        <v>1395</v>
      </c>
      <c r="C49" s="818">
        <v>1.38</v>
      </c>
      <c r="D49" s="846">
        <v>145.6</v>
      </c>
      <c r="E49" s="846">
        <v>157.2</v>
      </c>
      <c r="F49" s="846">
        <v>157.2</v>
      </c>
      <c r="G49" s="20">
        <v>179.5</v>
      </c>
      <c r="H49" s="20">
        <v>195.8</v>
      </c>
      <c r="I49" s="847">
        <v>195.8</v>
      </c>
      <c r="J49" s="849">
        <v>7.967032967032964</v>
      </c>
      <c r="K49" s="849">
        <v>0</v>
      </c>
      <c r="L49" s="849">
        <v>24.554707379134882</v>
      </c>
      <c r="M49" s="850">
        <v>0</v>
      </c>
    </row>
    <row r="50" spans="1:13" ht="24.75" customHeight="1">
      <c r="A50" s="817"/>
      <c r="B50" s="837" t="s">
        <v>1398</v>
      </c>
      <c r="C50" s="819">
        <v>2.76</v>
      </c>
      <c r="D50" s="843">
        <v>138.3</v>
      </c>
      <c r="E50" s="843">
        <v>147.3</v>
      </c>
      <c r="F50" s="843">
        <v>147.3</v>
      </c>
      <c r="G50" s="844">
        <v>170.3</v>
      </c>
      <c r="H50" s="844">
        <v>182</v>
      </c>
      <c r="I50" s="845">
        <v>182</v>
      </c>
      <c r="J50" s="841">
        <v>6.507592190889369</v>
      </c>
      <c r="K50" s="841">
        <v>0</v>
      </c>
      <c r="L50" s="841">
        <v>23.557365919891367</v>
      </c>
      <c r="M50" s="842">
        <v>0</v>
      </c>
    </row>
    <row r="51" spans="1:13" ht="24.75" customHeight="1">
      <c r="A51" s="817"/>
      <c r="B51" s="848" t="s">
        <v>1393</v>
      </c>
      <c r="C51" s="818">
        <v>1.38</v>
      </c>
      <c r="D51" s="846">
        <v>133.7</v>
      </c>
      <c r="E51" s="846">
        <v>144.4</v>
      </c>
      <c r="F51" s="846">
        <v>144.4</v>
      </c>
      <c r="G51" s="20">
        <v>168.5</v>
      </c>
      <c r="H51" s="20">
        <v>178.4</v>
      </c>
      <c r="I51" s="847">
        <v>178.4</v>
      </c>
      <c r="J51" s="849">
        <v>8.002991772625293</v>
      </c>
      <c r="K51" s="849">
        <v>0</v>
      </c>
      <c r="L51" s="849">
        <v>23.54570637119113</v>
      </c>
      <c r="M51" s="850">
        <v>0</v>
      </c>
    </row>
    <row r="52" spans="1:13" ht="24.75" customHeight="1">
      <c r="A52" s="817"/>
      <c r="B52" s="848" t="s">
        <v>1395</v>
      </c>
      <c r="C52" s="818">
        <v>1.38</v>
      </c>
      <c r="D52" s="846">
        <v>142.9</v>
      </c>
      <c r="E52" s="846">
        <v>150.3</v>
      </c>
      <c r="F52" s="846">
        <v>150.3</v>
      </c>
      <c r="G52" s="20">
        <v>172.1</v>
      </c>
      <c r="H52" s="20">
        <v>185.6</v>
      </c>
      <c r="I52" s="847">
        <v>185.6</v>
      </c>
      <c r="J52" s="849">
        <v>5.17844646606018</v>
      </c>
      <c r="K52" s="849">
        <v>0</v>
      </c>
      <c r="L52" s="849">
        <v>23.486360612109095</v>
      </c>
      <c r="M52" s="850">
        <v>0</v>
      </c>
    </row>
    <row r="53" spans="1:13" ht="24.75" customHeight="1">
      <c r="A53" s="817"/>
      <c r="B53" s="837" t="s">
        <v>130</v>
      </c>
      <c r="C53" s="819">
        <v>2.77</v>
      </c>
      <c r="D53" s="843">
        <v>163</v>
      </c>
      <c r="E53" s="843">
        <v>177.7</v>
      </c>
      <c r="F53" s="843">
        <v>177.7</v>
      </c>
      <c r="G53" s="844">
        <v>215.7</v>
      </c>
      <c r="H53" s="844">
        <v>240</v>
      </c>
      <c r="I53" s="845">
        <v>240</v>
      </c>
      <c r="J53" s="841">
        <v>9.018404907975452</v>
      </c>
      <c r="K53" s="841">
        <v>0</v>
      </c>
      <c r="L53" s="841">
        <v>35.05908835115363</v>
      </c>
      <c r="M53" s="842">
        <v>0</v>
      </c>
    </row>
    <row r="54" spans="1:13" ht="24.75" customHeight="1">
      <c r="A54" s="817"/>
      <c r="B54" s="848" t="s">
        <v>1389</v>
      </c>
      <c r="C54" s="818">
        <v>1.38</v>
      </c>
      <c r="D54" s="846">
        <v>160.4</v>
      </c>
      <c r="E54" s="846">
        <v>175</v>
      </c>
      <c r="F54" s="846">
        <v>175</v>
      </c>
      <c r="G54" s="20">
        <v>217.6</v>
      </c>
      <c r="H54" s="20">
        <v>240.6</v>
      </c>
      <c r="I54" s="847">
        <v>240.6</v>
      </c>
      <c r="J54" s="849">
        <v>9.102244389027419</v>
      </c>
      <c r="K54" s="849">
        <v>0</v>
      </c>
      <c r="L54" s="849">
        <v>37.485714285714266</v>
      </c>
      <c r="M54" s="850">
        <v>0</v>
      </c>
    </row>
    <row r="55" spans="1:13" ht="24.75" customHeight="1" thickBot="1">
      <c r="A55" s="822"/>
      <c r="B55" s="851" t="s">
        <v>1390</v>
      </c>
      <c r="C55" s="823">
        <v>1.39</v>
      </c>
      <c r="D55" s="852">
        <v>165.7</v>
      </c>
      <c r="E55" s="852">
        <v>180.4</v>
      </c>
      <c r="F55" s="852">
        <v>180.4</v>
      </c>
      <c r="G55" s="853">
        <v>213.8</v>
      </c>
      <c r="H55" s="853">
        <v>239.4</v>
      </c>
      <c r="I55" s="854">
        <v>239.4</v>
      </c>
      <c r="J55" s="855">
        <v>8.87145443572723</v>
      </c>
      <c r="K55" s="855">
        <v>0</v>
      </c>
      <c r="L55" s="855">
        <v>32.70509977827052</v>
      </c>
      <c r="M55" s="856">
        <v>0</v>
      </c>
    </row>
    <row r="56" spans="2:13" ht="13.5" thickTop="1">
      <c r="B56" s="826"/>
      <c r="D56" s="827"/>
      <c r="E56" s="827"/>
      <c r="F56" s="827"/>
      <c r="G56" s="827"/>
      <c r="H56" s="827"/>
      <c r="I56" s="827"/>
      <c r="J56" s="827"/>
      <c r="K56" s="827"/>
      <c r="L56" s="827"/>
      <c r="M56" s="827"/>
    </row>
    <row r="57" spans="4:13" ht="24.75" customHeight="1">
      <c r="D57" s="827"/>
      <c r="E57" s="827"/>
      <c r="F57" s="827"/>
      <c r="G57" s="827"/>
      <c r="H57" s="827"/>
      <c r="I57" s="827"/>
      <c r="J57" s="827"/>
      <c r="K57" s="827"/>
      <c r="L57" s="827"/>
      <c r="M57" s="827"/>
    </row>
    <row r="58" spans="4:13" ht="24.75" customHeight="1">
      <c r="D58" s="827"/>
      <c r="E58" s="827"/>
      <c r="F58" s="827"/>
      <c r="G58" s="827"/>
      <c r="H58" s="827"/>
      <c r="I58" s="827"/>
      <c r="J58" s="827"/>
      <c r="K58" s="827"/>
      <c r="L58" s="827"/>
      <c r="M58" s="827"/>
    </row>
    <row r="59" spans="4:13" ht="24.75" customHeight="1">
      <c r="D59" s="827"/>
      <c r="E59" s="827"/>
      <c r="F59" s="827"/>
      <c r="G59" s="827"/>
      <c r="H59" s="827"/>
      <c r="I59" s="827"/>
      <c r="J59" s="827"/>
      <c r="K59" s="827"/>
      <c r="L59" s="827"/>
      <c r="M59" s="827"/>
    </row>
    <row r="60" spans="4:13" ht="24.75" customHeight="1">
      <c r="D60" s="827"/>
      <c r="E60" s="827"/>
      <c r="F60" s="827"/>
      <c r="G60" s="827"/>
      <c r="H60" s="827"/>
      <c r="I60" s="827"/>
      <c r="J60" s="827"/>
      <c r="K60" s="827"/>
      <c r="L60" s="827"/>
      <c r="M60" s="827"/>
    </row>
    <row r="61" spans="4:13" ht="24.75" customHeight="1">
      <c r="D61" s="827"/>
      <c r="E61" s="827"/>
      <c r="F61" s="827"/>
      <c r="G61" s="827"/>
      <c r="H61" s="827"/>
      <c r="I61" s="827"/>
      <c r="J61" s="827"/>
      <c r="K61" s="827"/>
      <c r="L61" s="827"/>
      <c r="M61" s="827"/>
    </row>
    <row r="62" spans="4:13" ht="24.75" customHeight="1">
      <c r="D62" s="827"/>
      <c r="E62" s="827"/>
      <c r="F62" s="827"/>
      <c r="G62" s="827"/>
      <c r="H62" s="827"/>
      <c r="I62" s="827"/>
      <c r="J62" s="827"/>
      <c r="K62" s="827"/>
      <c r="L62" s="827"/>
      <c r="M62" s="827"/>
    </row>
    <row r="63" spans="4:13" ht="24.75" customHeight="1">
      <c r="D63" s="827"/>
      <c r="E63" s="827"/>
      <c r="F63" s="827"/>
      <c r="G63" s="827"/>
      <c r="H63" s="827"/>
      <c r="I63" s="827"/>
      <c r="J63" s="827"/>
      <c r="K63" s="827"/>
      <c r="L63" s="827"/>
      <c r="M63" s="827"/>
    </row>
    <row r="64" spans="4:13" ht="24.75" customHeight="1">
      <c r="D64" s="827"/>
      <c r="E64" s="827"/>
      <c r="F64" s="827"/>
      <c r="G64" s="827"/>
      <c r="H64" s="827"/>
      <c r="I64" s="827"/>
      <c r="J64" s="827"/>
      <c r="K64" s="827"/>
      <c r="L64" s="827"/>
      <c r="M64" s="827"/>
    </row>
    <row r="65" spans="4:13" ht="24.75" customHeight="1">
      <c r="D65" s="827"/>
      <c r="E65" s="827"/>
      <c r="F65" s="827"/>
      <c r="G65" s="827"/>
      <c r="H65" s="827"/>
      <c r="I65" s="827"/>
      <c r="J65" s="827"/>
      <c r="K65" s="827"/>
      <c r="L65" s="827"/>
      <c r="M65" s="827"/>
    </row>
    <row r="66" spans="4:13" ht="24.75" customHeight="1">
      <c r="D66" s="827"/>
      <c r="E66" s="827"/>
      <c r="F66" s="827"/>
      <c r="G66" s="827"/>
      <c r="H66" s="827"/>
      <c r="I66" s="827"/>
      <c r="J66" s="827"/>
      <c r="K66" s="827"/>
      <c r="L66" s="827"/>
      <c r="M66" s="827"/>
    </row>
    <row r="67" spans="4:13" ht="24.75" customHeight="1">
      <c r="D67" s="827"/>
      <c r="E67" s="827"/>
      <c r="F67" s="827"/>
      <c r="G67" s="827"/>
      <c r="H67" s="827"/>
      <c r="I67" s="827"/>
      <c r="J67" s="827"/>
      <c r="K67" s="827"/>
      <c r="L67" s="827"/>
      <c r="M67" s="827"/>
    </row>
    <row r="68" spans="4:13" ht="24.75" customHeight="1">
      <c r="D68" s="827"/>
      <c r="E68" s="827"/>
      <c r="F68" s="827"/>
      <c r="G68" s="827"/>
      <c r="H68" s="827"/>
      <c r="I68" s="827"/>
      <c r="J68" s="827"/>
      <c r="K68" s="827"/>
      <c r="L68" s="827"/>
      <c r="M68" s="827"/>
    </row>
    <row r="69" spans="4:13" ht="24.75" customHeight="1">
      <c r="D69" s="827"/>
      <c r="E69" s="827"/>
      <c r="F69" s="827"/>
      <c r="G69" s="827"/>
      <c r="H69" s="827"/>
      <c r="I69" s="827"/>
      <c r="J69" s="827"/>
      <c r="K69" s="827"/>
      <c r="L69" s="827"/>
      <c r="M69" s="827"/>
    </row>
    <row r="70" spans="4:13" ht="24.75" customHeight="1">
      <c r="D70" s="827"/>
      <c r="E70" s="827"/>
      <c r="F70" s="827"/>
      <c r="G70" s="827"/>
      <c r="H70" s="827"/>
      <c r="I70" s="827"/>
      <c r="J70" s="827"/>
      <c r="K70" s="827"/>
      <c r="L70" s="827"/>
      <c r="M70" s="827"/>
    </row>
    <row r="71" spans="4:13" ht="24.75" customHeight="1">
      <c r="D71" s="827"/>
      <c r="E71" s="827"/>
      <c r="F71" s="827"/>
      <c r="G71" s="827"/>
      <c r="H71" s="827"/>
      <c r="I71" s="827"/>
      <c r="J71" s="827"/>
      <c r="K71" s="827"/>
      <c r="L71" s="827"/>
      <c r="M71" s="827"/>
    </row>
    <row r="72" spans="4:13" ht="24.75" customHeight="1">
      <c r="D72" s="827"/>
      <c r="E72" s="827"/>
      <c r="F72" s="827"/>
      <c r="G72" s="827"/>
      <c r="H72" s="827"/>
      <c r="I72" s="827"/>
      <c r="J72" s="827"/>
      <c r="K72" s="827"/>
      <c r="L72" s="827"/>
      <c r="M72" s="827"/>
    </row>
    <row r="73" spans="4:13" ht="24.75" customHeight="1">
      <c r="D73" s="827"/>
      <c r="E73" s="827"/>
      <c r="F73" s="827"/>
      <c r="G73" s="827"/>
      <c r="H73" s="827"/>
      <c r="I73" s="827"/>
      <c r="J73" s="827"/>
      <c r="K73" s="827"/>
      <c r="L73" s="827"/>
      <c r="M73" s="827"/>
    </row>
    <row r="74" spans="4:13" ht="24.75" customHeight="1">
      <c r="D74" s="827"/>
      <c r="E74" s="827"/>
      <c r="F74" s="827"/>
      <c r="G74" s="827"/>
      <c r="H74" s="827"/>
      <c r="I74" s="827"/>
      <c r="J74" s="827"/>
      <c r="K74" s="827"/>
      <c r="L74" s="827"/>
      <c r="M74" s="827"/>
    </row>
    <row r="75" spans="4:13" ht="24.75" customHeight="1">
      <c r="D75" s="827"/>
      <c r="E75" s="827"/>
      <c r="F75" s="827"/>
      <c r="G75" s="827"/>
      <c r="H75" s="827"/>
      <c r="I75" s="827"/>
      <c r="J75" s="827"/>
      <c r="K75" s="827"/>
      <c r="L75" s="827"/>
      <c r="M75" s="827"/>
    </row>
    <row r="76" spans="4:13" ht="24.75" customHeight="1">
      <c r="D76" s="827"/>
      <c r="E76" s="827"/>
      <c r="F76" s="827"/>
      <c r="G76" s="827"/>
      <c r="H76" s="827"/>
      <c r="I76" s="827"/>
      <c r="J76" s="827"/>
      <c r="K76" s="827"/>
      <c r="L76" s="827"/>
      <c r="M76" s="827"/>
    </row>
    <row r="77" spans="4:13" ht="24.75" customHeight="1">
      <c r="D77" s="827"/>
      <c r="E77" s="827"/>
      <c r="F77" s="827"/>
      <c r="G77" s="827"/>
      <c r="H77" s="827"/>
      <c r="I77" s="827"/>
      <c r="J77" s="827"/>
      <c r="K77" s="827"/>
      <c r="L77" s="827"/>
      <c r="M77" s="827"/>
    </row>
    <row r="78" spans="4:13" ht="24.75" customHeight="1">
      <c r="D78" s="827"/>
      <c r="E78" s="827"/>
      <c r="F78" s="827"/>
      <c r="G78" s="827"/>
      <c r="H78" s="827"/>
      <c r="I78" s="827"/>
      <c r="J78" s="827"/>
      <c r="K78" s="827"/>
      <c r="L78" s="827"/>
      <c r="M78" s="827"/>
    </row>
    <row r="79" spans="4:13" ht="24.75" customHeight="1">
      <c r="D79" s="827"/>
      <c r="E79" s="827"/>
      <c r="F79" s="827"/>
      <c r="G79" s="827"/>
      <c r="H79" s="827"/>
      <c r="I79" s="827"/>
      <c r="J79" s="827"/>
      <c r="K79" s="827"/>
      <c r="L79" s="827"/>
      <c r="M79" s="827"/>
    </row>
    <row r="80" spans="4:13" ht="24.75" customHeight="1">
      <c r="D80" s="827"/>
      <c r="E80" s="827"/>
      <c r="F80" s="827"/>
      <c r="G80" s="827"/>
      <c r="H80" s="827"/>
      <c r="I80" s="827"/>
      <c r="J80" s="827"/>
      <c r="K80" s="827"/>
      <c r="L80" s="827"/>
      <c r="M80" s="827"/>
    </row>
    <row r="81" spans="4:13" ht="24.75" customHeight="1">
      <c r="D81" s="827"/>
      <c r="E81" s="827"/>
      <c r="F81" s="827"/>
      <c r="G81" s="827"/>
      <c r="H81" s="827"/>
      <c r="I81" s="827"/>
      <c r="J81" s="827"/>
      <c r="K81" s="827"/>
      <c r="L81" s="827"/>
      <c r="M81" s="827"/>
    </row>
    <row r="82" spans="4:13" ht="24.75" customHeight="1">
      <c r="D82" s="827"/>
      <c r="E82" s="827"/>
      <c r="F82" s="827"/>
      <c r="G82" s="827"/>
      <c r="H82" s="827"/>
      <c r="I82" s="827"/>
      <c r="J82" s="827"/>
      <c r="K82" s="827"/>
      <c r="L82" s="827"/>
      <c r="M82" s="827"/>
    </row>
    <row r="83" spans="4:13" ht="24.75" customHeight="1">
      <c r="D83" s="827"/>
      <c r="E83" s="827"/>
      <c r="F83" s="827"/>
      <c r="G83" s="827"/>
      <c r="H83" s="827"/>
      <c r="I83" s="827"/>
      <c r="J83" s="827"/>
      <c r="K83" s="827"/>
      <c r="L83" s="827"/>
      <c r="M83" s="827"/>
    </row>
    <row r="84" spans="4:13" ht="24.75" customHeight="1">
      <c r="D84" s="827"/>
      <c r="E84" s="827"/>
      <c r="F84" s="827"/>
      <c r="G84" s="827"/>
      <c r="H84" s="827"/>
      <c r="I84" s="827"/>
      <c r="J84" s="827"/>
      <c r="K84" s="827"/>
      <c r="L84" s="827"/>
      <c r="M84" s="827"/>
    </row>
    <row r="85" spans="4:13" ht="24.75" customHeight="1">
      <c r="D85" s="827"/>
      <c r="E85" s="827"/>
      <c r="F85" s="827"/>
      <c r="G85" s="827"/>
      <c r="H85" s="827"/>
      <c r="I85" s="827"/>
      <c r="J85" s="827"/>
      <c r="K85" s="827"/>
      <c r="L85" s="827"/>
      <c r="M85" s="827"/>
    </row>
    <row r="86" spans="4:13" ht="24.75" customHeight="1">
      <c r="D86" s="827"/>
      <c r="E86" s="827"/>
      <c r="F86" s="827"/>
      <c r="G86" s="827"/>
      <c r="H86" s="827"/>
      <c r="I86" s="827"/>
      <c r="J86" s="827"/>
      <c r="K86" s="827"/>
      <c r="L86" s="827"/>
      <c r="M86" s="827"/>
    </row>
    <row r="87" spans="4:13" ht="24.75" customHeight="1">
      <c r="D87" s="827"/>
      <c r="E87" s="827"/>
      <c r="F87" s="827"/>
      <c r="G87" s="827"/>
      <c r="H87" s="827"/>
      <c r="I87" s="827"/>
      <c r="J87" s="827"/>
      <c r="K87" s="827"/>
      <c r="L87" s="827"/>
      <c r="M87" s="827"/>
    </row>
    <row r="88" spans="4:13" ht="24.75" customHeight="1">
      <c r="D88" s="827"/>
      <c r="E88" s="827"/>
      <c r="F88" s="827"/>
      <c r="G88" s="827"/>
      <c r="H88" s="827"/>
      <c r="I88" s="827"/>
      <c r="J88" s="827"/>
      <c r="K88" s="827"/>
      <c r="L88" s="827"/>
      <c r="M88" s="827"/>
    </row>
    <row r="89" spans="4:13" ht="24.75" customHeight="1">
      <c r="D89" s="827"/>
      <c r="E89" s="827"/>
      <c r="F89" s="827"/>
      <c r="G89" s="827"/>
      <c r="H89" s="827"/>
      <c r="I89" s="827"/>
      <c r="J89" s="827"/>
      <c r="K89" s="827"/>
      <c r="L89" s="827"/>
      <c r="M89" s="827"/>
    </row>
    <row r="90" spans="4:13" ht="24.75" customHeight="1">
      <c r="D90" s="827"/>
      <c r="E90" s="827"/>
      <c r="F90" s="827"/>
      <c r="G90" s="827"/>
      <c r="H90" s="827"/>
      <c r="I90" s="827"/>
      <c r="J90" s="827"/>
      <c r="K90" s="827"/>
      <c r="L90" s="827"/>
      <c r="M90" s="827"/>
    </row>
    <row r="91" spans="4:13" ht="24.75" customHeight="1">
      <c r="D91" s="827"/>
      <c r="E91" s="827"/>
      <c r="F91" s="827"/>
      <c r="G91" s="827"/>
      <c r="H91" s="827"/>
      <c r="I91" s="827"/>
      <c r="J91" s="827"/>
      <c r="K91" s="827"/>
      <c r="L91" s="827"/>
      <c r="M91" s="827"/>
    </row>
    <row r="92" spans="4:13" ht="24.75" customHeight="1">
      <c r="D92" s="827"/>
      <c r="E92" s="827"/>
      <c r="F92" s="827"/>
      <c r="G92" s="827"/>
      <c r="H92" s="827"/>
      <c r="I92" s="827"/>
      <c r="J92" s="827"/>
      <c r="K92" s="827"/>
      <c r="L92" s="827"/>
      <c r="M92" s="827"/>
    </row>
    <row r="93" spans="4:13" ht="24.75" customHeight="1">
      <c r="D93" s="827"/>
      <c r="E93" s="827"/>
      <c r="F93" s="827"/>
      <c r="G93" s="827"/>
      <c r="H93" s="827"/>
      <c r="I93" s="827"/>
      <c r="J93" s="827"/>
      <c r="K93" s="827"/>
      <c r="L93" s="827"/>
      <c r="M93" s="827"/>
    </row>
    <row r="94" spans="4:13" ht="24.75" customHeight="1">
      <c r="D94" s="827"/>
      <c r="E94" s="827"/>
      <c r="F94" s="827"/>
      <c r="G94" s="827"/>
      <c r="H94" s="827"/>
      <c r="I94" s="827"/>
      <c r="J94" s="827"/>
      <c r="K94" s="827"/>
      <c r="L94" s="827"/>
      <c r="M94" s="827"/>
    </row>
    <row r="95" spans="4:13" ht="24.75" customHeight="1">
      <c r="D95" s="827"/>
      <c r="E95" s="827"/>
      <c r="F95" s="827"/>
      <c r="G95" s="827"/>
      <c r="H95" s="827"/>
      <c r="I95" s="827"/>
      <c r="J95" s="827"/>
      <c r="K95" s="827"/>
      <c r="L95" s="827"/>
      <c r="M95" s="827"/>
    </row>
    <row r="96" spans="4:13" ht="24.75" customHeight="1">
      <c r="D96" s="827"/>
      <c r="E96" s="827"/>
      <c r="F96" s="827"/>
      <c r="G96" s="827"/>
      <c r="H96" s="827"/>
      <c r="I96" s="827"/>
      <c r="J96" s="827"/>
      <c r="K96" s="827"/>
      <c r="L96" s="827"/>
      <c r="M96" s="827"/>
    </row>
    <row r="97" spans="4:13" ht="24.75" customHeight="1">
      <c r="D97" s="827"/>
      <c r="E97" s="827"/>
      <c r="F97" s="827"/>
      <c r="G97" s="827"/>
      <c r="H97" s="827"/>
      <c r="I97" s="827"/>
      <c r="J97" s="827"/>
      <c r="K97" s="827"/>
      <c r="L97" s="827"/>
      <c r="M97" s="827"/>
    </row>
    <row r="98" spans="4:13" ht="24.75" customHeight="1">
      <c r="D98" s="827"/>
      <c r="E98" s="827"/>
      <c r="F98" s="827"/>
      <c r="G98" s="827"/>
      <c r="H98" s="827"/>
      <c r="I98" s="827"/>
      <c r="J98" s="827"/>
      <c r="K98" s="827"/>
      <c r="L98" s="827"/>
      <c r="M98" s="827"/>
    </row>
    <row r="99" spans="4:13" ht="24.75" customHeight="1">
      <c r="D99" s="827"/>
      <c r="E99" s="827"/>
      <c r="F99" s="827"/>
      <c r="G99" s="827"/>
      <c r="H99" s="827"/>
      <c r="I99" s="827"/>
      <c r="J99" s="827"/>
      <c r="K99" s="827"/>
      <c r="L99" s="827"/>
      <c r="M99" s="827"/>
    </row>
    <row r="100" spans="4:13" ht="24.75" customHeight="1">
      <c r="D100" s="827"/>
      <c r="E100" s="827"/>
      <c r="F100" s="827"/>
      <c r="G100" s="827"/>
      <c r="H100" s="827"/>
      <c r="I100" s="827"/>
      <c r="J100" s="827"/>
      <c r="K100" s="827"/>
      <c r="L100" s="827"/>
      <c r="M100" s="827"/>
    </row>
    <row r="101" spans="4:13" ht="24.75" customHeight="1">
      <c r="D101" s="827"/>
      <c r="E101" s="827"/>
      <c r="F101" s="827"/>
      <c r="G101" s="827"/>
      <c r="H101" s="827"/>
      <c r="I101" s="827"/>
      <c r="J101" s="827"/>
      <c r="K101" s="827"/>
      <c r="L101" s="827"/>
      <c r="M101" s="827"/>
    </row>
    <row r="102" spans="4:13" ht="24.75" customHeight="1">
      <c r="D102" s="827"/>
      <c r="E102" s="827"/>
      <c r="F102" s="827"/>
      <c r="G102" s="827"/>
      <c r="H102" s="827"/>
      <c r="I102" s="827"/>
      <c r="J102" s="827"/>
      <c r="K102" s="827"/>
      <c r="L102" s="827"/>
      <c r="M102" s="827"/>
    </row>
    <row r="103" spans="4:13" ht="24.75" customHeight="1">
      <c r="D103" s="827"/>
      <c r="E103" s="827"/>
      <c r="F103" s="827"/>
      <c r="G103" s="827"/>
      <c r="H103" s="827"/>
      <c r="I103" s="827"/>
      <c r="J103" s="827"/>
      <c r="K103" s="827"/>
      <c r="L103" s="827"/>
      <c r="M103" s="827"/>
    </row>
    <row r="104" spans="4:13" ht="24.75" customHeight="1">
      <c r="D104" s="827"/>
      <c r="E104" s="827"/>
      <c r="F104" s="827"/>
      <c r="G104" s="827"/>
      <c r="H104" s="827"/>
      <c r="I104" s="827"/>
      <c r="J104" s="827"/>
      <c r="K104" s="827"/>
      <c r="L104" s="827"/>
      <c r="M104" s="827"/>
    </row>
    <row r="105" spans="4:13" ht="24.75" customHeight="1">
      <c r="D105" s="827"/>
      <c r="E105" s="827"/>
      <c r="F105" s="827"/>
      <c r="G105" s="827"/>
      <c r="H105" s="827"/>
      <c r="I105" s="827"/>
      <c r="J105" s="827"/>
      <c r="K105" s="827"/>
      <c r="L105" s="827"/>
      <c r="M105" s="827"/>
    </row>
    <row r="106" spans="4:13" ht="24.75" customHeight="1">
      <c r="D106" s="827"/>
      <c r="E106" s="827"/>
      <c r="F106" s="827"/>
      <c r="G106" s="827"/>
      <c r="H106" s="827"/>
      <c r="I106" s="827"/>
      <c r="J106" s="827"/>
      <c r="K106" s="827"/>
      <c r="L106" s="827"/>
      <c r="M106" s="827"/>
    </row>
    <row r="107" spans="4:13" ht="24.75" customHeight="1">
      <c r="D107" s="827"/>
      <c r="E107" s="827"/>
      <c r="F107" s="827"/>
      <c r="G107" s="827"/>
      <c r="H107" s="827"/>
      <c r="I107" s="827"/>
      <c r="J107" s="827"/>
      <c r="K107" s="827"/>
      <c r="L107" s="827"/>
      <c r="M107" s="827"/>
    </row>
    <row r="108" spans="4:13" ht="24.75" customHeight="1">
      <c r="D108" s="827"/>
      <c r="E108" s="827"/>
      <c r="F108" s="827"/>
      <c r="G108" s="827"/>
      <c r="H108" s="827"/>
      <c r="I108" s="827"/>
      <c r="J108" s="827"/>
      <c r="K108" s="827"/>
      <c r="L108" s="827"/>
      <c r="M108" s="827"/>
    </row>
    <row r="109" spans="4:13" ht="24.75" customHeight="1">
      <c r="D109" s="827"/>
      <c r="E109" s="827"/>
      <c r="F109" s="827"/>
      <c r="G109" s="827"/>
      <c r="H109" s="827"/>
      <c r="I109" s="827"/>
      <c r="J109" s="827"/>
      <c r="K109" s="827"/>
      <c r="L109" s="827"/>
      <c r="M109" s="827"/>
    </row>
    <row r="110" spans="4:13" ht="24.75" customHeight="1">
      <c r="D110" s="827"/>
      <c r="E110" s="827"/>
      <c r="F110" s="827"/>
      <c r="G110" s="827"/>
      <c r="H110" s="827"/>
      <c r="I110" s="827"/>
      <c r="J110" s="827"/>
      <c r="K110" s="827"/>
      <c r="L110" s="827"/>
      <c r="M110" s="827"/>
    </row>
    <row r="111" spans="4:13" ht="24.75" customHeight="1">
      <c r="D111" s="827"/>
      <c r="E111" s="827"/>
      <c r="F111" s="827"/>
      <c r="G111" s="827"/>
      <c r="H111" s="827"/>
      <c r="I111" s="827"/>
      <c r="J111" s="827"/>
      <c r="K111" s="827"/>
      <c r="L111" s="827"/>
      <c r="M111" s="827"/>
    </row>
    <row r="112" spans="4:13" ht="24.75" customHeight="1">
      <c r="D112" s="827"/>
      <c r="E112" s="827"/>
      <c r="F112" s="827"/>
      <c r="G112" s="827"/>
      <c r="H112" s="827"/>
      <c r="I112" s="827"/>
      <c r="J112" s="827"/>
      <c r="K112" s="827"/>
      <c r="L112" s="827"/>
      <c r="M112" s="827"/>
    </row>
    <row r="113" spans="4:13" ht="24.75" customHeight="1">
      <c r="D113" s="827"/>
      <c r="E113" s="827"/>
      <c r="F113" s="827"/>
      <c r="G113" s="827"/>
      <c r="H113" s="827"/>
      <c r="I113" s="827"/>
      <c r="J113" s="827"/>
      <c r="K113" s="827"/>
      <c r="L113" s="827"/>
      <c r="M113" s="827"/>
    </row>
    <row r="114" spans="4:13" ht="24.75" customHeight="1">
      <c r="D114" s="827"/>
      <c r="E114" s="827"/>
      <c r="F114" s="827"/>
      <c r="G114" s="827"/>
      <c r="H114" s="827"/>
      <c r="I114" s="827"/>
      <c r="J114" s="827"/>
      <c r="K114" s="827"/>
      <c r="L114" s="827"/>
      <c r="M114" s="827"/>
    </row>
    <row r="115" spans="4:13" ht="24.75" customHeight="1">
      <c r="D115" s="827"/>
      <c r="E115" s="827"/>
      <c r="F115" s="827"/>
      <c r="G115" s="827"/>
      <c r="H115" s="827"/>
      <c r="I115" s="827"/>
      <c r="J115" s="827"/>
      <c r="K115" s="827"/>
      <c r="L115" s="827"/>
      <c r="M115" s="827"/>
    </row>
    <row r="116" spans="4:13" ht="24.75" customHeight="1">
      <c r="D116" s="827"/>
      <c r="E116" s="827"/>
      <c r="F116" s="827"/>
      <c r="G116" s="827"/>
      <c r="H116" s="827"/>
      <c r="I116" s="827"/>
      <c r="J116" s="827"/>
      <c r="K116" s="827"/>
      <c r="L116" s="827"/>
      <c r="M116" s="827"/>
    </row>
    <row r="117" spans="4:13" ht="24.75" customHeight="1">
      <c r="D117" s="827"/>
      <c r="E117" s="827"/>
      <c r="F117" s="827"/>
      <c r="G117" s="827"/>
      <c r="H117" s="827"/>
      <c r="I117" s="827"/>
      <c r="J117" s="827"/>
      <c r="K117" s="827"/>
      <c r="L117" s="827"/>
      <c r="M117" s="827"/>
    </row>
    <row r="118" spans="4:13" ht="24.75" customHeight="1">
      <c r="D118" s="827"/>
      <c r="E118" s="827"/>
      <c r="F118" s="827"/>
      <c r="G118" s="827"/>
      <c r="H118" s="827"/>
      <c r="I118" s="827"/>
      <c r="J118" s="827"/>
      <c r="K118" s="827"/>
      <c r="L118" s="827"/>
      <c r="M118" s="827"/>
    </row>
    <row r="119" spans="4:13" ht="24.75" customHeight="1">
      <c r="D119" s="827"/>
      <c r="E119" s="827"/>
      <c r="F119" s="827"/>
      <c r="G119" s="827"/>
      <c r="H119" s="827"/>
      <c r="I119" s="827"/>
      <c r="J119" s="827"/>
      <c r="K119" s="827"/>
      <c r="L119" s="827"/>
      <c r="M119" s="827"/>
    </row>
    <row r="120" spans="4:13" ht="24.75" customHeight="1">
      <c r="D120" s="827"/>
      <c r="E120" s="827"/>
      <c r="F120" s="827"/>
      <c r="G120" s="827"/>
      <c r="H120" s="827"/>
      <c r="I120" s="827"/>
      <c r="J120" s="827"/>
      <c r="K120" s="827"/>
      <c r="L120" s="827"/>
      <c r="M120" s="827"/>
    </row>
    <row r="121" spans="4:13" ht="24.75" customHeight="1">
      <c r="D121" s="827"/>
      <c r="E121" s="827"/>
      <c r="F121" s="827"/>
      <c r="G121" s="827"/>
      <c r="H121" s="827"/>
      <c r="I121" s="827"/>
      <c r="J121" s="827"/>
      <c r="K121" s="827"/>
      <c r="L121" s="827"/>
      <c r="M121" s="827"/>
    </row>
    <row r="122" spans="4:13" ht="24.75" customHeight="1">
      <c r="D122" s="827"/>
      <c r="E122" s="827"/>
      <c r="F122" s="827"/>
      <c r="G122" s="827"/>
      <c r="H122" s="827"/>
      <c r="I122" s="827"/>
      <c r="J122" s="827"/>
      <c r="K122" s="827"/>
      <c r="L122" s="827"/>
      <c r="M122" s="827"/>
    </row>
    <row r="123" spans="4:13" ht="24.75" customHeight="1">
      <c r="D123" s="827"/>
      <c r="E123" s="827"/>
      <c r="F123" s="827"/>
      <c r="G123" s="827"/>
      <c r="H123" s="827"/>
      <c r="I123" s="827"/>
      <c r="J123" s="827"/>
      <c r="K123" s="827"/>
      <c r="L123" s="827"/>
      <c r="M123" s="827"/>
    </row>
    <row r="124" spans="4:13" ht="24.75" customHeight="1">
      <c r="D124" s="827"/>
      <c r="E124" s="827"/>
      <c r="F124" s="827"/>
      <c r="G124" s="827"/>
      <c r="H124" s="827"/>
      <c r="I124" s="827"/>
      <c r="J124" s="827"/>
      <c r="K124" s="827"/>
      <c r="L124" s="827"/>
      <c r="M124" s="827"/>
    </row>
    <row r="125" spans="4:13" ht="24.75" customHeight="1">
      <c r="D125" s="827"/>
      <c r="E125" s="827"/>
      <c r="F125" s="827"/>
      <c r="G125" s="827"/>
      <c r="H125" s="827"/>
      <c r="I125" s="827"/>
      <c r="J125" s="827"/>
      <c r="K125" s="827"/>
      <c r="L125" s="827"/>
      <c r="M125" s="827"/>
    </row>
    <row r="126" spans="4:13" ht="24.75" customHeight="1">
      <c r="D126" s="827"/>
      <c r="E126" s="827"/>
      <c r="F126" s="827"/>
      <c r="G126" s="827"/>
      <c r="H126" s="827"/>
      <c r="I126" s="827"/>
      <c r="J126" s="827"/>
      <c r="K126" s="827"/>
      <c r="L126" s="827"/>
      <c r="M126" s="827"/>
    </row>
    <row r="127" spans="4:13" ht="24.75" customHeight="1">
      <c r="D127" s="827"/>
      <c r="E127" s="827"/>
      <c r="F127" s="827"/>
      <c r="G127" s="827"/>
      <c r="H127" s="827"/>
      <c r="I127" s="827"/>
      <c r="J127" s="827"/>
      <c r="K127" s="827"/>
      <c r="L127" s="827"/>
      <c r="M127" s="827"/>
    </row>
    <row r="128" spans="4:13" ht="24.75" customHeight="1">
      <c r="D128" s="827"/>
      <c r="E128" s="827"/>
      <c r="F128" s="827"/>
      <c r="G128" s="827"/>
      <c r="H128" s="827"/>
      <c r="I128" s="827"/>
      <c r="J128" s="827"/>
      <c r="K128" s="827"/>
      <c r="L128" s="827"/>
      <c r="M128" s="827"/>
    </row>
    <row r="129" spans="4:13" ht="24.75" customHeight="1">
      <c r="D129" s="827"/>
      <c r="E129" s="827"/>
      <c r="F129" s="827"/>
      <c r="G129" s="827"/>
      <c r="H129" s="827"/>
      <c r="I129" s="827"/>
      <c r="J129" s="827"/>
      <c r="K129" s="827"/>
      <c r="L129" s="827"/>
      <c r="M129" s="827"/>
    </row>
    <row r="130" spans="4:13" ht="24.75" customHeight="1">
      <c r="D130" s="827"/>
      <c r="E130" s="827"/>
      <c r="F130" s="827"/>
      <c r="G130" s="827"/>
      <c r="H130" s="827"/>
      <c r="I130" s="827"/>
      <c r="J130" s="827"/>
      <c r="K130" s="827"/>
      <c r="L130" s="827"/>
      <c r="M130" s="827"/>
    </row>
    <row r="131" spans="4:13" ht="24.75" customHeight="1">
      <c r="D131" s="827"/>
      <c r="E131" s="827"/>
      <c r="F131" s="827"/>
      <c r="G131" s="827"/>
      <c r="H131" s="827"/>
      <c r="I131" s="827"/>
      <c r="J131" s="827"/>
      <c r="K131" s="827"/>
      <c r="L131" s="827"/>
      <c r="M131" s="827"/>
    </row>
    <row r="132" spans="4:13" ht="24.75" customHeight="1">
      <c r="D132" s="827"/>
      <c r="E132" s="827"/>
      <c r="F132" s="827"/>
      <c r="G132" s="827"/>
      <c r="H132" s="827"/>
      <c r="I132" s="827"/>
      <c r="J132" s="827"/>
      <c r="K132" s="827"/>
      <c r="L132" s="827"/>
      <c r="M132" s="827"/>
    </row>
    <row r="133" spans="4:13" ht="24.75" customHeight="1">
      <c r="D133" s="827"/>
      <c r="E133" s="827"/>
      <c r="F133" s="827"/>
      <c r="G133" s="827"/>
      <c r="H133" s="827"/>
      <c r="I133" s="827"/>
      <c r="J133" s="827"/>
      <c r="K133" s="827"/>
      <c r="L133" s="827"/>
      <c r="M133" s="827"/>
    </row>
    <row r="134" spans="4:13" ht="24.75" customHeight="1">
      <c r="D134" s="827"/>
      <c r="E134" s="827"/>
      <c r="F134" s="827"/>
      <c r="G134" s="827"/>
      <c r="H134" s="827"/>
      <c r="I134" s="827"/>
      <c r="J134" s="827"/>
      <c r="K134" s="827"/>
      <c r="L134" s="827"/>
      <c r="M134" s="827"/>
    </row>
    <row r="135" spans="4:13" ht="24.75" customHeight="1">
      <c r="D135" s="827"/>
      <c r="E135" s="827"/>
      <c r="F135" s="827"/>
      <c r="G135" s="827"/>
      <c r="H135" s="827"/>
      <c r="I135" s="827"/>
      <c r="J135" s="827"/>
      <c r="K135" s="827"/>
      <c r="L135" s="827"/>
      <c r="M135" s="827"/>
    </row>
    <row r="136" spans="4:13" ht="24.75" customHeight="1">
      <c r="D136" s="827"/>
      <c r="E136" s="827"/>
      <c r="F136" s="827"/>
      <c r="G136" s="827"/>
      <c r="H136" s="827"/>
      <c r="I136" s="827"/>
      <c r="J136" s="827"/>
      <c r="K136" s="827"/>
      <c r="L136" s="827"/>
      <c r="M136" s="827"/>
    </row>
    <row r="137" spans="4:13" ht="24.75" customHeight="1">
      <c r="D137" s="827"/>
      <c r="E137" s="827"/>
      <c r="F137" s="827"/>
      <c r="G137" s="827"/>
      <c r="H137" s="827"/>
      <c r="I137" s="827"/>
      <c r="J137" s="827"/>
      <c r="K137" s="827"/>
      <c r="L137" s="827"/>
      <c r="M137" s="827"/>
    </row>
  </sheetData>
  <mergeCells count="14">
    <mergeCell ref="J7:M7"/>
    <mergeCell ref="J8:J9"/>
    <mergeCell ref="K8:K9"/>
    <mergeCell ref="L8:L9"/>
    <mergeCell ref="M8:M9"/>
    <mergeCell ref="B7:B8"/>
    <mergeCell ref="E7:F7"/>
    <mergeCell ref="G7:I7"/>
    <mergeCell ref="A7:A9"/>
    <mergeCell ref="A5:M5"/>
    <mergeCell ref="A1:M1"/>
    <mergeCell ref="A3:M3"/>
    <mergeCell ref="A4:M4"/>
    <mergeCell ref="A2:M2"/>
  </mergeCells>
  <printOptions horizontalCentered="1"/>
  <pageMargins left="0.75" right="0.75" top="1" bottom="1" header="0.5" footer="0.5"/>
  <pageSetup fitToHeight="1" fitToWidth="1" horizontalDpi="600" verticalDpi="600" orientation="portrait" scale="56" r:id="rId1"/>
</worksheet>
</file>

<file path=xl/worksheets/sheet29.xml><?xml version="1.0" encoding="utf-8"?>
<worksheet xmlns="http://schemas.openxmlformats.org/spreadsheetml/2006/main" xmlns:r="http://schemas.openxmlformats.org/officeDocument/2006/relationships">
  <sheetPr>
    <pageSetUpPr fitToPage="1"/>
  </sheetPr>
  <dimension ref="B1:L46"/>
  <sheetViews>
    <sheetView workbookViewId="0" topLeftCell="A1">
      <selection activeCell="B1" sqref="B1:G1"/>
    </sheetView>
  </sheetViews>
  <sheetFormatPr defaultColWidth="9.140625" defaultRowHeight="12.75"/>
  <cols>
    <col min="1" max="1" width="4.140625" style="15" customWidth="1"/>
    <col min="2" max="2" width="32.28125" style="15" customWidth="1"/>
    <col min="3" max="16384" width="9.140625" style="15" customWidth="1"/>
  </cols>
  <sheetData>
    <row r="1" spans="2:8" ht="12.75">
      <c r="B1" s="1399" t="s">
        <v>336</v>
      </c>
      <c r="C1" s="1399"/>
      <c r="D1" s="1399"/>
      <c r="E1" s="1399"/>
      <c r="F1" s="1399"/>
      <c r="G1" s="1399"/>
      <c r="H1" s="47"/>
    </row>
    <row r="2" spans="2:8" ht="15.75">
      <c r="B2" s="1537" t="s">
        <v>57</v>
      </c>
      <c r="C2" s="1537"/>
      <c r="D2" s="1537"/>
      <c r="E2" s="1537"/>
      <c r="F2" s="1537"/>
      <c r="G2" s="1537"/>
      <c r="H2" s="47"/>
    </row>
    <row r="3" spans="2:7" ht="15.75">
      <c r="B3" s="1537" t="s">
        <v>1401</v>
      </c>
      <c r="C3" s="1537"/>
      <c r="D3" s="1537"/>
      <c r="E3" s="1537"/>
      <c r="F3" s="1537"/>
      <c r="G3" s="1537"/>
    </row>
    <row r="4" spans="2:7" ht="12.75">
      <c r="B4" s="1399" t="s">
        <v>1160</v>
      </c>
      <c r="C4" s="1399"/>
      <c r="D4" s="1399"/>
      <c r="E4" s="1399"/>
      <c r="F4" s="1399"/>
      <c r="G4" s="1399"/>
    </row>
    <row r="5" spans="5:7" ht="13.5" thickBot="1">
      <c r="E5" s="47"/>
      <c r="F5" s="1532" t="s">
        <v>722</v>
      </c>
      <c r="G5" s="1532"/>
    </row>
    <row r="6" spans="2:7" ht="13.5" thickTop="1">
      <c r="B6" s="1071"/>
      <c r="C6" s="1339" t="s">
        <v>963</v>
      </c>
      <c r="D6" s="1340"/>
      <c r="E6" s="1533"/>
      <c r="F6" s="1534" t="s">
        <v>8</v>
      </c>
      <c r="G6" s="1535"/>
    </row>
    <row r="7" spans="2:7" ht="15.75">
      <c r="B7" s="1072" t="s">
        <v>1402</v>
      </c>
      <c r="C7" s="1073" t="s">
        <v>609</v>
      </c>
      <c r="D7" s="1073" t="s">
        <v>1823</v>
      </c>
      <c r="E7" s="1074" t="s">
        <v>1456</v>
      </c>
      <c r="F7" s="759" t="s">
        <v>1823</v>
      </c>
      <c r="G7" s="1075" t="s">
        <v>1658</v>
      </c>
    </row>
    <row r="8" spans="2:7" ht="12.75">
      <c r="B8" s="1076" t="s">
        <v>1403</v>
      </c>
      <c r="C8" s="1077">
        <v>143180.7</v>
      </c>
      <c r="D8" s="1078">
        <v>179540.9</v>
      </c>
      <c r="E8" s="1078">
        <v>199690.5</v>
      </c>
      <c r="F8" s="1079">
        <v>25.394623716743936</v>
      </c>
      <c r="G8" s="1080">
        <v>11.222846716263533</v>
      </c>
    </row>
    <row r="9" spans="2:12" ht="12.75">
      <c r="B9" s="448" t="s">
        <v>1404</v>
      </c>
      <c r="C9" s="847">
        <v>91725.6</v>
      </c>
      <c r="D9" s="847">
        <v>113823.6</v>
      </c>
      <c r="E9" s="847">
        <v>127824.7</v>
      </c>
      <c r="F9" s="1081">
        <v>24.091420497658234</v>
      </c>
      <c r="G9" s="1082">
        <v>12.300700381994588</v>
      </c>
      <c r="J9" s="17"/>
      <c r="K9" s="17"/>
      <c r="L9" s="17"/>
    </row>
    <row r="10" spans="2:12" ht="12.75">
      <c r="B10" s="448" t="s">
        <v>1405</v>
      </c>
      <c r="C10" s="847">
        <v>31817.6</v>
      </c>
      <c r="D10" s="847">
        <v>42586.9</v>
      </c>
      <c r="E10" s="847">
        <v>49936.6</v>
      </c>
      <c r="F10" s="1081">
        <v>33.846990344966315</v>
      </c>
      <c r="G10" s="1082">
        <v>17.258123977091557</v>
      </c>
      <c r="J10" s="17"/>
      <c r="K10" s="17"/>
      <c r="L10" s="17"/>
    </row>
    <row r="11" spans="2:12" ht="12.75">
      <c r="B11" s="1083" t="s">
        <v>1429</v>
      </c>
      <c r="C11" s="847">
        <v>27509.5</v>
      </c>
      <c r="D11" s="847">
        <v>35466.1</v>
      </c>
      <c r="E11" s="847">
        <v>40599.4</v>
      </c>
      <c r="F11" s="1081">
        <v>28.9230992929715</v>
      </c>
      <c r="G11" s="1082">
        <v>14.473821480230427</v>
      </c>
      <c r="J11" s="17"/>
      <c r="K11" s="17"/>
      <c r="L11" s="17"/>
    </row>
    <row r="12" spans="2:12" ht="12.75">
      <c r="B12" s="1083" t="s">
        <v>51</v>
      </c>
      <c r="C12" s="847">
        <v>4308.1</v>
      </c>
      <c r="D12" s="847">
        <v>7120.8</v>
      </c>
      <c r="E12" s="847">
        <v>9337.2</v>
      </c>
      <c r="F12" s="1081">
        <v>65.28864232492282</v>
      </c>
      <c r="G12" s="1082">
        <v>31.125716211661626</v>
      </c>
      <c r="J12" s="17"/>
      <c r="K12" s="17"/>
      <c r="L12" s="17"/>
    </row>
    <row r="13" spans="2:12" ht="12.75">
      <c r="B13" s="448" t="s">
        <v>1432</v>
      </c>
      <c r="C13" s="847">
        <v>14047.7</v>
      </c>
      <c r="D13" s="847">
        <v>12951.1</v>
      </c>
      <c r="E13" s="847">
        <v>15371.3</v>
      </c>
      <c r="F13" s="1081">
        <v>-7.80626009951807</v>
      </c>
      <c r="G13" s="1082">
        <v>18.68721575773486</v>
      </c>
      <c r="J13" s="17"/>
      <c r="K13" s="17"/>
      <c r="L13" s="17"/>
    </row>
    <row r="14" spans="2:12" ht="12.75">
      <c r="B14" s="449" t="s">
        <v>1709</v>
      </c>
      <c r="C14" s="1084">
        <v>5589.8</v>
      </c>
      <c r="D14" s="1084">
        <v>10179.3</v>
      </c>
      <c r="E14" s="1084">
        <v>6557.9</v>
      </c>
      <c r="F14" s="1085">
        <v>82.10490536334035</v>
      </c>
      <c r="G14" s="1086">
        <v>-35.576120165433764</v>
      </c>
      <c r="J14" s="17"/>
      <c r="K14" s="17"/>
      <c r="L14" s="17"/>
    </row>
    <row r="15" spans="2:12" ht="12.75">
      <c r="B15" s="1076" t="s">
        <v>1433</v>
      </c>
      <c r="C15" s="1087">
        <v>15609.7</v>
      </c>
      <c r="D15" s="1087">
        <v>19923.9</v>
      </c>
      <c r="E15" s="1087">
        <v>18650.4</v>
      </c>
      <c r="F15" s="1088">
        <v>27.637943073857926</v>
      </c>
      <c r="G15" s="1089">
        <v>-6.391820878442488</v>
      </c>
      <c r="J15" s="17"/>
      <c r="K15" s="17"/>
      <c r="L15" s="17"/>
    </row>
    <row r="16" spans="2:12" ht="12.75">
      <c r="B16" s="448" t="s">
        <v>1404</v>
      </c>
      <c r="C16" s="847">
        <v>9810.4</v>
      </c>
      <c r="D16" s="847">
        <v>11544.9</v>
      </c>
      <c r="E16" s="847">
        <v>12670.9</v>
      </c>
      <c r="F16" s="1081">
        <v>17.680216912664108</v>
      </c>
      <c r="G16" s="1082">
        <v>9.753224367469613</v>
      </c>
      <c r="J16" s="17"/>
      <c r="K16" s="17"/>
      <c r="L16" s="17"/>
    </row>
    <row r="17" spans="2:12" ht="12.75">
      <c r="B17" s="448" t="s">
        <v>1405</v>
      </c>
      <c r="C17" s="847">
        <v>5786.6</v>
      </c>
      <c r="D17" s="847">
        <v>7836.9</v>
      </c>
      <c r="E17" s="847">
        <v>5573.9</v>
      </c>
      <c r="F17" s="1081">
        <v>35.43185981405313</v>
      </c>
      <c r="G17" s="1082">
        <v>-28.87621380903164</v>
      </c>
      <c r="J17" s="17"/>
      <c r="K17" s="17"/>
      <c r="L17" s="17"/>
    </row>
    <row r="18" spans="2:12" ht="12.75">
      <c r="B18" s="449" t="s">
        <v>1432</v>
      </c>
      <c r="C18" s="1084">
        <v>12.7</v>
      </c>
      <c r="D18" s="1084">
        <v>542.1</v>
      </c>
      <c r="E18" s="1084">
        <v>405.6</v>
      </c>
      <c r="F18" s="1085">
        <v>4168.503937007874</v>
      </c>
      <c r="G18" s="1086">
        <v>-25.17985611510791</v>
      </c>
      <c r="J18" s="17"/>
      <c r="K18" s="17"/>
      <c r="L18" s="17"/>
    </row>
    <row r="19" spans="2:12" ht="12.75">
      <c r="B19" s="1076" t="s">
        <v>52</v>
      </c>
      <c r="C19" s="1090">
        <v>127571</v>
      </c>
      <c r="D19" s="1090">
        <v>159617</v>
      </c>
      <c r="E19" s="1090">
        <v>181040.1</v>
      </c>
      <c r="F19" s="1088">
        <v>25.120129182964774</v>
      </c>
      <c r="G19" s="1089">
        <v>13.421565372109484</v>
      </c>
      <c r="J19" s="17"/>
      <c r="K19" s="17"/>
      <c r="L19" s="17"/>
    </row>
    <row r="20" spans="2:12" ht="12.75">
      <c r="B20" s="448" t="s">
        <v>1404</v>
      </c>
      <c r="C20" s="1091">
        <v>81915.2</v>
      </c>
      <c r="D20" s="1091">
        <v>102278.7</v>
      </c>
      <c r="E20" s="1091">
        <v>115153.8</v>
      </c>
      <c r="F20" s="1081">
        <v>24.859244682305615</v>
      </c>
      <c r="G20" s="1082">
        <v>12.588251512778328</v>
      </c>
      <c r="J20" s="17"/>
      <c r="K20" s="17"/>
      <c r="L20" s="17"/>
    </row>
    <row r="21" spans="2:12" ht="12.75">
      <c r="B21" s="448" t="s">
        <v>1405</v>
      </c>
      <c r="C21" s="1091">
        <v>26031</v>
      </c>
      <c r="D21" s="1091">
        <v>34750</v>
      </c>
      <c r="E21" s="1091">
        <v>44362.7</v>
      </c>
      <c r="F21" s="1081">
        <v>33.494679420690716</v>
      </c>
      <c r="G21" s="1082">
        <v>27.662446043165474</v>
      </c>
      <c r="J21" s="17"/>
      <c r="K21" s="17"/>
      <c r="L21" s="17"/>
    </row>
    <row r="22" spans="2:12" ht="12.75">
      <c r="B22" s="448" t="s">
        <v>1432</v>
      </c>
      <c r="C22" s="847">
        <v>14035</v>
      </c>
      <c r="D22" s="847">
        <v>12409</v>
      </c>
      <c r="E22" s="847">
        <v>14965.7</v>
      </c>
      <c r="F22" s="1081">
        <v>-11.585322408265043</v>
      </c>
      <c r="G22" s="1082">
        <v>20.60359416552501</v>
      </c>
      <c r="J22" s="17"/>
      <c r="K22" s="17"/>
      <c r="L22" s="17"/>
    </row>
    <row r="23" spans="2:12" ht="12.75">
      <c r="B23" s="449" t="s">
        <v>1709</v>
      </c>
      <c r="C23" s="1084">
        <v>5589.8</v>
      </c>
      <c r="D23" s="1084">
        <v>10179.3</v>
      </c>
      <c r="E23" s="1084">
        <v>6557.9</v>
      </c>
      <c r="F23" s="1085">
        <v>82.10490536334035</v>
      </c>
      <c r="G23" s="1086">
        <v>-35.576120165433764</v>
      </c>
      <c r="J23" s="17"/>
      <c r="K23" s="17"/>
      <c r="L23" s="17"/>
    </row>
    <row r="24" spans="2:7" ht="12.75">
      <c r="B24" s="1076" t="s">
        <v>1662</v>
      </c>
      <c r="C24" s="1087">
        <v>133633.2</v>
      </c>
      <c r="D24" s="1087">
        <v>166696.5</v>
      </c>
      <c r="E24" s="1087">
        <v>182646.5</v>
      </c>
      <c r="F24" s="1088">
        <v>24.74183062292903</v>
      </c>
      <c r="G24" s="1089">
        <v>9.568287276577493</v>
      </c>
    </row>
    <row r="25" spans="2:7" ht="12.75">
      <c r="B25" s="448" t="s">
        <v>1434</v>
      </c>
      <c r="C25" s="847">
        <v>110505.1</v>
      </c>
      <c r="D25" s="847">
        <v>138556.1</v>
      </c>
      <c r="E25" s="847">
        <v>158979.4</v>
      </c>
      <c r="F25" s="1081">
        <v>25.38434877666279</v>
      </c>
      <c r="G25" s="1082">
        <v>14.740094445498954</v>
      </c>
    </row>
    <row r="26" spans="2:7" ht="12.75">
      <c r="B26" s="448" t="s">
        <v>855</v>
      </c>
      <c r="C26" s="847">
        <v>18805.6</v>
      </c>
      <c r="D26" s="847">
        <v>20844.5</v>
      </c>
      <c r="E26" s="847">
        <v>18167.5</v>
      </c>
      <c r="F26" s="1081">
        <v>10.841983239035187</v>
      </c>
      <c r="G26" s="1082">
        <v>-12.842716304061014</v>
      </c>
    </row>
    <row r="27" spans="2:7" ht="12.75">
      <c r="B27" s="448" t="s">
        <v>1435</v>
      </c>
      <c r="C27" s="847">
        <v>-374</v>
      </c>
      <c r="D27" s="847">
        <v>5046</v>
      </c>
      <c r="E27" s="847">
        <v>642.6</v>
      </c>
      <c r="F27" s="1081">
        <v>-1449.1978609625667</v>
      </c>
      <c r="G27" s="1082">
        <v>-87.26516052318668</v>
      </c>
    </row>
    <row r="28" spans="2:7" ht="12.75">
      <c r="B28" s="448" t="s">
        <v>378</v>
      </c>
      <c r="C28" s="847">
        <v>-17.1</v>
      </c>
      <c r="D28" s="847">
        <v>189.2</v>
      </c>
      <c r="E28" s="847">
        <v>96.9</v>
      </c>
      <c r="F28" s="1081">
        <v>-1206.4327485380115</v>
      </c>
      <c r="G28" s="1082">
        <v>-48.78435517970402</v>
      </c>
    </row>
    <row r="29" spans="2:7" ht="12.75">
      <c r="B29" s="245" t="s">
        <v>1436</v>
      </c>
      <c r="C29" s="847">
        <v>407.7</v>
      </c>
      <c r="D29" s="847">
        <v>1356</v>
      </c>
      <c r="E29" s="847">
        <v>945.9</v>
      </c>
      <c r="F29" s="1081">
        <v>232.59749816041204</v>
      </c>
      <c r="G29" s="1082">
        <v>-30.243362831858406</v>
      </c>
    </row>
    <row r="30" spans="2:7" ht="12.75">
      <c r="B30" s="448" t="s">
        <v>379</v>
      </c>
      <c r="C30" s="847">
        <v>4305.9</v>
      </c>
      <c r="D30" s="847">
        <v>704.7</v>
      </c>
      <c r="E30" s="847">
        <v>3814.2</v>
      </c>
      <c r="F30" s="1081">
        <v>-83.63408346687103</v>
      </c>
      <c r="G30" s="1082">
        <v>441.25159642401013</v>
      </c>
    </row>
    <row r="31" spans="2:7" ht="12.75">
      <c r="B31" s="1092" t="s">
        <v>380</v>
      </c>
      <c r="C31" s="1093">
        <v>6062.2</v>
      </c>
      <c r="D31" s="1093">
        <v>7079.500000000029</v>
      </c>
      <c r="E31" s="1093">
        <v>1606.3999999999942</v>
      </c>
      <c r="F31" s="1094">
        <v>16.781036587377997</v>
      </c>
      <c r="G31" s="1095">
        <v>-77.30913200084768</v>
      </c>
    </row>
    <row r="32" spans="2:7" ht="12.75">
      <c r="B32" s="1076" t="s">
        <v>1437</v>
      </c>
      <c r="C32" s="845">
        <v>-6062.2</v>
      </c>
      <c r="D32" s="845">
        <v>-7079.5</v>
      </c>
      <c r="E32" s="845">
        <v>-1606.4</v>
      </c>
      <c r="F32" s="1088">
        <v>16.781036587377514</v>
      </c>
      <c r="G32" s="1089">
        <v>-77.30913200084751</v>
      </c>
    </row>
    <row r="33" spans="2:7" ht="12.75">
      <c r="B33" s="448" t="s">
        <v>1438</v>
      </c>
      <c r="C33" s="1096">
        <v>-9268.4</v>
      </c>
      <c r="D33" s="1096">
        <v>-10663.6</v>
      </c>
      <c r="E33" s="1096">
        <v>-5429.8</v>
      </c>
      <c r="F33" s="1081">
        <v>15.05329938284926</v>
      </c>
      <c r="G33" s="1082">
        <v>-49.080985783412736</v>
      </c>
    </row>
    <row r="34" spans="2:7" ht="12.75">
      <c r="B34" s="448" t="s">
        <v>1439</v>
      </c>
      <c r="C34" s="1096">
        <v>8700</v>
      </c>
      <c r="D34" s="1096">
        <v>2360</v>
      </c>
      <c r="E34" s="1096">
        <v>10750</v>
      </c>
      <c r="F34" s="1081">
        <v>-72.8735632183908</v>
      </c>
      <c r="G34" s="1082">
        <v>355.50847457627117</v>
      </c>
    </row>
    <row r="35" spans="2:7" ht="12.75">
      <c r="B35" s="1083" t="s">
        <v>53</v>
      </c>
      <c r="C35" s="1097">
        <v>6000</v>
      </c>
      <c r="D35" s="1097">
        <v>260</v>
      </c>
      <c r="E35" s="1097">
        <v>3750</v>
      </c>
      <c r="F35" s="1081">
        <v>-95.66666666666667</v>
      </c>
      <c r="G35" s="1082">
        <v>1342.3076923076922</v>
      </c>
    </row>
    <row r="36" spans="2:7" ht="12.75">
      <c r="B36" s="1083" t="s">
        <v>54</v>
      </c>
      <c r="C36" s="1096">
        <v>2000</v>
      </c>
      <c r="D36" s="1096">
        <v>1500</v>
      </c>
      <c r="E36" s="1096">
        <v>3000</v>
      </c>
      <c r="F36" s="1081">
        <v>-25</v>
      </c>
      <c r="G36" s="1082">
        <v>100</v>
      </c>
    </row>
    <row r="37" spans="2:7" ht="12.75">
      <c r="B37" s="1083" t="s">
        <v>55</v>
      </c>
      <c r="C37" s="1096">
        <v>0</v>
      </c>
      <c r="D37" s="1096">
        <v>0</v>
      </c>
      <c r="E37" s="1096">
        <v>4000</v>
      </c>
      <c r="F37" s="1081" t="s">
        <v>1749</v>
      </c>
      <c r="G37" s="1082" t="s">
        <v>1749</v>
      </c>
    </row>
    <row r="38" spans="2:7" ht="12.75">
      <c r="B38" s="1083" t="s">
        <v>1440</v>
      </c>
      <c r="C38" s="1096">
        <v>700</v>
      </c>
      <c r="D38" s="1096">
        <v>600</v>
      </c>
      <c r="E38" s="15">
        <v>0</v>
      </c>
      <c r="F38" s="1081">
        <v>-14.285714285714292</v>
      </c>
      <c r="G38" s="1082">
        <v>-100</v>
      </c>
    </row>
    <row r="39" spans="2:7" ht="12.75">
      <c r="B39" s="1083" t="s">
        <v>381</v>
      </c>
      <c r="C39" s="1097">
        <v>-17610.1</v>
      </c>
      <c r="D39" s="1097">
        <v>-12762</v>
      </c>
      <c r="E39" s="1097">
        <v>-15716.5</v>
      </c>
      <c r="F39" s="1081">
        <v>-27.530224132742006</v>
      </c>
      <c r="G39" s="1082">
        <v>23.15076006895471</v>
      </c>
    </row>
    <row r="40" spans="2:7" ht="12.75">
      <c r="B40" s="1083" t="s">
        <v>382</v>
      </c>
      <c r="C40" s="1097">
        <v>-358.3</v>
      </c>
      <c r="D40" s="1097">
        <v>-261.6</v>
      </c>
      <c r="E40" s="1097">
        <v>-463.3</v>
      </c>
      <c r="F40" s="1081">
        <v>-26.988557075076756</v>
      </c>
      <c r="G40" s="1082">
        <v>77.10244648318042</v>
      </c>
    </row>
    <row r="41" spans="2:7" ht="13.5" thickBot="1">
      <c r="B41" s="1098" t="s">
        <v>56</v>
      </c>
      <c r="C41" s="854">
        <v>3206.2</v>
      </c>
      <c r="D41" s="854">
        <v>3584.1</v>
      </c>
      <c r="E41" s="854">
        <v>3823.4</v>
      </c>
      <c r="F41" s="1099">
        <v>11.786538581498348</v>
      </c>
      <c r="G41" s="1100">
        <v>6.676711029268162</v>
      </c>
    </row>
    <row r="42" spans="2:7" ht="29.25" customHeight="1" thickTop="1">
      <c r="B42" s="1536" t="s">
        <v>1161</v>
      </c>
      <c r="C42" s="1536"/>
      <c r="D42" s="1536"/>
      <c r="E42" s="1536"/>
      <c r="F42" s="1536"/>
      <c r="G42" s="1536"/>
    </row>
    <row r="43" spans="2:10" ht="12.75">
      <c r="B43" s="1101" t="s">
        <v>1441</v>
      </c>
      <c r="C43" s="1102"/>
      <c r="D43" s="1102"/>
      <c r="E43" s="1102"/>
      <c r="F43" s="1102"/>
      <c r="G43" s="1102"/>
      <c r="H43" s="996"/>
      <c r="I43" s="996"/>
      <c r="J43" s="996"/>
    </row>
    <row r="44" spans="2:10" ht="12.75">
      <c r="B44" s="1101" t="s">
        <v>1133</v>
      </c>
      <c r="C44" s="1102"/>
      <c r="D44" s="1102"/>
      <c r="E44" s="1102"/>
      <c r="F44" s="1102"/>
      <c r="G44" s="1102"/>
      <c r="H44" s="996"/>
      <c r="I44" s="996"/>
      <c r="J44" s="996"/>
    </row>
    <row r="45" spans="2:10" ht="12.75">
      <c r="B45" s="1103" t="s">
        <v>4</v>
      </c>
      <c r="C45" s="1102"/>
      <c r="D45" s="1102"/>
      <c r="E45" s="1102"/>
      <c r="F45" s="1102"/>
      <c r="G45" s="1102"/>
      <c r="H45" s="996"/>
      <c r="I45" s="996"/>
      <c r="J45" s="996"/>
    </row>
    <row r="46" spans="2:10" ht="12.75">
      <c r="B46" s="1101"/>
      <c r="C46" s="1102"/>
      <c r="D46" s="1102"/>
      <c r="E46" s="1102"/>
      <c r="F46" s="1102"/>
      <c r="G46" s="1102"/>
      <c r="H46" s="996"/>
      <c r="I46" s="996"/>
      <c r="J46" s="996"/>
    </row>
  </sheetData>
  <mergeCells count="8">
    <mergeCell ref="B1:G1"/>
    <mergeCell ref="B2:G2"/>
    <mergeCell ref="B3:G3"/>
    <mergeCell ref="B4:G4"/>
    <mergeCell ref="F5:G5"/>
    <mergeCell ref="C6:E6"/>
    <mergeCell ref="F6:G6"/>
    <mergeCell ref="B42:G42"/>
  </mergeCells>
  <printOptions/>
  <pageMargins left="0.75"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A1" sqref="A1:K1"/>
    </sheetView>
  </sheetViews>
  <sheetFormatPr defaultColWidth="9.140625" defaultRowHeight="12.75"/>
  <cols>
    <col min="1" max="1" width="37.421875" style="1" customWidth="1"/>
    <col min="2" max="2" width="8.28125" style="1" customWidth="1"/>
    <col min="3" max="3" width="9.28125" style="1" customWidth="1"/>
    <col min="4" max="4" width="9.8515625" style="1" customWidth="1"/>
    <col min="5" max="5" width="7.421875" style="1" bestFit="1" customWidth="1"/>
    <col min="6" max="6" width="8.140625" style="1" customWidth="1"/>
    <col min="7" max="7" width="2.28125" style="1" customWidth="1"/>
    <col min="8" max="8" width="7.8515625" style="1" customWidth="1"/>
    <col min="9" max="9" width="7.140625" style="1" bestFit="1" customWidth="1"/>
    <col min="10" max="10" width="3.140625" style="1" bestFit="1" customWidth="1"/>
    <col min="11" max="11" width="7.140625" style="79" bestFit="1" customWidth="1"/>
    <col min="12" max="12" width="10.00390625" style="1" hidden="1" customWidth="1"/>
    <col min="13" max="13" width="18.7109375" style="1" hidden="1" customWidth="1"/>
    <col min="14" max="14" width="11.421875" style="1" hidden="1" customWidth="1"/>
    <col min="15" max="15" width="9.28125" style="1" hidden="1" customWidth="1"/>
    <col min="16" max="16" width="22.421875" style="1" hidden="1" customWidth="1"/>
    <col min="17" max="17" width="7.00390625" style="1" hidden="1" customWidth="1"/>
    <col min="18" max="18" width="5.57421875" style="1" hidden="1" customWidth="1"/>
    <col min="19" max="19" width="9.140625" style="1" hidden="1" customWidth="1"/>
    <col min="20" max="20" width="10.28125" style="1" hidden="1" customWidth="1"/>
    <col min="21" max="21" width="5.57421875" style="1" hidden="1" customWidth="1"/>
    <col min="22" max="22" width="10.7109375" style="1" hidden="1" customWidth="1"/>
    <col min="23" max="23" width="8.00390625" style="1" hidden="1" customWidth="1"/>
    <col min="24" max="24" width="7.140625" style="1" bestFit="1" customWidth="1"/>
    <col min="25" max="16384" width="22.421875" style="1" customWidth="1"/>
  </cols>
  <sheetData>
    <row r="1" spans="1:11" ht="12.75">
      <c r="A1" s="1392" t="s">
        <v>1049</v>
      </c>
      <c r="B1" s="1392"/>
      <c r="C1" s="1392"/>
      <c r="D1" s="1392"/>
      <c r="E1" s="1392"/>
      <c r="F1" s="1392"/>
      <c r="G1" s="1392"/>
      <c r="H1" s="1392"/>
      <c r="I1" s="1392"/>
      <c r="J1" s="1392"/>
      <c r="K1" s="1392"/>
    </row>
    <row r="2" spans="1:12" ht="15.75">
      <c r="A2" s="1386" t="s">
        <v>1510</v>
      </c>
      <c r="B2" s="1386"/>
      <c r="C2" s="1386"/>
      <c r="D2" s="1386"/>
      <c r="E2" s="1386"/>
      <c r="F2" s="1386"/>
      <c r="G2" s="1386"/>
      <c r="H2" s="1386"/>
      <c r="I2" s="1386"/>
      <c r="J2" s="1386"/>
      <c r="K2" s="1386"/>
      <c r="L2" s="80"/>
    </row>
    <row r="3" spans="1:11" ht="13.5" thickBot="1">
      <c r="A3" s="23"/>
      <c r="B3" s="22"/>
      <c r="C3" s="22"/>
      <c r="D3" s="22"/>
      <c r="E3" s="22"/>
      <c r="F3" s="22"/>
      <c r="G3" s="22"/>
      <c r="H3" s="22"/>
      <c r="I3" s="1391" t="s">
        <v>722</v>
      </c>
      <c r="J3" s="1391"/>
      <c r="K3" s="1391"/>
    </row>
    <row r="4" spans="1:11" ht="13.5" thickTop="1">
      <c r="A4" s="253"/>
      <c r="B4" s="278"/>
      <c r="C4" s="278"/>
      <c r="D4" s="278"/>
      <c r="E4" s="278"/>
      <c r="F4" s="1393" t="s">
        <v>1156</v>
      </c>
      <c r="G4" s="1394"/>
      <c r="H4" s="1394"/>
      <c r="I4" s="1394"/>
      <c r="J4" s="1394"/>
      <c r="K4" s="1395"/>
    </row>
    <row r="5" spans="1:11" ht="12.75">
      <c r="A5" s="255"/>
      <c r="B5" s="187">
        <v>2009</v>
      </c>
      <c r="C5" s="187">
        <v>2010</v>
      </c>
      <c r="D5" s="187">
        <v>2010</v>
      </c>
      <c r="E5" s="187">
        <v>2011</v>
      </c>
      <c r="F5" s="1390" t="s">
        <v>1823</v>
      </c>
      <c r="G5" s="1390">
        <v>0</v>
      </c>
      <c r="H5" s="1390">
        <v>0</v>
      </c>
      <c r="I5" s="1396" t="s">
        <v>1658</v>
      </c>
      <c r="J5" s="1397"/>
      <c r="K5" s="1398"/>
    </row>
    <row r="6" spans="1:11" ht="12.75">
      <c r="A6" s="279"/>
      <c r="B6" s="187" t="s">
        <v>1624</v>
      </c>
      <c r="C6" s="187" t="s">
        <v>1477</v>
      </c>
      <c r="D6" s="187" t="s">
        <v>1013</v>
      </c>
      <c r="E6" s="187" t="s">
        <v>1142</v>
      </c>
      <c r="F6" s="899" t="s">
        <v>963</v>
      </c>
      <c r="G6" s="180" t="s">
        <v>959</v>
      </c>
      <c r="H6" s="180" t="s">
        <v>938</v>
      </c>
      <c r="I6" s="899" t="s">
        <v>963</v>
      </c>
      <c r="J6" s="900" t="s">
        <v>959</v>
      </c>
      <c r="K6" s="901" t="s">
        <v>938</v>
      </c>
    </row>
    <row r="7" spans="1:23" ht="15" customHeight="1">
      <c r="A7" s="280" t="s">
        <v>964</v>
      </c>
      <c r="B7" s="181">
        <v>224745.60136872003</v>
      </c>
      <c r="C7" s="181">
        <v>191257.76039531</v>
      </c>
      <c r="D7" s="181">
        <v>211686.664160922</v>
      </c>
      <c r="E7" s="181">
        <v>208211.14791884998</v>
      </c>
      <c r="F7" s="188">
        <v>-33487.84097341003</v>
      </c>
      <c r="G7" s="3"/>
      <c r="H7" s="188">
        <v>-14.900332095251786</v>
      </c>
      <c r="I7" s="188">
        <v>-3475.5162420720153</v>
      </c>
      <c r="J7" s="25"/>
      <c r="K7" s="281">
        <v>-1.641821064094035</v>
      </c>
      <c r="L7" s="1">
        <v>54431.384802326036</v>
      </c>
      <c r="M7" s="908"/>
      <c r="N7" s="1">
        <v>31.95939006131465</v>
      </c>
      <c r="O7" s="1">
        <v>-13058.937207798037</v>
      </c>
      <c r="Q7" s="1">
        <v>-5.810541842985129</v>
      </c>
      <c r="R7" s="1">
        <v>56724.43664355605</v>
      </c>
      <c r="S7" s="1">
        <v>0</v>
      </c>
      <c r="T7" s="1">
        <v>32.97967781211606</v>
      </c>
      <c r="U7" s="1">
        <v>-8090.16236991703</v>
      </c>
      <c r="V7" s="1">
        <v>0</v>
      </c>
      <c r="W7" s="1">
        <v>-3.463310921483246</v>
      </c>
    </row>
    <row r="8" spans="1:23" ht="15" customHeight="1">
      <c r="A8" s="282" t="s">
        <v>965</v>
      </c>
      <c r="B8" s="182">
        <v>0</v>
      </c>
      <c r="C8" s="182">
        <v>0</v>
      </c>
      <c r="D8" s="182">
        <v>0</v>
      </c>
      <c r="E8" s="182">
        <v>0</v>
      </c>
      <c r="F8" s="43">
        <v>0</v>
      </c>
      <c r="G8" s="4"/>
      <c r="H8" s="954" t="s">
        <v>1749</v>
      </c>
      <c r="I8" s="43">
        <v>0</v>
      </c>
      <c r="J8" s="22"/>
      <c r="K8" s="754" t="s">
        <v>1749</v>
      </c>
      <c r="L8" s="1">
        <v>0</v>
      </c>
      <c r="M8" s="909"/>
      <c r="N8" s="1" t="e">
        <v>#DIV/0!</v>
      </c>
      <c r="O8" s="1">
        <v>0</v>
      </c>
      <c r="Q8" s="1" t="e">
        <v>#DIV/0!</v>
      </c>
      <c r="R8" s="1">
        <v>0</v>
      </c>
      <c r="S8" s="1">
        <v>0</v>
      </c>
      <c r="T8" s="1" t="e">
        <v>#DIV/0!</v>
      </c>
      <c r="U8" s="1">
        <v>0</v>
      </c>
      <c r="V8" s="1">
        <v>0</v>
      </c>
      <c r="W8" s="1" t="e">
        <v>#DIV/0!</v>
      </c>
    </row>
    <row r="9" spans="1:23" ht="15" customHeight="1">
      <c r="A9" s="282" t="s">
        <v>966</v>
      </c>
      <c r="B9" s="182">
        <v>555.33498775</v>
      </c>
      <c r="C9" s="182">
        <v>5967.11708177</v>
      </c>
      <c r="D9" s="182">
        <v>6315.334968132</v>
      </c>
      <c r="E9" s="182">
        <v>6881.285655090001</v>
      </c>
      <c r="F9" s="43">
        <v>5411.78209402</v>
      </c>
      <c r="G9" s="4"/>
      <c r="H9" s="43">
        <v>974.5076779596443</v>
      </c>
      <c r="I9" s="43">
        <v>565.9506869580009</v>
      </c>
      <c r="J9" s="22"/>
      <c r="K9" s="260">
        <v>8.96153077887177</v>
      </c>
      <c r="L9" s="1">
        <v>-75.309390614</v>
      </c>
      <c r="M9" s="909"/>
      <c r="N9" s="1">
        <v>-11.941657326648263</v>
      </c>
      <c r="O9" s="1">
        <v>5759.999980381999</v>
      </c>
      <c r="Q9" s="1">
        <v>1037.211792420871</v>
      </c>
      <c r="R9" s="1">
        <v>-6606.5098711440005</v>
      </c>
      <c r="S9" s="1">
        <v>0</v>
      </c>
      <c r="T9" s="1">
        <v>-1188.0246747125811</v>
      </c>
      <c r="U9" s="1">
        <v>5756.909978422998</v>
      </c>
      <c r="V9" s="1">
        <v>0</v>
      </c>
      <c r="W9" s="1">
        <v>1037.1628638687896</v>
      </c>
    </row>
    <row r="10" spans="1:23" ht="15" customHeight="1">
      <c r="A10" s="282" t="s">
        <v>967</v>
      </c>
      <c r="B10" s="182">
        <v>0</v>
      </c>
      <c r="C10" s="182">
        <v>0</v>
      </c>
      <c r="D10" s="182">
        <v>0</v>
      </c>
      <c r="E10" s="182">
        <v>0</v>
      </c>
      <c r="F10" s="43">
        <v>0</v>
      </c>
      <c r="G10" s="4"/>
      <c r="H10" s="954" t="s">
        <v>1749</v>
      </c>
      <c r="I10" s="43">
        <v>0</v>
      </c>
      <c r="J10" s="22"/>
      <c r="K10" s="754" t="s">
        <v>1749</v>
      </c>
      <c r="L10" s="1">
        <v>0</v>
      </c>
      <c r="M10" s="909"/>
      <c r="N10" s="1" t="e">
        <v>#DIV/0!</v>
      </c>
      <c r="O10" s="1">
        <v>0</v>
      </c>
      <c r="Q10" s="1">
        <v>0</v>
      </c>
      <c r="R10" s="1">
        <v>0</v>
      </c>
      <c r="S10" s="1">
        <v>0</v>
      </c>
      <c r="T10" s="1" t="e">
        <v>#DIV/0!</v>
      </c>
      <c r="U10" s="1">
        <v>0</v>
      </c>
      <c r="V10" s="1">
        <v>0</v>
      </c>
      <c r="W10" s="1" t="e">
        <v>#VALUE!</v>
      </c>
    </row>
    <row r="11" spans="1:23" ht="15" customHeight="1">
      <c r="A11" s="283" t="s">
        <v>968</v>
      </c>
      <c r="B11" s="183">
        <v>224190.26638097005</v>
      </c>
      <c r="C11" s="183">
        <v>185290.64331354</v>
      </c>
      <c r="D11" s="183">
        <v>205371.32919279</v>
      </c>
      <c r="E11" s="183">
        <v>201329.86226375998</v>
      </c>
      <c r="F11" s="107">
        <v>-38899.623067430046</v>
      </c>
      <c r="G11" s="5"/>
      <c r="H11" s="107">
        <v>-17.351165015044543</v>
      </c>
      <c r="I11" s="107">
        <v>-4041.4669290300226</v>
      </c>
      <c r="J11" s="2"/>
      <c r="K11" s="263">
        <v>-1.9678827346129417</v>
      </c>
      <c r="L11" s="1">
        <v>54506.69419294005</v>
      </c>
      <c r="M11" s="908"/>
      <c r="N11" s="1">
        <v>32.122552283694276</v>
      </c>
      <c r="O11" s="1">
        <v>-18818.937188180047</v>
      </c>
      <c r="Q11" s="1">
        <v>-8.394181197947608</v>
      </c>
      <c r="R11" s="1">
        <v>63330.946514700074</v>
      </c>
      <c r="S11" s="1">
        <v>0</v>
      </c>
      <c r="T11" s="1">
        <v>36.058607342732756</v>
      </c>
      <c r="U11" s="1">
        <v>-13847.072348340036</v>
      </c>
      <c r="V11" s="1">
        <v>0</v>
      </c>
      <c r="W11" s="1">
        <v>-5.973266428889104</v>
      </c>
    </row>
    <row r="12" spans="1:23" ht="15" customHeight="1">
      <c r="A12" s="282" t="s">
        <v>969</v>
      </c>
      <c r="B12" s="182">
        <v>32918.61281465</v>
      </c>
      <c r="C12" s="182">
        <v>29116.3871903</v>
      </c>
      <c r="D12" s="182">
        <v>50132.97946192</v>
      </c>
      <c r="E12" s="182">
        <v>38479.86716882999</v>
      </c>
      <c r="F12" s="43">
        <v>-3802.225624349998</v>
      </c>
      <c r="G12" s="4"/>
      <c r="H12" s="43">
        <v>-11.550382289067379</v>
      </c>
      <c r="I12" s="43">
        <v>-11653.11229309001</v>
      </c>
      <c r="J12" s="22"/>
      <c r="K12" s="260">
        <v>-23.24440401939701</v>
      </c>
      <c r="L12" s="1">
        <v>13992.834712129996</v>
      </c>
      <c r="M12" s="908"/>
      <c r="N12" s="1">
        <v>73.93532057879736</v>
      </c>
      <c r="O12" s="1">
        <v>15502.866647270006</v>
      </c>
      <c r="Q12" s="1">
        <v>47.09453200400552</v>
      </c>
      <c r="R12" s="1">
        <v>22700.13860663999</v>
      </c>
      <c r="S12" s="1">
        <v>0</v>
      </c>
      <c r="T12" s="1">
        <v>100.38632549670484</v>
      </c>
      <c r="U12" s="1">
        <v>25241.253562810016</v>
      </c>
      <c r="V12" s="1">
        <v>0</v>
      </c>
      <c r="W12" s="1">
        <v>67.2062407410311</v>
      </c>
    </row>
    <row r="13" spans="1:23" ht="15" customHeight="1">
      <c r="A13" s="282" t="s">
        <v>970</v>
      </c>
      <c r="B13" s="182">
        <v>22173.5490793</v>
      </c>
      <c r="C13" s="182">
        <v>26285.5071903</v>
      </c>
      <c r="D13" s="182">
        <v>30477.38946425</v>
      </c>
      <c r="E13" s="182">
        <v>34253.350973099994</v>
      </c>
      <c r="F13" s="43">
        <v>4111.958111</v>
      </c>
      <c r="G13" s="4"/>
      <c r="H13" s="43">
        <v>18.544429203887333</v>
      </c>
      <c r="I13" s="43">
        <v>3775.9615088499922</v>
      </c>
      <c r="J13" s="22"/>
      <c r="K13" s="260">
        <v>12.389386280210113</v>
      </c>
      <c r="L13" s="1">
        <v>4617.616822669999</v>
      </c>
      <c r="M13" s="909"/>
      <c r="N13" s="1">
        <v>26.302316249404278</v>
      </c>
      <c r="O13" s="1">
        <v>8303.840384950003</v>
      </c>
      <c r="Q13" s="1">
        <v>37.449306627697275</v>
      </c>
      <c r="R13" s="1">
        <v>11822.58988267</v>
      </c>
      <c r="S13" s="1">
        <v>0</v>
      </c>
      <c r="T13" s="1">
        <v>58.79586536160375</v>
      </c>
      <c r="U13" s="1">
        <v>9272.818640950001</v>
      </c>
      <c r="V13" s="1">
        <v>0</v>
      </c>
      <c r="W13" s="1">
        <v>40.62864144945624</v>
      </c>
    </row>
    <row r="14" spans="1:23" ht="15" customHeight="1">
      <c r="A14" s="282" t="s">
        <v>971</v>
      </c>
      <c r="B14" s="182">
        <v>0</v>
      </c>
      <c r="C14" s="182">
        <v>0</v>
      </c>
      <c r="D14" s="182">
        <v>0</v>
      </c>
      <c r="E14" s="182">
        <v>345.2</v>
      </c>
      <c r="F14" s="43">
        <v>0</v>
      </c>
      <c r="G14" s="4"/>
      <c r="H14" s="954" t="s">
        <v>1749</v>
      </c>
      <c r="I14" s="43">
        <v>345.2</v>
      </c>
      <c r="J14" s="22"/>
      <c r="K14" s="754" t="s">
        <v>1749</v>
      </c>
      <c r="L14" s="1">
        <v>-6.932845889999999</v>
      </c>
      <c r="M14" s="909"/>
      <c r="N14" s="1">
        <v>-100</v>
      </c>
      <c r="O14" s="1">
        <v>0</v>
      </c>
      <c r="Q14" s="1" t="e">
        <v>#DIV/0!</v>
      </c>
      <c r="R14" s="1">
        <v>-6.932845889999999</v>
      </c>
      <c r="S14" s="1">
        <v>0</v>
      </c>
      <c r="T14" s="1" t="e">
        <v>#VALUE!</v>
      </c>
      <c r="U14" s="1">
        <v>0</v>
      </c>
      <c r="V14" s="1">
        <v>0</v>
      </c>
      <c r="W14" s="1" t="e">
        <v>#DIV/0!</v>
      </c>
    </row>
    <row r="15" spans="1:23" ht="15" customHeight="1">
      <c r="A15" s="282" t="s">
        <v>972</v>
      </c>
      <c r="B15" s="182">
        <v>1909.2559999999994</v>
      </c>
      <c r="C15" s="182">
        <v>2830.88</v>
      </c>
      <c r="D15" s="182">
        <v>2944.0740000000005</v>
      </c>
      <c r="E15" s="182">
        <v>2886.32</v>
      </c>
      <c r="F15" s="43">
        <v>921.6240000000007</v>
      </c>
      <c r="G15" s="4"/>
      <c r="H15" s="43">
        <v>48.2713685330831</v>
      </c>
      <c r="I15" s="43">
        <v>-57.754000000000815</v>
      </c>
      <c r="J15" s="22"/>
      <c r="K15" s="260">
        <v>-1.9617034082703357</v>
      </c>
      <c r="L15" s="1">
        <v>546.3429999999994</v>
      </c>
      <c r="M15" s="909"/>
      <c r="N15" s="1">
        <v>40.086417841784424</v>
      </c>
      <c r="O15" s="1">
        <v>1034.8180000000011</v>
      </c>
      <c r="Q15" s="1">
        <v>54.20006536577606</v>
      </c>
      <c r="R15" s="1">
        <v>418.70499999999856</v>
      </c>
      <c r="S15" s="1">
        <v>0</v>
      </c>
      <c r="T15" s="1">
        <v>33.40119595430569</v>
      </c>
      <c r="U15" s="1">
        <v>923.7710000000025</v>
      </c>
      <c r="V15" s="1">
        <v>0</v>
      </c>
      <c r="W15" s="1">
        <v>50.428183273138494</v>
      </c>
    </row>
    <row r="16" spans="1:23" ht="15" customHeight="1">
      <c r="A16" s="282" t="s">
        <v>975</v>
      </c>
      <c r="B16" s="182">
        <v>8835.807735349998</v>
      </c>
      <c r="C16" s="182">
        <v>0</v>
      </c>
      <c r="D16" s="182">
        <v>16711.515997669994</v>
      </c>
      <c r="E16" s="182">
        <v>994.9961957299965</v>
      </c>
      <c r="F16" s="43">
        <v>-8835.807735349998</v>
      </c>
      <c r="G16" s="4"/>
      <c r="H16" s="43">
        <v>-100</v>
      </c>
      <c r="I16" s="43">
        <v>-15716.519801939998</v>
      </c>
      <c r="J16" s="22"/>
      <c r="K16" s="260">
        <v>-94.0460446803945</v>
      </c>
      <c r="L16" s="1">
        <v>8835.807735349998</v>
      </c>
      <c r="M16" s="908"/>
      <c r="N16" s="1" t="e">
        <v>#DIV/0!</v>
      </c>
      <c r="O16" s="1">
        <v>6164.208262320004</v>
      </c>
      <c r="Q16" s="1">
        <v>69.76394741658366</v>
      </c>
      <c r="R16" s="1">
        <v>10465.77656985999</v>
      </c>
      <c r="S16" s="1">
        <v>0</v>
      </c>
      <c r="T16" s="1" t="e">
        <v>#DIV/0!</v>
      </c>
      <c r="U16" s="1">
        <v>15044.66392186001</v>
      </c>
      <c r="V16" s="1">
        <v>0</v>
      </c>
      <c r="W16" s="1">
        <v>128.966922006207</v>
      </c>
    </row>
    <row r="17" spans="1:23" ht="15" customHeight="1">
      <c r="A17" s="284" t="s">
        <v>980</v>
      </c>
      <c r="B17" s="185">
        <v>11.449995</v>
      </c>
      <c r="C17" s="185">
        <v>16.449995</v>
      </c>
      <c r="D17" s="185">
        <v>11.449995</v>
      </c>
      <c r="E17" s="185">
        <v>23.857</v>
      </c>
      <c r="F17" s="184">
        <v>5</v>
      </c>
      <c r="G17" s="7"/>
      <c r="H17" s="184">
        <v>43.668141339799725</v>
      </c>
      <c r="I17" s="184">
        <v>12.407005</v>
      </c>
      <c r="J17" s="6"/>
      <c r="K17" s="285">
        <v>108.35816958872036</v>
      </c>
      <c r="L17" s="1">
        <v>0.4499949999999995</v>
      </c>
      <c r="M17" s="910"/>
      <c r="N17" s="1">
        <v>4.090863636363632</v>
      </c>
      <c r="O17" s="1">
        <v>0</v>
      </c>
      <c r="Q17" s="1">
        <v>0</v>
      </c>
      <c r="R17" s="1">
        <v>0.4499949999999995</v>
      </c>
      <c r="S17" s="1">
        <v>0</v>
      </c>
      <c r="T17" s="1">
        <v>4.090863636363632</v>
      </c>
      <c r="U17" s="1">
        <v>0</v>
      </c>
      <c r="V17" s="1">
        <v>0</v>
      </c>
      <c r="W17" s="1">
        <v>0</v>
      </c>
    </row>
    <row r="18" spans="1:23" ht="15" customHeight="1">
      <c r="A18" s="280" t="s">
        <v>981</v>
      </c>
      <c r="B18" s="181">
        <v>230.42287871000002</v>
      </c>
      <c r="C18" s="181">
        <v>135.73336870999998</v>
      </c>
      <c r="D18" s="181">
        <v>719.9333687099999</v>
      </c>
      <c r="E18" s="181">
        <v>1080.66336871</v>
      </c>
      <c r="F18" s="188">
        <v>-94.68951000000004</v>
      </c>
      <c r="G18" s="3"/>
      <c r="H18" s="188">
        <v>-41.093796991908974</v>
      </c>
      <c r="I18" s="188">
        <v>360.73</v>
      </c>
      <c r="J18" s="25"/>
      <c r="K18" s="281">
        <v>50.106025873806615</v>
      </c>
      <c r="L18" s="1">
        <v>-233.67613129000006</v>
      </c>
      <c r="M18" s="911"/>
      <c r="N18" s="1">
        <v>-50.350491221689964</v>
      </c>
      <c r="O18" s="1">
        <v>489.51048999999983</v>
      </c>
      <c r="Q18" s="1">
        <v>212.44005488538141</v>
      </c>
      <c r="R18" s="1">
        <v>-233.67613129000006</v>
      </c>
      <c r="S18" s="1">
        <v>0</v>
      </c>
      <c r="T18" s="1">
        <v>-50.350491221689964</v>
      </c>
      <c r="U18" s="1">
        <v>486.71058399999976</v>
      </c>
      <c r="V18" s="1">
        <v>0</v>
      </c>
      <c r="W18" s="1">
        <v>212.05114306080284</v>
      </c>
    </row>
    <row r="19" spans="1:23" ht="15" customHeight="1">
      <c r="A19" s="282" t="s">
        <v>982</v>
      </c>
      <c r="B19" s="182">
        <v>198.42287871000002</v>
      </c>
      <c r="C19" s="182">
        <v>119.73336870999998</v>
      </c>
      <c r="D19" s="182">
        <v>703.9333687099999</v>
      </c>
      <c r="E19" s="182">
        <v>982.56336871</v>
      </c>
      <c r="F19" s="43">
        <v>-78.68951000000004</v>
      </c>
      <c r="G19" s="4"/>
      <c r="H19" s="43">
        <v>-39.65747826640834</v>
      </c>
      <c r="I19" s="43">
        <v>278.63</v>
      </c>
      <c r="J19" s="22"/>
      <c r="K19" s="260">
        <v>39.58187129424001</v>
      </c>
      <c r="L19" s="1">
        <v>0</v>
      </c>
      <c r="M19" s="911"/>
      <c r="N19" s="1" t="e">
        <v>#DIV/0!</v>
      </c>
      <c r="O19" s="1">
        <v>0</v>
      </c>
      <c r="Q19" s="1" t="e">
        <v>#DIV/0!</v>
      </c>
      <c r="R19" s="1">
        <v>0</v>
      </c>
      <c r="S19" s="1">
        <v>0</v>
      </c>
      <c r="T19" s="1" t="e">
        <v>#DIV/0!</v>
      </c>
      <c r="U19" s="912">
        <v>-2.799906000000078</v>
      </c>
      <c r="V19" s="1">
        <v>0</v>
      </c>
      <c r="W19" s="1" t="e">
        <v>#DIV/0!</v>
      </c>
    </row>
    <row r="20" spans="1:23" ht="15" customHeight="1" hidden="1">
      <c r="A20" s="282"/>
      <c r="B20" s="182">
        <v>198.42287871000002</v>
      </c>
      <c r="C20" s="182">
        <v>119.73336870999998</v>
      </c>
      <c r="D20" s="182">
        <v>703.9333687099999</v>
      </c>
      <c r="E20" s="182">
        <v>982.56336871</v>
      </c>
      <c r="F20" s="43">
        <v>-78.68951000000004</v>
      </c>
      <c r="G20" s="4"/>
      <c r="H20" s="43">
        <v>-39.65747826640834</v>
      </c>
      <c r="I20" s="43"/>
      <c r="J20" s="22"/>
      <c r="K20" s="260">
        <v>0</v>
      </c>
      <c r="L20" s="1">
        <v>-233.67613129000006</v>
      </c>
      <c r="M20" s="913"/>
      <c r="N20" s="1">
        <v>-54.07930263251471</v>
      </c>
      <c r="O20" s="1">
        <v>505.51048999999983</v>
      </c>
      <c r="Q20" s="1">
        <v>254.7642153397119</v>
      </c>
      <c r="R20" s="1">
        <v>-233.67613129000006</v>
      </c>
      <c r="S20" s="1">
        <v>0</v>
      </c>
      <c r="T20" s="1">
        <v>-54.07930263251471</v>
      </c>
      <c r="U20" s="1">
        <v>505.51048999999983</v>
      </c>
      <c r="V20" s="1">
        <v>0</v>
      </c>
      <c r="W20" s="1">
        <v>254.7642153397119</v>
      </c>
    </row>
    <row r="21" spans="1:23" ht="15" customHeight="1">
      <c r="A21" s="283" t="s">
        <v>986</v>
      </c>
      <c r="B21" s="183">
        <v>32</v>
      </c>
      <c r="C21" s="183">
        <v>16</v>
      </c>
      <c r="D21" s="183">
        <v>16</v>
      </c>
      <c r="E21" s="183">
        <v>98.1</v>
      </c>
      <c r="F21" s="107">
        <v>-16</v>
      </c>
      <c r="G21" s="5"/>
      <c r="H21" s="107">
        <v>-50</v>
      </c>
      <c r="I21" s="107">
        <v>82.1</v>
      </c>
      <c r="J21" s="2"/>
      <c r="K21" s="263">
        <v>513.125</v>
      </c>
      <c r="L21" s="1">
        <v>0</v>
      </c>
      <c r="M21" s="908"/>
      <c r="N21" s="1">
        <v>0</v>
      </c>
      <c r="O21" s="1">
        <v>-16</v>
      </c>
      <c r="Q21" s="1">
        <v>-50</v>
      </c>
      <c r="R21" s="1">
        <v>0</v>
      </c>
      <c r="S21" s="1">
        <v>0</v>
      </c>
      <c r="T21" s="1">
        <v>0</v>
      </c>
      <c r="U21" s="1">
        <v>-16</v>
      </c>
      <c r="V21" s="1">
        <v>0</v>
      </c>
      <c r="W21" s="1">
        <v>-50</v>
      </c>
    </row>
    <row r="22" spans="1:23" ht="15" customHeight="1">
      <c r="A22" s="282" t="s">
        <v>987</v>
      </c>
      <c r="B22" s="182">
        <v>0</v>
      </c>
      <c r="C22" s="182">
        <v>15969</v>
      </c>
      <c r="D22" s="182">
        <v>4783.251</v>
      </c>
      <c r="E22" s="182">
        <v>17125</v>
      </c>
      <c r="F22" s="43">
        <v>15969</v>
      </c>
      <c r="G22" s="4"/>
      <c r="H22" s="954" t="s">
        <v>1749</v>
      </c>
      <c r="I22" s="43">
        <v>12341.749</v>
      </c>
      <c r="J22" s="22"/>
      <c r="K22" s="260">
        <v>258.0200997187896</v>
      </c>
      <c r="L22" s="1">
        <v>-660.655</v>
      </c>
      <c r="M22" s="911"/>
      <c r="N22" s="1">
        <v>-100</v>
      </c>
      <c r="O22" s="1">
        <v>4783.251</v>
      </c>
      <c r="Q22" s="1" t="e">
        <v>#DIV/0!</v>
      </c>
      <c r="R22" s="1">
        <v>-660.655</v>
      </c>
      <c r="S22" s="1">
        <v>0</v>
      </c>
      <c r="T22" s="1" t="e">
        <v>#VALUE!</v>
      </c>
      <c r="U22" s="1">
        <v>6075.451000000001</v>
      </c>
      <c r="V22" s="1">
        <v>0</v>
      </c>
      <c r="W22" s="1" t="e">
        <v>#DIV/0!</v>
      </c>
    </row>
    <row r="23" spans="1:23" ht="15" customHeight="1">
      <c r="A23" s="282" t="s">
        <v>988</v>
      </c>
      <c r="B23" s="182">
        <v>0</v>
      </c>
      <c r="C23" s="182">
        <v>0</v>
      </c>
      <c r="D23" s="182">
        <v>2758.251</v>
      </c>
      <c r="E23" s="182">
        <v>1633.7</v>
      </c>
      <c r="F23" s="43">
        <v>0</v>
      </c>
      <c r="G23" s="4"/>
      <c r="H23" s="954" t="s">
        <v>1749</v>
      </c>
      <c r="I23" s="43">
        <v>-1124.5510000000002</v>
      </c>
      <c r="J23" s="22"/>
      <c r="K23" s="260">
        <v>-40.770437498255234</v>
      </c>
      <c r="L23" s="1">
        <v>-60.655</v>
      </c>
      <c r="M23" s="913"/>
      <c r="N23" s="1">
        <v>-100</v>
      </c>
      <c r="O23" s="1">
        <v>2758.251</v>
      </c>
      <c r="Q23" s="1" t="e">
        <v>#DIV/0!</v>
      </c>
      <c r="R23" s="1">
        <v>-60.655</v>
      </c>
      <c r="S23" s="1">
        <v>0</v>
      </c>
      <c r="T23" s="1" t="e">
        <v>#VALUE!</v>
      </c>
      <c r="U23" s="1">
        <v>2025.4510000000005</v>
      </c>
      <c r="V23" s="1">
        <v>0</v>
      </c>
      <c r="W23" s="1" t="e">
        <v>#DIV/0!</v>
      </c>
    </row>
    <row r="24" spans="1:23" ht="15" customHeight="1">
      <c r="A24" s="282" t="s">
        <v>990</v>
      </c>
      <c r="B24" s="182">
        <v>0</v>
      </c>
      <c r="C24" s="182">
        <v>15969</v>
      </c>
      <c r="D24" s="182">
        <v>2025</v>
      </c>
      <c r="E24" s="182">
        <v>15491.3</v>
      </c>
      <c r="F24" s="43">
        <v>15969</v>
      </c>
      <c r="G24" s="4"/>
      <c r="H24" s="954" t="s">
        <v>1749</v>
      </c>
      <c r="I24" s="43">
        <v>13466.3</v>
      </c>
      <c r="J24" s="2"/>
      <c r="K24" s="260">
        <v>665.0024691358025</v>
      </c>
      <c r="L24" s="1">
        <v>-600</v>
      </c>
      <c r="M24" s="908"/>
      <c r="N24" s="1">
        <v>-100</v>
      </c>
      <c r="O24" s="1">
        <v>2025</v>
      </c>
      <c r="Q24" s="1" t="e">
        <v>#DIV/0!</v>
      </c>
      <c r="R24" s="1">
        <v>-600</v>
      </c>
      <c r="S24" s="1">
        <v>0</v>
      </c>
      <c r="T24" s="1" t="e">
        <v>#VALUE!</v>
      </c>
      <c r="U24" s="1">
        <v>4050</v>
      </c>
      <c r="V24" s="1">
        <v>0</v>
      </c>
      <c r="W24" s="1" t="e">
        <v>#DIV/0!</v>
      </c>
    </row>
    <row r="25" spans="1:23" ht="15" customHeight="1">
      <c r="A25" s="284" t="s">
        <v>991</v>
      </c>
      <c r="B25" s="185">
        <v>3441.6908481500004</v>
      </c>
      <c r="C25" s="185">
        <v>3115.33263549</v>
      </c>
      <c r="D25" s="185">
        <v>3510.7378481700002</v>
      </c>
      <c r="E25" s="185">
        <v>2932.4402824100002</v>
      </c>
      <c r="F25" s="184">
        <v>-326.3582126600004</v>
      </c>
      <c r="G25" s="7"/>
      <c r="H25" s="184">
        <v>-9.482496454770962</v>
      </c>
      <c r="I25" s="184">
        <v>-578.29756576</v>
      </c>
      <c r="J25" s="6"/>
      <c r="K25" s="285">
        <v>-16.47225144029031</v>
      </c>
      <c r="L25" s="1">
        <v>388.5158116900002</v>
      </c>
      <c r="M25" s="911"/>
      <c r="N25" s="1">
        <v>12.724976689854781</v>
      </c>
      <c r="O25" s="1">
        <v>69.04700001999981</v>
      </c>
      <c r="Q25" s="1">
        <v>2.0061941373123156</v>
      </c>
      <c r="R25" s="1">
        <v>1345.423433410001</v>
      </c>
      <c r="S25" s="1">
        <v>0</v>
      </c>
      <c r="T25" s="1">
        <v>40.52839262520423</v>
      </c>
      <c r="U25" s="1">
        <v>569.35531786</v>
      </c>
      <c r="V25" s="1">
        <v>0</v>
      </c>
      <c r="W25" s="1">
        <v>16.256996660228967</v>
      </c>
    </row>
    <row r="26" spans="1:23" ht="15" customHeight="1">
      <c r="A26" s="284" t="s">
        <v>992</v>
      </c>
      <c r="B26" s="185">
        <v>20980.67132724</v>
      </c>
      <c r="C26" s="185">
        <v>28785.32751395</v>
      </c>
      <c r="D26" s="185">
        <v>25780.543578448003</v>
      </c>
      <c r="E26" s="185">
        <v>34102.79827575001</v>
      </c>
      <c r="F26" s="184">
        <v>7804.656186709999</v>
      </c>
      <c r="G26" s="7"/>
      <c r="H26" s="184">
        <v>37.1992681500945</v>
      </c>
      <c r="I26" s="184">
        <v>8322.254697302003</v>
      </c>
      <c r="J26" s="6"/>
      <c r="K26" s="285">
        <v>32.28114516661796</v>
      </c>
      <c r="L26" s="1">
        <v>1959.8357884940015</v>
      </c>
      <c r="M26" s="913"/>
      <c r="N26" s="1">
        <v>10.303626170899582</v>
      </c>
      <c r="O26" s="1">
        <v>6511.372251208002</v>
      </c>
      <c r="Q26" s="1">
        <v>31.035099638370678</v>
      </c>
      <c r="R26" s="1">
        <v>1162.2352199040033</v>
      </c>
      <c r="S26" s="1">
        <v>0</v>
      </c>
      <c r="T26" s="1">
        <v>6.5020291859907005</v>
      </c>
      <c r="U26" s="1">
        <v>3726.5599107370035</v>
      </c>
      <c r="V26" s="1">
        <v>0</v>
      </c>
      <c r="W26" s="1">
        <v>20.905578591582753</v>
      </c>
    </row>
    <row r="27" spans="1:23" ht="15" customHeight="1">
      <c r="A27" s="282" t="s">
        <v>993</v>
      </c>
      <c r="B27" s="185">
        <v>282328.44923247</v>
      </c>
      <c r="C27" s="185">
        <v>268395.99109876</v>
      </c>
      <c r="D27" s="185">
        <v>296625.55941317</v>
      </c>
      <c r="E27" s="185">
        <v>301955.77401454997</v>
      </c>
      <c r="F27" s="184">
        <v>-13932.458133710024</v>
      </c>
      <c r="G27" s="7"/>
      <c r="H27" s="184">
        <v>-4.934840315096266</v>
      </c>
      <c r="I27" s="184">
        <v>5330.214601379994</v>
      </c>
      <c r="J27" s="22"/>
      <c r="K27" s="285">
        <v>1.7969505432792237</v>
      </c>
      <c r="L27" s="1">
        <v>69878.68997835001</v>
      </c>
      <c r="M27" s="914"/>
      <c r="N27" s="1">
        <v>32.891865928059346</v>
      </c>
      <c r="O27" s="1">
        <v>14297.110180699965</v>
      </c>
      <c r="Q27" s="1">
        <v>5.063999118603767</v>
      </c>
      <c r="R27" s="1">
        <v>81038.35276722</v>
      </c>
      <c r="S27" s="1">
        <v>0</v>
      </c>
      <c r="T27" s="1">
        <v>36.84458936744646</v>
      </c>
      <c r="U27" s="1">
        <v>28009.168005489977</v>
      </c>
      <c r="V27" s="1">
        <v>0</v>
      </c>
      <c r="W27" s="1">
        <v>9.686681618357767</v>
      </c>
    </row>
    <row r="28" spans="1:23" ht="15" customHeight="1">
      <c r="A28" s="280" t="s">
        <v>994</v>
      </c>
      <c r="B28" s="182">
        <v>195574.80385723</v>
      </c>
      <c r="C28" s="182">
        <v>198083.57137899997</v>
      </c>
      <c r="D28" s="182">
        <v>218547.13747756998</v>
      </c>
      <c r="E28" s="182">
        <v>212936.18584877</v>
      </c>
      <c r="F28" s="43">
        <v>2508.7675217699725</v>
      </c>
      <c r="G28" s="4"/>
      <c r="H28" s="43">
        <v>1.2827662215636826</v>
      </c>
      <c r="I28" s="43">
        <v>-5610.951628799987</v>
      </c>
      <c r="J28" s="25"/>
      <c r="K28" s="260">
        <v>-2.5673873808463186</v>
      </c>
      <c r="L28" s="1">
        <v>50983.18924901</v>
      </c>
      <c r="M28" s="908"/>
      <c r="N28" s="1">
        <v>35.26012859539063</v>
      </c>
      <c r="O28" s="1">
        <v>22972.33362033998</v>
      </c>
      <c r="Q28" s="1">
        <v>11.746059905093825</v>
      </c>
      <c r="R28" s="1">
        <v>59683.98556254999</v>
      </c>
      <c r="S28" s="1">
        <v>0</v>
      </c>
      <c r="T28" s="1">
        <v>39.70896154418479</v>
      </c>
      <c r="U28" s="1">
        <v>39757.625988909975</v>
      </c>
      <c r="V28" s="1">
        <v>0</v>
      </c>
      <c r="W28" s="1">
        <v>19.426458999908192</v>
      </c>
    </row>
    <row r="29" spans="1:23" ht="15" customHeight="1">
      <c r="A29" s="282" t="s">
        <v>995</v>
      </c>
      <c r="B29" s="182">
        <v>125758.48538</v>
      </c>
      <c r="C29" s="182">
        <v>138042.84551309</v>
      </c>
      <c r="D29" s="182">
        <v>142114.54343735002</v>
      </c>
      <c r="E29" s="182">
        <v>143275.55789417</v>
      </c>
      <c r="F29" s="43">
        <v>12284.360133089998</v>
      </c>
      <c r="G29" s="4"/>
      <c r="H29" s="43">
        <v>9.768215715997835</v>
      </c>
      <c r="I29" s="43">
        <v>1161.0144568199757</v>
      </c>
      <c r="J29" s="22"/>
      <c r="K29" s="260">
        <v>0.8169568214049809</v>
      </c>
      <c r="L29" s="1">
        <v>25583.257452000005</v>
      </c>
      <c r="M29" s="909"/>
      <c r="N29" s="1">
        <v>25.53850685559481</v>
      </c>
      <c r="O29" s="1">
        <v>16356.05805735002</v>
      </c>
      <c r="Q29" s="1">
        <v>13.005927995973785</v>
      </c>
      <c r="R29" s="1">
        <v>21130.915101050006</v>
      </c>
      <c r="S29" s="1">
        <v>0</v>
      </c>
      <c r="T29" s="1">
        <v>21.998115654558546</v>
      </c>
      <c r="U29" s="1">
        <v>23035.36861975005</v>
      </c>
      <c r="V29" s="1">
        <v>0</v>
      </c>
      <c r="W29" s="1">
        <v>17.705876643625423</v>
      </c>
    </row>
    <row r="30" spans="1:23" ht="15" customHeight="1">
      <c r="A30" s="282" t="s">
        <v>996</v>
      </c>
      <c r="B30" s="182">
        <v>15016.052</v>
      </c>
      <c r="C30" s="182">
        <v>15074.088936909995</v>
      </c>
      <c r="D30" s="182">
        <v>16863.662199649996</v>
      </c>
      <c r="E30" s="182">
        <v>16543.38020883</v>
      </c>
      <c r="F30" s="43">
        <v>58.03693690999535</v>
      </c>
      <c r="G30" s="4"/>
      <c r="H30" s="43">
        <v>0.3864993069416338</v>
      </c>
      <c r="I30" s="43">
        <v>-320.2819908199963</v>
      </c>
      <c r="J30" s="22"/>
      <c r="K30" s="260">
        <v>-1.8992433970044995</v>
      </c>
      <c r="L30" s="1">
        <v>2364.195</v>
      </c>
      <c r="M30" s="909"/>
      <c r="N30" s="1">
        <v>18.68654538223124</v>
      </c>
      <c r="O30" s="1">
        <v>1847.6101996499965</v>
      </c>
      <c r="Q30" s="1">
        <v>12.304234159884347</v>
      </c>
      <c r="R30" s="1">
        <v>3334.944880950003</v>
      </c>
      <c r="S30" s="1">
        <v>0</v>
      </c>
      <c r="T30" s="1">
        <v>25.151293113192768</v>
      </c>
      <c r="U30" s="1">
        <v>4051.283148249995</v>
      </c>
      <c r="V30" s="1">
        <v>0</v>
      </c>
      <c r="W30" s="1">
        <v>25.371816530253078</v>
      </c>
    </row>
    <row r="31" spans="1:23" ht="15" customHeight="1">
      <c r="A31" s="282" t="s">
        <v>997</v>
      </c>
      <c r="B31" s="182">
        <v>45848.69630186</v>
      </c>
      <c r="C31" s="182">
        <v>37263.498705699996</v>
      </c>
      <c r="D31" s="182">
        <v>51113.72049142</v>
      </c>
      <c r="E31" s="182">
        <v>42180.44363665</v>
      </c>
      <c r="F31" s="43">
        <v>-8585.197596160004</v>
      </c>
      <c r="G31" s="4"/>
      <c r="H31" s="43">
        <v>-18.725063717486158</v>
      </c>
      <c r="I31" s="43">
        <v>-8933.276854769996</v>
      </c>
      <c r="J31" s="22"/>
      <c r="K31" s="260">
        <v>-17.477258099945093</v>
      </c>
      <c r="L31" s="1">
        <v>21991.43437528</v>
      </c>
      <c r="M31" s="909"/>
      <c r="N31" s="1">
        <v>92.17920498571033</v>
      </c>
      <c r="O31" s="1">
        <v>5265.0241895599975</v>
      </c>
      <c r="Q31" s="1">
        <v>11.483476334628962</v>
      </c>
      <c r="R31" s="1">
        <v>32818.70745618999</v>
      </c>
      <c r="S31" s="1">
        <v>0</v>
      </c>
      <c r="T31" s="1">
        <v>115.794430617482</v>
      </c>
      <c r="U31" s="1">
        <v>16507.161222649993</v>
      </c>
      <c r="V31" s="1">
        <v>0</v>
      </c>
      <c r="W31" s="1">
        <v>33.47783895391259</v>
      </c>
    </row>
    <row r="32" spans="1:23" ht="15" customHeight="1">
      <c r="A32" s="282" t="s">
        <v>998</v>
      </c>
      <c r="B32" s="182">
        <v>8951.570175370001</v>
      </c>
      <c r="C32" s="182">
        <v>7703.138223300001</v>
      </c>
      <c r="D32" s="182">
        <v>8455.21134915</v>
      </c>
      <c r="E32" s="182">
        <v>10936.804109120001</v>
      </c>
      <c r="F32" s="43">
        <v>-1248.43195207</v>
      </c>
      <c r="G32" s="4"/>
      <c r="H32" s="43">
        <v>-13.946513601658692</v>
      </c>
      <c r="I32" s="43">
        <v>2481.5927599700008</v>
      </c>
      <c r="J32" s="22"/>
      <c r="K32" s="260">
        <v>29.349860784017828</v>
      </c>
      <c r="L32" s="1">
        <v>1044.3024217299999</v>
      </c>
      <c r="M32" s="908"/>
      <c r="N32" s="1">
        <v>13.206868089793339</v>
      </c>
      <c r="O32" s="1">
        <v>-496.358826220001</v>
      </c>
      <c r="Q32" s="1">
        <v>-5.544935877123755</v>
      </c>
      <c r="R32" s="1">
        <v>2399.4181243599996</v>
      </c>
      <c r="S32" s="1">
        <v>0</v>
      </c>
      <c r="T32" s="1">
        <v>28.34516981878568</v>
      </c>
      <c r="U32" s="1">
        <v>-3836.1870017400033</v>
      </c>
      <c r="V32" s="1">
        <v>0</v>
      </c>
      <c r="W32" s="1">
        <v>-45.0451687820736</v>
      </c>
    </row>
    <row r="33" spans="1:23" ht="15" customHeight="1">
      <c r="A33" s="284" t="s">
        <v>999</v>
      </c>
      <c r="B33" s="185">
        <v>0</v>
      </c>
      <c r="C33" s="185">
        <v>3926.218317990002</v>
      </c>
      <c r="D33" s="185">
        <v>0</v>
      </c>
      <c r="E33" s="185">
        <v>0</v>
      </c>
      <c r="F33" s="184">
        <v>3926.218317990002</v>
      </c>
      <c r="G33" s="7"/>
      <c r="H33" s="955" t="s">
        <v>1749</v>
      </c>
      <c r="I33" s="184">
        <v>0</v>
      </c>
      <c r="J33" s="6"/>
      <c r="K33" s="956" t="s">
        <v>1749</v>
      </c>
      <c r="L33" s="1">
        <v>-3946.383837849993</v>
      </c>
      <c r="M33" s="908"/>
      <c r="O33" s="1">
        <v>0</v>
      </c>
      <c r="Q33" s="1" t="e">
        <v>#DIV/0!</v>
      </c>
      <c r="R33" s="1">
        <v>-3946.383837849993</v>
      </c>
      <c r="S33" s="1">
        <v>0</v>
      </c>
      <c r="T33" s="912" t="e">
        <v>#VALUE!</v>
      </c>
      <c r="U33" s="1">
        <v>0</v>
      </c>
      <c r="V33" s="1">
        <v>0</v>
      </c>
      <c r="W33" s="1" t="e">
        <v>#DIV/0!</v>
      </c>
    </row>
    <row r="34" spans="1:23" ht="15" customHeight="1">
      <c r="A34" s="280" t="s">
        <v>1000</v>
      </c>
      <c r="B34" s="182">
        <v>5991.7748791799995</v>
      </c>
      <c r="C34" s="182">
        <v>5105.519359679999</v>
      </c>
      <c r="D34" s="182">
        <v>8673.747712519998</v>
      </c>
      <c r="E34" s="182">
        <v>8409.26716675</v>
      </c>
      <c r="F34" s="43">
        <v>-886.2555195000004</v>
      </c>
      <c r="G34" s="4"/>
      <c r="H34" s="43">
        <v>-14.791201895443848</v>
      </c>
      <c r="I34" s="43">
        <v>-264.48054576999857</v>
      </c>
      <c r="J34" s="22"/>
      <c r="K34" s="260">
        <v>-3.0492072692895813</v>
      </c>
      <c r="L34" s="1">
        <v>334.2047851799998</v>
      </c>
      <c r="M34" s="909"/>
      <c r="N34" s="1">
        <v>5.907214221427546</v>
      </c>
      <c r="O34" s="1">
        <v>2681.972833339999</v>
      </c>
      <c r="Q34" s="1">
        <v>44.7609078682048</v>
      </c>
      <c r="R34" s="1">
        <v>248.2759456799995</v>
      </c>
      <c r="S34" s="1">
        <v>0</v>
      </c>
      <c r="T34" s="1">
        <v>4.473100937255561</v>
      </c>
      <c r="U34" s="1">
        <v>2685.141550039997</v>
      </c>
      <c r="V34" s="1">
        <v>0</v>
      </c>
      <c r="W34" s="1">
        <v>44.79744013551324</v>
      </c>
    </row>
    <row r="35" spans="1:23" ht="15" customHeight="1">
      <c r="A35" s="282" t="s">
        <v>1001</v>
      </c>
      <c r="B35" s="182">
        <v>3.2576291799993515</v>
      </c>
      <c r="C35" s="182">
        <v>3.1639686799993516</v>
      </c>
      <c r="D35" s="182">
        <v>48.1973565199995</v>
      </c>
      <c r="E35" s="182">
        <v>3.77610775</v>
      </c>
      <c r="F35" s="43">
        <v>-0.09366049999999992</v>
      </c>
      <c r="G35" s="4"/>
      <c r="H35" s="43">
        <v>-2.8751123846458966</v>
      </c>
      <c r="I35" s="43">
        <v>-44.4212487699995</v>
      </c>
      <c r="J35" s="22"/>
      <c r="K35" s="260">
        <v>-92.16532187105925</v>
      </c>
      <c r="L35" s="1">
        <v>-3.4867648200009325</v>
      </c>
      <c r="M35" s="913"/>
      <c r="N35" s="1">
        <v>-51.69871184869665</v>
      </c>
      <c r="O35" s="1">
        <v>44.939727340000154</v>
      </c>
      <c r="Q35" s="1">
        <v>1379.5224949455144</v>
      </c>
      <c r="R35" s="1">
        <v>-6.781444320000932</v>
      </c>
      <c r="S35" s="1">
        <v>0</v>
      </c>
      <c r="T35" s="1">
        <v>-152.8360518574405</v>
      </c>
      <c r="U35" s="1">
        <v>52.91414703999996</v>
      </c>
      <c r="V35" s="1">
        <v>0</v>
      </c>
      <c r="W35" s="1">
        <v>1396.067841569848</v>
      </c>
    </row>
    <row r="36" spans="1:23" ht="15" customHeight="1" hidden="1">
      <c r="A36" s="282" t="s">
        <v>550</v>
      </c>
      <c r="B36" s="182">
        <v>0</v>
      </c>
      <c r="C36" s="182">
        <v>0</v>
      </c>
      <c r="D36" s="182">
        <v>0</v>
      </c>
      <c r="E36" s="182">
        <v>0</v>
      </c>
      <c r="F36" s="43">
        <v>0</v>
      </c>
      <c r="G36" s="4"/>
      <c r="H36" s="43" t="e">
        <v>#DIV/0!</v>
      </c>
      <c r="I36" s="43">
        <v>0</v>
      </c>
      <c r="J36" s="22"/>
      <c r="K36" s="260" t="e">
        <v>#DIV/0!</v>
      </c>
      <c r="L36" s="1">
        <v>0</v>
      </c>
      <c r="M36" s="909"/>
      <c r="O36" s="1">
        <v>0</v>
      </c>
      <c r="R36" s="1">
        <v>0</v>
      </c>
      <c r="S36" s="1">
        <v>0</v>
      </c>
      <c r="T36" s="1" t="e">
        <v>#DIV/0!</v>
      </c>
      <c r="U36" s="1">
        <v>0</v>
      </c>
      <c r="V36" s="1">
        <v>0</v>
      </c>
      <c r="W36" s="1" t="e">
        <v>#DIV/0!</v>
      </c>
    </row>
    <row r="37" spans="1:23" ht="15" customHeight="1" hidden="1">
      <c r="A37" s="282" t="s">
        <v>551</v>
      </c>
      <c r="B37" s="182">
        <v>0</v>
      </c>
      <c r="C37" s="182">
        <v>0</v>
      </c>
      <c r="D37" s="182">
        <v>0</v>
      </c>
      <c r="E37" s="182">
        <v>0</v>
      </c>
      <c r="F37" s="43">
        <v>0</v>
      </c>
      <c r="G37" s="4"/>
      <c r="H37" s="43" t="e">
        <v>#DIV/0!</v>
      </c>
      <c r="I37" s="43">
        <v>0</v>
      </c>
      <c r="J37" s="22"/>
      <c r="K37" s="260" t="e">
        <v>#DIV/0!</v>
      </c>
      <c r="L37" s="1">
        <v>0</v>
      </c>
      <c r="M37" s="909"/>
      <c r="O37" s="1">
        <v>0</v>
      </c>
      <c r="R37" s="1">
        <v>0</v>
      </c>
      <c r="S37" s="1">
        <v>0</v>
      </c>
      <c r="T37" s="1" t="e">
        <v>#DIV/0!</v>
      </c>
      <c r="U37" s="1">
        <v>0</v>
      </c>
      <c r="V37" s="1">
        <v>0</v>
      </c>
      <c r="W37" s="1" t="e">
        <v>#DIV/0!</v>
      </c>
    </row>
    <row r="38" spans="1:23" ht="15" customHeight="1" hidden="1">
      <c r="A38" s="282" t="s">
        <v>552</v>
      </c>
      <c r="B38" s="182">
        <v>0</v>
      </c>
      <c r="C38" s="182">
        <v>0</v>
      </c>
      <c r="D38" s="182">
        <v>0</v>
      </c>
      <c r="E38" s="182">
        <v>0</v>
      </c>
      <c r="F38" s="43">
        <v>0</v>
      </c>
      <c r="G38" s="4"/>
      <c r="H38" s="43" t="e">
        <v>#DIV/0!</v>
      </c>
      <c r="I38" s="43">
        <v>0</v>
      </c>
      <c r="J38" s="22"/>
      <c r="K38" s="260" t="e">
        <v>#DIV/0!</v>
      </c>
      <c r="L38" s="1">
        <v>0</v>
      </c>
      <c r="M38" s="909"/>
      <c r="O38" s="1">
        <v>0</v>
      </c>
      <c r="R38" s="1">
        <v>0</v>
      </c>
      <c r="S38" s="1">
        <v>0</v>
      </c>
      <c r="T38" s="1" t="e">
        <v>#DIV/0!</v>
      </c>
      <c r="U38" s="1">
        <v>0</v>
      </c>
      <c r="V38" s="1">
        <v>0</v>
      </c>
      <c r="W38" s="1" t="e">
        <v>#DIV/0!</v>
      </c>
    </row>
    <row r="39" spans="1:23" ht="15" customHeight="1" hidden="1">
      <c r="A39" s="282" t="s">
        <v>553</v>
      </c>
      <c r="B39" s="182">
        <v>0</v>
      </c>
      <c r="C39" s="182">
        <v>0</v>
      </c>
      <c r="D39" s="182">
        <v>0</v>
      </c>
      <c r="E39" s="182">
        <v>0</v>
      </c>
      <c r="F39" s="43">
        <v>0</v>
      </c>
      <c r="G39" s="4"/>
      <c r="H39" s="43" t="e">
        <v>#DIV/0!</v>
      </c>
      <c r="I39" s="43">
        <v>0</v>
      </c>
      <c r="J39" s="22"/>
      <c r="K39" s="260" t="e">
        <v>#DIV/0!</v>
      </c>
      <c r="L39" s="1">
        <v>0</v>
      </c>
      <c r="M39" s="909"/>
      <c r="O39" s="1">
        <v>0</v>
      </c>
      <c r="R39" s="1">
        <v>0</v>
      </c>
      <c r="S39" s="1">
        <v>0</v>
      </c>
      <c r="T39" s="1" t="e">
        <v>#DIV/0!</v>
      </c>
      <c r="U39" s="1">
        <v>0</v>
      </c>
      <c r="V39" s="1">
        <v>0</v>
      </c>
      <c r="W39" s="1" t="e">
        <v>#DIV/0!</v>
      </c>
    </row>
    <row r="40" spans="1:23" ht="15" customHeight="1">
      <c r="A40" s="282" t="s">
        <v>1636</v>
      </c>
      <c r="B40" s="182">
        <v>5988.51725</v>
      </c>
      <c r="C40" s="182">
        <v>5102.355391</v>
      </c>
      <c r="D40" s="182">
        <v>8625.550356</v>
      </c>
      <c r="E40" s="182">
        <v>8405.491059</v>
      </c>
      <c r="F40" s="43">
        <v>-886.1618589999998</v>
      </c>
      <c r="G40" s="4"/>
      <c r="H40" s="43">
        <v>-14.797684000993733</v>
      </c>
      <c r="I40" s="43">
        <v>-220.0592969999998</v>
      </c>
      <c r="J40" s="22"/>
      <c r="K40" s="260">
        <v>-2.5512493454626326</v>
      </c>
      <c r="L40" s="1">
        <v>337.69155000000046</v>
      </c>
      <c r="M40" s="909"/>
      <c r="N40" s="1">
        <v>5.975968255400277</v>
      </c>
      <c r="O40" s="1">
        <v>2637.033106</v>
      </c>
      <c r="Q40" s="1">
        <v>44.034825248269925</v>
      </c>
      <c r="R40" s="1">
        <v>255.05738999999994</v>
      </c>
      <c r="S40" s="1">
        <v>0</v>
      </c>
      <c r="T40" s="1">
        <v>4.596091458685689</v>
      </c>
      <c r="U40" s="1">
        <v>2632.227403</v>
      </c>
      <c r="V40" s="1">
        <v>0</v>
      </c>
      <c r="W40" s="1">
        <v>43.97911050774143</v>
      </c>
    </row>
    <row r="41" spans="1:23" ht="15" customHeight="1" hidden="1">
      <c r="A41" s="282" t="s">
        <v>554</v>
      </c>
      <c r="B41" s="182">
        <v>0</v>
      </c>
      <c r="C41" s="182">
        <v>0</v>
      </c>
      <c r="D41" s="182">
        <v>0</v>
      </c>
      <c r="E41" s="182">
        <v>0</v>
      </c>
      <c r="F41" s="43">
        <v>0</v>
      </c>
      <c r="G41" s="4"/>
      <c r="H41" s="43" t="e">
        <v>#DIV/0!</v>
      </c>
      <c r="I41" s="43">
        <v>0</v>
      </c>
      <c r="J41" s="22"/>
      <c r="K41" s="260" t="e">
        <v>#DIV/0!</v>
      </c>
      <c r="L41" s="1">
        <v>0</v>
      </c>
      <c r="M41" s="908"/>
      <c r="O41" s="1">
        <v>0</v>
      </c>
      <c r="R41" s="1">
        <v>0</v>
      </c>
      <c r="S41" s="1">
        <v>0</v>
      </c>
      <c r="T41" s="1" t="e">
        <v>#DIV/0!</v>
      </c>
      <c r="U41" s="1">
        <v>0</v>
      </c>
      <c r="V41" s="1">
        <v>0</v>
      </c>
      <c r="W41" s="1" t="e">
        <v>#DIV/0!</v>
      </c>
    </row>
    <row r="42" spans="1:23" ht="15" customHeight="1">
      <c r="A42" s="284" t="s">
        <v>1002</v>
      </c>
      <c r="B42" s="185">
        <v>46708.21402597</v>
      </c>
      <c r="C42" s="185">
        <v>39960.96178202</v>
      </c>
      <c r="D42" s="185">
        <v>45061.5707518</v>
      </c>
      <c r="E42" s="185">
        <v>51616.66984149</v>
      </c>
      <c r="F42" s="184">
        <v>-6747.252243950003</v>
      </c>
      <c r="G42" s="7"/>
      <c r="H42" s="184">
        <v>-14.445536796158587</v>
      </c>
      <c r="I42" s="184">
        <v>6555.099089690004</v>
      </c>
      <c r="J42" s="6"/>
      <c r="K42" s="285">
        <v>14.546983117378701</v>
      </c>
      <c r="L42" s="1">
        <v>10977.575231890005</v>
      </c>
      <c r="M42" s="911"/>
      <c r="N42" s="1">
        <v>30.723142945064886</v>
      </c>
      <c r="O42" s="1">
        <v>-1646.6432741700046</v>
      </c>
      <c r="Q42" s="1">
        <v>-3.525382651656222</v>
      </c>
      <c r="R42" s="1">
        <v>2212.1620558300056</v>
      </c>
      <c r="S42" s="1">
        <v>0</v>
      </c>
      <c r="T42" s="1">
        <v>11.956822376296433</v>
      </c>
      <c r="U42" s="1">
        <v>-3720.475391330001</v>
      </c>
      <c r="V42" s="1">
        <v>0</v>
      </c>
      <c r="W42" s="1">
        <v>-8.12760153253524</v>
      </c>
    </row>
    <row r="43" spans="1:23" ht="15" customHeight="1">
      <c r="A43" s="284" t="s">
        <v>1003</v>
      </c>
      <c r="B43" s="185">
        <v>34053.612470089996</v>
      </c>
      <c r="C43" s="185">
        <v>21319.72026007</v>
      </c>
      <c r="D43" s="185">
        <v>24343.103471280003</v>
      </c>
      <c r="E43" s="185">
        <v>28993.651157540004</v>
      </c>
      <c r="F43" s="184">
        <v>-12733.892210019996</v>
      </c>
      <c r="G43" s="7"/>
      <c r="H43" s="184">
        <v>-37.39366042649496</v>
      </c>
      <c r="I43" s="184">
        <v>4650.547686260001</v>
      </c>
      <c r="J43" s="6"/>
      <c r="K43" s="285">
        <v>19.10416924344391</v>
      </c>
      <c r="L43" s="1">
        <v>11530.060550119997</v>
      </c>
      <c r="M43" s="911"/>
      <c r="N43" s="1">
        <v>51.191129139348256</v>
      </c>
      <c r="O43" s="1">
        <v>-9710.508998809993</v>
      </c>
      <c r="Q43" s="1">
        <v>-28.515356505389665</v>
      </c>
      <c r="R43" s="1">
        <v>22840.225041009995</v>
      </c>
      <c r="S43" s="1">
        <v>0</v>
      </c>
      <c r="T43" s="1">
        <v>84.40394760559454</v>
      </c>
      <c r="U43" s="1">
        <v>-10713.080141129998</v>
      </c>
      <c r="V43" s="1">
        <v>0</v>
      </c>
      <c r="W43" s="1">
        <v>-32.63385825477769</v>
      </c>
    </row>
    <row r="44" spans="1:23" ht="15" customHeight="1">
      <c r="A44" s="282" t="s">
        <v>1004</v>
      </c>
      <c r="B44" s="182">
        <v>218753.82648954002</v>
      </c>
      <c r="C44" s="182">
        <v>186152.24103563</v>
      </c>
      <c r="D44" s="182">
        <v>203012.916448402</v>
      </c>
      <c r="E44" s="182">
        <v>199801.88075209997</v>
      </c>
      <c r="F44" s="286">
        <v>-19100.263303870022</v>
      </c>
      <c r="G44" s="287" t="s">
        <v>892</v>
      </c>
      <c r="H44" s="286">
        <v>-8.731396204757736</v>
      </c>
      <c r="I44" s="286">
        <v>-4897.445407712017</v>
      </c>
      <c r="J44" s="45" t="s">
        <v>893</v>
      </c>
      <c r="K44" s="288">
        <v>-2.412381189034717</v>
      </c>
      <c r="L44" s="1">
        <v>45835.39001714602</v>
      </c>
      <c r="M44" s="915"/>
      <c r="N44" s="1">
        <v>27.836951012378776</v>
      </c>
      <c r="O44" s="1">
        <v>-7741.710041138035</v>
      </c>
      <c r="P44" s="1" t="s">
        <v>893</v>
      </c>
      <c r="Q44" s="1">
        <v>-3.5390055412393964</v>
      </c>
      <c r="R44" s="1">
        <v>50456.10422454601</v>
      </c>
      <c r="S44" s="1" t="e">
        <v>#VALUE!</v>
      </c>
      <c r="T44" s="1">
        <v>29.949240557915452</v>
      </c>
      <c r="U44" s="1">
        <v>-2445.901946380048</v>
      </c>
      <c r="V44" s="1" t="e">
        <v>#VALUE!</v>
      </c>
      <c r="W44" s="1">
        <v>-0.9303990607231793</v>
      </c>
    </row>
    <row r="45" spans="1:23" ht="15" customHeight="1">
      <c r="A45" s="282" t="s">
        <v>1005</v>
      </c>
      <c r="B45" s="182">
        <v>-23178.978632309998</v>
      </c>
      <c r="C45" s="182">
        <v>11931.330343369995</v>
      </c>
      <c r="D45" s="182">
        <v>15534.22102916801</v>
      </c>
      <c r="E45" s="182">
        <v>13134.305096669985</v>
      </c>
      <c r="F45" s="286">
        <v>21608.986825639986</v>
      </c>
      <c r="G45" s="287" t="s">
        <v>892</v>
      </c>
      <c r="H45" s="286">
        <v>-93.22665665482971</v>
      </c>
      <c r="I45" s="286">
        <v>-713.5062210880237</v>
      </c>
      <c r="J45" s="45" t="s">
        <v>893</v>
      </c>
      <c r="K45" s="288">
        <v>-4.5931252024050675</v>
      </c>
      <c r="L45" s="1">
        <v>5147.84323186399</v>
      </c>
      <c r="M45" s="915"/>
      <c r="N45" s="1">
        <v>-25.65579395393554</v>
      </c>
      <c r="O45" s="1">
        <v>30713.999661478007</v>
      </c>
      <c r="P45" s="1" t="s">
        <v>893</v>
      </c>
      <c r="Q45" s="1">
        <v>-132.50799419895353</v>
      </c>
      <c r="R45" s="1">
        <v>9227.969338003986</v>
      </c>
      <c r="S45" s="1" t="e">
        <v>#VALUE!</v>
      </c>
      <c r="T45" s="1">
        <v>-43.258494102476874</v>
      </c>
      <c r="U45" s="1">
        <v>42203.48393429001</v>
      </c>
      <c r="V45" s="1" t="e">
        <v>#VALUE!</v>
      </c>
      <c r="W45" s="1">
        <v>-58.54558403858151</v>
      </c>
    </row>
    <row r="46" spans="1:23" ht="15" customHeight="1" thickBot="1">
      <c r="A46" s="289" t="s">
        <v>1010</v>
      </c>
      <c r="B46" s="227">
        <v>59781.155168820005</v>
      </c>
      <c r="C46" s="227">
        <v>32495.354528140004</v>
      </c>
      <c r="D46" s="227">
        <v>43624.130644631994</v>
      </c>
      <c r="E46" s="227">
        <v>46507.52272328</v>
      </c>
      <c r="F46" s="290">
        <v>-13784.478490639998</v>
      </c>
      <c r="G46" s="291" t="s">
        <v>892</v>
      </c>
      <c r="H46" s="290">
        <v>-23.0582337388983</v>
      </c>
      <c r="I46" s="290">
        <v>1196.9823672380076</v>
      </c>
      <c r="J46" s="292" t="s">
        <v>893</v>
      </c>
      <c r="K46" s="293">
        <v>2.743853801898738</v>
      </c>
      <c r="L46" s="1">
        <v>12286.00999351601</v>
      </c>
      <c r="M46" s="915"/>
      <c r="N46" s="1">
        <v>31.315216194534436</v>
      </c>
      <c r="O46" s="1">
        <v>-9869.32452418801</v>
      </c>
      <c r="P46" s="1" t="s">
        <v>893</v>
      </c>
      <c r="Q46" s="1">
        <v>-16.509089689413603</v>
      </c>
      <c r="R46" s="1">
        <v>17870.09540360601</v>
      </c>
      <c r="S46" s="1" t="e">
        <v>#VALUE!</v>
      </c>
      <c r="T46" s="1">
        <v>40.656095263064856</v>
      </c>
      <c r="U46" s="1">
        <v>-9830.713469620026</v>
      </c>
      <c r="V46" s="1" t="e">
        <v>#VALUE!</v>
      </c>
      <c r="W46" s="1">
        <v>-16.41696697133523</v>
      </c>
    </row>
    <row r="47" spans="1:3" ht="15" customHeight="1" thickTop="1">
      <c r="A47" s="22" t="s">
        <v>1154</v>
      </c>
      <c r="B47" s="916">
        <v>13501.322150040003</v>
      </c>
      <c r="C47" s="22" t="s">
        <v>1146</v>
      </c>
    </row>
    <row r="48" spans="1:9" ht="15" customHeight="1">
      <c r="A48" s="22" t="s">
        <v>1155</v>
      </c>
      <c r="B48" s="916">
        <v>1686.409711410001</v>
      </c>
      <c r="C48" s="22" t="s">
        <v>1146</v>
      </c>
      <c r="I48" s="1" t="s">
        <v>959</v>
      </c>
    </row>
    <row r="49" spans="1:3" ht="15" customHeight="1">
      <c r="A49" s="1194" t="s">
        <v>1406</v>
      </c>
      <c r="B49" s="80"/>
      <c r="C49" s="80"/>
    </row>
    <row r="50" spans="1:4" ht="12.75">
      <c r="A50" s="720"/>
      <c r="D50" s="916"/>
    </row>
    <row r="51" spans="1:4" ht="12.75">
      <c r="A51" s="917"/>
      <c r="D51" s="916"/>
    </row>
  </sheetData>
  <mergeCells count="6">
    <mergeCell ref="A1:K1"/>
    <mergeCell ref="A2:K2"/>
    <mergeCell ref="F4:K4"/>
    <mergeCell ref="F5:H5"/>
    <mergeCell ref="I5:K5"/>
    <mergeCell ref="I3:K3"/>
  </mergeCells>
  <printOptions/>
  <pageMargins left="0.75" right="0.75" top="1" bottom="1" header="0.5" footer="0.5"/>
  <pageSetup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Y51"/>
  <sheetViews>
    <sheetView workbookViewId="0" topLeftCell="A1">
      <selection activeCell="A1" sqref="A1:K1"/>
    </sheetView>
  </sheetViews>
  <sheetFormatPr defaultColWidth="9.140625" defaultRowHeight="12.75"/>
  <cols>
    <col min="1" max="1" width="26.28125" style="15" customWidth="1"/>
    <col min="2" max="2" width="7.7109375" style="15" hidden="1" customWidth="1"/>
    <col min="3" max="5" width="9.57421875" style="15" bestFit="1" customWidth="1"/>
    <col min="6" max="6" width="7.421875" style="15" hidden="1" customWidth="1"/>
    <col min="7" max="8" width="9.57421875" style="15" bestFit="1" customWidth="1"/>
    <col min="9" max="9" width="7.421875" style="15" hidden="1" customWidth="1"/>
    <col min="10" max="11" width="9.57421875" style="15" bestFit="1" customWidth="1"/>
    <col min="12" max="12" width="18.8515625" style="15" bestFit="1" customWidth="1"/>
    <col min="13" max="16384" width="9.140625" style="15" customWidth="1"/>
  </cols>
  <sheetData>
    <row r="1" spans="1:12" ht="12.75">
      <c r="A1" s="1399" t="s">
        <v>338</v>
      </c>
      <c r="B1" s="1399"/>
      <c r="C1" s="1399"/>
      <c r="D1" s="1399"/>
      <c r="E1" s="1399"/>
      <c r="F1" s="1399"/>
      <c r="G1" s="1399"/>
      <c r="H1" s="1399"/>
      <c r="I1" s="1399"/>
      <c r="J1" s="1399"/>
      <c r="K1" s="1399"/>
      <c r="L1" s="47"/>
    </row>
    <row r="2" spans="1:12" ht="15.75">
      <c r="A2" s="1537" t="s">
        <v>226</v>
      </c>
      <c r="B2" s="1537"/>
      <c r="C2" s="1537"/>
      <c r="D2" s="1537"/>
      <c r="E2" s="1537"/>
      <c r="F2" s="1537"/>
      <c r="G2" s="1537"/>
      <c r="H2" s="1537"/>
      <c r="I2" s="1537"/>
      <c r="J2" s="1537"/>
      <c r="K2" s="1537"/>
      <c r="L2" s="47"/>
    </row>
    <row r="3" spans="1:11" ht="12.75">
      <c r="A3" s="1399" t="s">
        <v>1160</v>
      </c>
      <c r="B3" s="1399"/>
      <c r="C3" s="1399"/>
      <c r="D3" s="1399"/>
      <c r="E3" s="1399"/>
      <c r="F3" s="1399"/>
      <c r="G3" s="1399"/>
      <c r="H3" s="1399"/>
      <c r="I3" s="1399"/>
      <c r="J3" s="1399"/>
      <c r="K3" s="1399"/>
    </row>
    <row r="4" spans="1:11" ht="16.5" thickBot="1">
      <c r="A4" s="36"/>
      <c r="B4" s="36"/>
      <c r="C4" s="36"/>
      <c r="D4" s="36"/>
      <c r="E4" s="36"/>
      <c r="F4" s="36"/>
      <c r="G4" s="36"/>
      <c r="H4" s="36"/>
      <c r="I4" s="36"/>
      <c r="J4" s="36"/>
      <c r="K4" s="137"/>
    </row>
    <row r="5" spans="1:11" ht="19.5" customHeight="1" thickTop="1">
      <c r="A5" s="239"/>
      <c r="B5" s="240"/>
      <c r="C5" s="1424" t="s">
        <v>723</v>
      </c>
      <c r="D5" s="1424"/>
      <c r="E5" s="1424"/>
      <c r="F5" s="1424" t="s">
        <v>8</v>
      </c>
      <c r="G5" s="1424"/>
      <c r="H5" s="1424"/>
      <c r="I5" s="1424" t="s">
        <v>1739</v>
      </c>
      <c r="J5" s="1424"/>
      <c r="K5" s="1538"/>
    </row>
    <row r="6" spans="1:11" ht="19.5" customHeight="1">
      <c r="A6" s="241"/>
      <c r="B6" s="81" t="s">
        <v>960</v>
      </c>
      <c r="C6" s="759" t="s">
        <v>609</v>
      </c>
      <c r="D6" s="759" t="s">
        <v>1446</v>
      </c>
      <c r="E6" s="759" t="s">
        <v>917</v>
      </c>
      <c r="F6" s="759" t="str">
        <f>C6</f>
        <v>2008/09</v>
      </c>
      <c r="G6" s="759" t="s">
        <v>1823</v>
      </c>
      <c r="H6" s="759" t="s">
        <v>1497</v>
      </c>
      <c r="I6" s="759" t="str">
        <f>C6</f>
        <v>2008/09</v>
      </c>
      <c r="J6" s="759" t="s">
        <v>1823</v>
      </c>
      <c r="K6" s="760" t="s">
        <v>1658</v>
      </c>
    </row>
    <row r="7" spans="1:11" ht="19.5" customHeight="1">
      <c r="A7" s="242" t="s">
        <v>1740</v>
      </c>
      <c r="B7" s="181">
        <v>4640.034</v>
      </c>
      <c r="C7" s="181">
        <v>31162.346</v>
      </c>
      <c r="D7" s="119">
        <v>42849.668</v>
      </c>
      <c r="E7" s="119">
        <v>50482.703</v>
      </c>
      <c r="F7" s="243" t="e">
        <v>#REF!</v>
      </c>
      <c r="G7" s="243">
        <v>37.50462818171647</v>
      </c>
      <c r="H7" s="243">
        <v>17.813521915735734</v>
      </c>
      <c r="I7" s="243">
        <v>32.92615523239342</v>
      </c>
      <c r="J7" s="243">
        <v>30.9258617989392</v>
      </c>
      <c r="K7" s="244">
        <v>31.75424174452791</v>
      </c>
    </row>
    <row r="8" spans="1:11" ht="19.5" customHeight="1">
      <c r="A8" s="245" t="s">
        <v>1741</v>
      </c>
      <c r="B8" s="182">
        <v>3447.944</v>
      </c>
      <c r="C8" s="182">
        <v>20878.962</v>
      </c>
      <c r="D8" s="120">
        <v>27936.561</v>
      </c>
      <c r="E8" s="120">
        <v>29114.311</v>
      </c>
      <c r="F8" s="157" t="e">
        <v>#REF!</v>
      </c>
      <c r="G8" s="157">
        <v>33.80244190300266</v>
      </c>
      <c r="H8" s="157">
        <v>4.21580165146311</v>
      </c>
      <c r="I8" s="157">
        <v>20.77723022902607</v>
      </c>
      <c r="J8" s="157">
        <v>20.16263520696671</v>
      </c>
      <c r="K8" s="246">
        <v>18.313260082752862</v>
      </c>
    </row>
    <row r="9" spans="1:11" ht="19.5" customHeight="1">
      <c r="A9" s="245" t="s">
        <v>1742</v>
      </c>
      <c r="B9" s="182"/>
      <c r="C9" s="182">
        <v>20248.391</v>
      </c>
      <c r="D9" s="120">
        <v>24728.38</v>
      </c>
      <c r="E9" s="120">
        <v>31790.698</v>
      </c>
      <c r="F9" s="157" t="e">
        <v>#REF!</v>
      </c>
      <c r="G9" s="157">
        <v>22.125160463367195</v>
      </c>
      <c r="H9" s="157">
        <v>28.559565972376674</v>
      </c>
      <c r="I9" s="157">
        <v>10.628974050524144</v>
      </c>
      <c r="J9" s="157">
        <v>17.84719691157589</v>
      </c>
      <c r="K9" s="246">
        <v>19.99674045819773</v>
      </c>
    </row>
    <row r="10" spans="1:11" ht="19.5" customHeight="1">
      <c r="A10" s="245" t="s">
        <v>1743</v>
      </c>
      <c r="B10" s="182">
        <v>1282.336</v>
      </c>
      <c r="C10" s="182">
        <v>12059.265</v>
      </c>
      <c r="D10" s="120">
        <v>18912.337</v>
      </c>
      <c r="E10" s="120">
        <v>21173.353</v>
      </c>
      <c r="F10" s="157" t="e">
        <v>#REF!</v>
      </c>
      <c r="G10" s="157">
        <v>56.82827270152865</v>
      </c>
      <c r="H10" s="157">
        <v>11.9552438178317</v>
      </c>
      <c r="I10" s="157">
        <v>12.627088335973024</v>
      </c>
      <c r="J10" s="157">
        <v>13.649588145162861</v>
      </c>
      <c r="K10" s="246">
        <v>13.318299729398904</v>
      </c>
    </row>
    <row r="11" spans="1:11" ht="19.5" customHeight="1">
      <c r="A11" s="245" t="s">
        <v>1744</v>
      </c>
      <c r="B11" s="182">
        <v>538.45</v>
      </c>
      <c r="C11" s="182">
        <v>5374.852</v>
      </c>
      <c r="D11" s="120">
        <v>4384.171</v>
      </c>
      <c r="E11" s="120">
        <v>2381.1</v>
      </c>
      <c r="F11" s="157" t="e">
        <v>#REF!</v>
      </c>
      <c r="G11" s="157">
        <v>-18.431781935577007</v>
      </c>
      <c r="H11" s="157">
        <v>-45.68870602903034</v>
      </c>
      <c r="I11" s="157">
        <v>4.082850680204177</v>
      </c>
      <c r="J11" s="157">
        <v>3.1641847598193076</v>
      </c>
      <c r="K11" s="246">
        <v>1.4977412167865773</v>
      </c>
    </row>
    <row r="12" spans="1:11" ht="19.5" customHeight="1">
      <c r="A12" s="245" t="s">
        <v>1745</v>
      </c>
      <c r="B12" s="182">
        <v>319.423</v>
      </c>
      <c r="C12" s="182">
        <v>1772.938</v>
      </c>
      <c r="D12" s="120">
        <v>1974.501</v>
      </c>
      <c r="E12" s="120">
        <v>2351.8</v>
      </c>
      <c r="F12" s="157" t="e">
        <v>#REF!</v>
      </c>
      <c r="G12" s="157">
        <v>11.368869074947895</v>
      </c>
      <c r="H12" s="157">
        <v>19.10857477408217</v>
      </c>
      <c r="I12" s="157">
        <v>3.415651430774304</v>
      </c>
      <c r="J12" s="157">
        <v>1.42505526642277</v>
      </c>
      <c r="K12" s="246">
        <v>1.4793111560365686</v>
      </c>
    </row>
    <row r="13" spans="1:11" ht="19.5" customHeight="1">
      <c r="A13" s="245" t="s">
        <v>1447</v>
      </c>
      <c r="B13" s="182">
        <v>1301.542</v>
      </c>
      <c r="C13" s="106" t="s">
        <v>1749</v>
      </c>
      <c r="D13" s="120">
        <v>155.58</v>
      </c>
      <c r="E13" s="120">
        <v>179.884</v>
      </c>
      <c r="F13" s="157"/>
      <c r="G13" s="157" t="s">
        <v>1749</v>
      </c>
      <c r="H13" s="157" t="s">
        <v>1749</v>
      </c>
      <c r="I13" s="157" t="s">
        <v>1749</v>
      </c>
      <c r="J13" s="157" t="s">
        <v>1749</v>
      </c>
      <c r="K13" s="246">
        <v>0.11314925078343484</v>
      </c>
    </row>
    <row r="14" spans="1:12" ht="19.5" customHeight="1" thickBot="1">
      <c r="A14" s="245" t="s">
        <v>1746</v>
      </c>
      <c r="B14" s="247">
        <v>11529.729</v>
      </c>
      <c r="C14" s="182">
        <v>19008.346</v>
      </c>
      <c r="D14" s="182">
        <v>17614.902</v>
      </c>
      <c r="E14" s="182">
        <v>21505.551</v>
      </c>
      <c r="F14" s="157" t="e">
        <v>#REF!</v>
      </c>
      <c r="G14" s="157">
        <v>-7.330695684937567</v>
      </c>
      <c r="H14" s="157">
        <v>22.087258844812197</v>
      </c>
      <c r="I14" s="157">
        <v>15.542050041104861</v>
      </c>
      <c r="J14" s="157">
        <v>12.71319126332222</v>
      </c>
      <c r="K14" s="246">
        <v>13.527256361516022</v>
      </c>
      <c r="L14" s="1"/>
    </row>
    <row r="15" spans="1:11" ht="13.5" thickBot="1">
      <c r="A15" s="248" t="s">
        <v>1747</v>
      </c>
      <c r="B15" s="227"/>
      <c r="C15" s="228">
        <v>110505.1</v>
      </c>
      <c r="D15" s="229">
        <v>138556.1</v>
      </c>
      <c r="E15" s="229">
        <v>158979.4</v>
      </c>
      <c r="F15" s="229" t="e">
        <v>#REF!</v>
      </c>
      <c r="G15" s="250">
        <v>25.384348776662804</v>
      </c>
      <c r="H15" s="250">
        <v>14.740094445498954</v>
      </c>
      <c r="I15" s="249">
        <v>100</v>
      </c>
      <c r="J15" s="250">
        <v>100</v>
      </c>
      <c r="K15" s="251">
        <v>100</v>
      </c>
    </row>
    <row r="16" spans="1:11" ht="13.5" thickTop="1">
      <c r="A16" s="15" t="s">
        <v>916</v>
      </c>
      <c r="B16" s="132"/>
      <c r="K16" s="47"/>
    </row>
    <row r="17" spans="1:18" ht="12.75">
      <c r="A17" s="1"/>
      <c r="B17" s="1"/>
      <c r="C17" s="1"/>
      <c r="D17" s="1"/>
      <c r="E17" s="1"/>
      <c r="F17" s="1"/>
      <c r="G17" s="1"/>
      <c r="H17" s="1"/>
      <c r="I17" s="1"/>
      <c r="J17" s="1"/>
      <c r="K17" s="1"/>
      <c r="P17" s="17"/>
      <c r="Q17" s="17"/>
      <c r="R17" s="17"/>
    </row>
    <row r="18" spans="1:18" ht="12.75">
      <c r="A18" s="1"/>
      <c r="B18" s="1"/>
      <c r="C18" s="1"/>
      <c r="D18" s="1"/>
      <c r="E18" s="1"/>
      <c r="F18" s="1"/>
      <c r="G18" s="1"/>
      <c r="H18" s="1"/>
      <c r="I18" s="1"/>
      <c r="J18" s="1"/>
      <c r="P18" s="39"/>
      <c r="Q18" s="17"/>
      <c r="R18" s="17"/>
    </row>
    <row r="19" spans="1:25" ht="12.75">
      <c r="A19" s="1"/>
      <c r="B19" s="1"/>
      <c r="C19" s="1"/>
      <c r="D19" s="1"/>
      <c r="E19" s="1"/>
      <c r="F19" s="1"/>
      <c r="G19" s="1"/>
      <c r="H19" s="1"/>
      <c r="I19" s="1"/>
      <c r="J19" s="1"/>
      <c r="L19" s="39"/>
      <c r="M19" s="23"/>
      <c r="N19" s="230"/>
      <c r="O19" s="230"/>
      <c r="P19" s="39"/>
      <c r="Q19" s="230"/>
      <c r="R19" s="23"/>
      <c r="S19" s="23"/>
      <c r="T19" s="23"/>
      <c r="U19" s="23"/>
      <c r="V19" s="23"/>
      <c r="W19" s="23"/>
      <c r="X19" s="23"/>
      <c r="Y19" s="23"/>
    </row>
    <row r="20" spans="1:25" ht="12.75">
      <c r="A20" s="1"/>
      <c r="B20" s="1"/>
      <c r="C20" s="1"/>
      <c r="D20" s="1"/>
      <c r="E20" s="1"/>
      <c r="F20" s="1"/>
      <c r="G20" s="1"/>
      <c r="H20" s="1"/>
      <c r="I20" s="1"/>
      <c r="J20" s="1"/>
      <c r="L20" s="17"/>
      <c r="M20" s="231"/>
      <c r="N20" s="232"/>
      <c r="O20" s="232"/>
      <c r="P20" s="39"/>
      <c r="Q20" s="232"/>
      <c r="R20" s="231"/>
      <c r="S20" s="231"/>
      <c r="T20" s="231"/>
      <c r="U20" s="231"/>
      <c r="V20" s="231"/>
      <c r="W20" s="231"/>
      <c r="X20" s="231"/>
      <c r="Y20" s="231"/>
    </row>
    <row r="21" spans="1:25" ht="12.75">
      <c r="A21" s="1"/>
      <c r="B21" s="1"/>
      <c r="C21" s="1"/>
      <c r="D21" s="1"/>
      <c r="E21" s="1"/>
      <c r="F21" s="1"/>
      <c r="G21" s="1"/>
      <c r="H21" s="1"/>
      <c r="I21" s="1"/>
      <c r="J21" s="1"/>
      <c r="L21" s="17"/>
      <c r="M21" s="231"/>
      <c r="N21" s="232"/>
      <c r="O21" s="232"/>
      <c r="P21" s="17"/>
      <c r="Q21" s="232"/>
      <c r="R21" s="231"/>
      <c r="S21" s="231"/>
      <c r="T21" s="231"/>
      <c r="U21" s="231"/>
      <c r="V21" s="231"/>
      <c r="W21" s="231"/>
      <c r="X21" s="231"/>
      <c r="Y21" s="231"/>
    </row>
    <row r="22" spans="1:25" ht="12.75">
      <c r="A22" s="1"/>
      <c r="B22" s="1"/>
      <c r="C22" s="1"/>
      <c r="D22" s="1"/>
      <c r="E22" s="1"/>
      <c r="F22" s="1"/>
      <c r="G22" s="1"/>
      <c r="H22" s="1"/>
      <c r="I22" s="1"/>
      <c r="J22" s="1"/>
      <c r="L22" s="17"/>
      <c r="M22" s="231"/>
      <c r="N22" s="232"/>
      <c r="O22" s="232"/>
      <c r="P22" s="17"/>
      <c r="Q22" s="232"/>
      <c r="R22" s="231"/>
      <c r="S22" s="231"/>
      <c r="T22" s="231"/>
      <c r="U22" s="231"/>
      <c r="V22" s="231"/>
      <c r="W22" s="231"/>
      <c r="X22" s="231"/>
      <c r="Y22" s="231"/>
    </row>
    <row r="23" spans="1:25" ht="12.75">
      <c r="A23" s="1"/>
      <c r="B23" s="1"/>
      <c r="C23" s="1"/>
      <c r="D23" s="1"/>
      <c r="E23" s="1"/>
      <c r="F23" s="1"/>
      <c r="G23" s="1"/>
      <c r="H23" s="1"/>
      <c r="I23" s="1"/>
      <c r="J23" s="1"/>
      <c r="L23" s="17"/>
      <c r="M23" s="232"/>
      <c r="N23" s="232"/>
      <c r="O23" s="232"/>
      <c r="P23" s="17"/>
      <c r="Q23" s="232"/>
      <c r="R23" s="232"/>
      <c r="S23" s="231"/>
      <c r="T23" s="231"/>
      <c r="U23" s="231"/>
      <c r="V23" s="231"/>
      <c r="W23" s="231"/>
      <c r="X23" s="231"/>
      <c r="Y23" s="231"/>
    </row>
    <row r="24" spans="1:25" ht="12.75">
      <c r="A24" s="1"/>
      <c r="B24" s="1"/>
      <c r="C24" s="1"/>
      <c r="D24" s="1"/>
      <c r="E24" s="1"/>
      <c r="F24" s="1"/>
      <c r="G24" s="1"/>
      <c r="H24" s="1"/>
      <c r="I24" s="1"/>
      <c r="J24" s="1"/>
      <c r="L24" s="17"/>
      <c r="M24" s="231"/>
      <c r="N24" s="232"/>
      <c r="O24" s="232"/>
      <c r="P24" s="17"/>
      <c r="Q24" s="232"/>
      <c r="R24" s="231"/>
      <c r="S24" s="231"/>
      <c r="T24" s="231"/>
      <c r="U24" s="231"/>
      <c r="V24" s="231"/>
      <c r="W24" s="231"/>
      <c r="X24" s="231"/>
      <c r="Y24" s="231"/>
    </row>
    <row r="25" spans="1:25" ht="12.75">
      <c r="A25" s="1"/>
      <c r="B25" s="1"/>
      <c r="C25" s="1"/>
      <c r="D25" s="1"/>
      <c r="E25" s="1"/>
      <c r="F25" s="1"/>
      <c r="G25" s="1"/>
      <c r="H25" s="1"/>
      <c r="I25" s="1"/>
      <c r="J25" s="1"/>
      <c r="L25" s="39"/>
      <c r="M25" s="23"/>
      <c r="N25" s="230"/>
      <c r="O25" s="230"/>
      <c r="P25" s="17"/>
      <c r="Q25" s="230"/>
      <c r="R25" s="23"/>
      <c r="S25" s="23"/>
      <c r="T25" s="23"/>
      <c r="U25" s="23"/>
      <c r="V25" s="23"/>
      <c r="W25" s="23"/>
      <c r="X25" s="23"/>
      <c r="Y25" s="23"/>
    </row>
    <row r="26" spans="1:25" ht="12.75">
      <c r="A26" s="1"/>
      <c r="B26" s="1"/>
      <c r="C26" s="1"/>
      <c r="D26" s="1"/>
      <c r="E26" s="1"/>
      <c r="F26" s="1"/>
      <c r="G26" s="1"/>
      <c r="H26" s="1"/>
      <c r="I26" s="1"/>
      <c r="J26" s="1"/>
      <c r="L26" s="17"/>
      <c r="M26" s="231"/>
      <c r="N26" s="232"/>
      <c r="O26" s="232"/>
      <c r="P26" s="39"/>
      <c r="Q26" s="232"/>
      <c r="R26" s="231"/>
      <c r="S26" s="231"/>
      <c r="T26" s="231"/>
      <c r="U26" s="231"/>
      <c r="V26" s="231"/>
      <c r="W26" s="231"/>
      <c r="X26" s="231"/>
      <c r="Y26" s="231"/>
    </row>
    <row r="27" spans="12:25" ht="12.75">
      <c r="L27" s="17"/>
      <c r="M27" s="231"/>
      <c r="N27" s="232"/>
      <c r="O27" s="232"/>
      <c r="P27" s="17"/>
      <c r="Q27" s="232"/>
      <c r="R27" s="231"/>
      <c r="S27" s="231"/>
      <c r="T27" s="231"/>
      <c r="U27" s="231"/>
      <c r="V27" s="231"/>
      <c r="W27" s="231"/>
      <c r="X27" s="231"/>
      <c r="Y27" s="231"/>
    </row>
    <row r="28" spans="12:25" ht="12.75">
      <c r="L28" s="17"/>
      <c r="M28" s="231"/>
      <c r="N28" s="232"/>
      <c r="O28" s="232"/>
      <c r="P28" s="17"/>
      <c r="Q28" s="232"/>
      <c r="R28" s="231"/>
      <c r="S28" s="231"/>
      <c r="T28" s="231"/>
      <c r="U28" s="231"/>
      <c r="V28" s="231"/>
      <c r="W28" s="231"/>
      <c r="X28" s="231"/>
      <c r="Y28" s="231"/>
    </row>
    <row r="29" spans="12:25" ht="15.75">
      <c r="L29" s="17"/>
      <c r="M29" s="22"/>
      <c r="N29" s="233"/>
      <c r="O29" s="233"/>
      <c r="P29" s="17"/>
      <c r="Q29" s="230"/>
      <c r="R29" s="22"/>
      <c r="S29" s="22"/>
      <c r="T29" s="22"/>
      <c r="U29" s="22"/>
      <c r="V29" s="22"/>
      <c r="W29" s="22"/>
      <c r="X29" s="22"/>
      <c r="Y29" s="22"/>
    </row>
    <row r="30" spans="12:25" ht="12.75">
      <c r="L30" s="39"/>
      <c r="M30" s="23"/>
      <c r="N30" s="232"/>
      <c r="O30" s="232"/>
      <c r="P30" s="17"/>
      <c r="Q30" s="232"/>
      <c r="R30" s="23"/>
      <c r="S30" s="23"/>
      <c r="T30" s="23"/>
      <c r="U30" s="23"/>
      <c r="V30" s="23"/>
      <c r="W30" s="23"/>
      <c r="X30" s="23"/>
      <c r="Y30" s="23"/>
    </row>
    <row r="31" spans="12:25" ht="12.75">
      <c r="L31" s="17"/>
      <c r="M31" s="231"/>
      <c r="N31" s="232"/>
      <c r="O31" s="232"/>
      <c r="P31" s="39"/>
      <c r="Q31" s="232"/>
      <c r="R31" s="231"/>
      <c r="S31" s="231"/>
      <c r="T31" s="231"/>
      <c r="U31" s="231"/>
      <c r="V31" s="231"/>
      <c r="W31" s="231"/>
      <c r="X31" s="231"/>
      <c r="Y31" s="231"/>
    </row>
    <row r="32" spans="12:25" ht="12.75">
      <c r="L32" s="17"/>
      <c r="M32" s="231"/>
      <c r="N32" s="232"/>
      <c r="O32" s="232"/>
      <c r="P32" s="17"/>
      <c r="Q32" s="232"/>
      <c r="R32" s="231"/>
      <c r="S32" s="231"/>
      <c r="T32" s="231"/>
      <c r="U32" s="231"/>
      <c r="V32" s="231"/>
      <c r="W32" s="231"/>
      <c r="X32" s="231"/>
      <c r="Y32" s="231"/>
    </row>
    <row r="33" spans="12:25" ht="12.75">
      <c r="L33" s="17"/>
      <c r="M33" s="234"/>
      <c r="N33" s="230"/>
      <c r="O33" s="230"/>
      <c r="P33" s="17"/>
      <c r="Q33" s="230"/>
      <c r="R33" s="234"/>
      <c r="S33" s="234"/>
      <c r="T33" s="234"/>
      <c r="U33" s="234"/>
      <c r="V33" s="234"/>
      <c r="W33" s="234"/>
      <c r="X33" s="234"/>
      <c r="Y33" s="234"/>
    </row>
    <row r="34" spans="12:25" ht="12.75">
      <c r="L34" s="17"/>
      <c r="M34" s="234"/>
      <c r="N34" s="230"/>
      <c r="O34" s="230"/>
      <c r="P34" s="17"/>
      <c r="Q34" s="230"/>
      <c r="R34" s="234"/>
      <c r="S34" s="234"/>
      <c r="T34" s="234"/>
      <c r="U34" s="234"/>
      <c r="V34" s="234"/>
      <c r="W34" s="234"/>
      <c r="X34" s="234"/>
      <c r="Y34" s="234"/>
    </row>
    <row r="35" spans="12:25" ht="12.75">
      <c r="L35" s="17"/>
      <c r="M35" s="234"/>
      <c r="N35" s="230"/>
      <c r="O35" s="230"/>
      <c r="P35" s="17"/>
      <c r="Q35" s="230"/>
      <c r="R35" s="234"/>
      <c r="S35" s="234"/>
      <c r="T35" s="234"/>
      <c r="U35" s="234"/>
      <c r="V35" s="234"/>
      <c r="W35" s="234"/>
      <c r="X35" s="234"/>
      <c r="Y35" s="234"/>
    </row>
    <row r="36" spans="12:25" ht="12.75">
      <c r="L36" s="39"/>
      <c r="M36" s="23"/>
      <c r="N36" s="230"/>
      <c r="O36" s="230"/>
      <c r="P36" s="17"/>
      <c r="Q36" s="230"/>
      <c r="R36" s="23"/>
      <c r="S36" s="23"/>
      <c r="T36" s="23"/>
      <c r="U36" s="23"/>
      <c r="V36" s="23"/>
      <c r="W36" s="23"/>
      <c r="X36" s="23"/>
      <c r="Y36" s="23"/>
    </row>
    <row r="37" spans="12:25" ht="13.5">
      <c r="L37" s="39"/>
      <c r="M37" s="235"/>
      <c r="N37" s="236"/>
      <c r="O37" s="236"/>
      <c r="P37" s="39"/>
      <c r="Q37" s="236"/>
      <c r="R37" s="235"/>
      <c r="S37" s="235"/>
      <c r="T37" s="235"/>
      <c r="U37" s="235"/>
      <c r="V37" s="23"/>
      <c r="W37" s="23"/>
      <c r="X37" s="23"/>
      <c r="Y37" s="23"/>
    </row>
    <row r="38" spans="12:25" ht="12.75">
      <c r="L38" s="17"/>
      <c r="M38" s="22"/>
      <c r="N38" s="230"/>
      <c r="O38" s="230"/>
      <c r="P38" s="39"/>
      <c r="Q38" s="230"/>
      <c r="R38" s="22"/>
      <c r="S38" s="22"/>
      <c r="T38" s="22"/>
      <c r="U38" s="22"/>
      <c r="V38" s="22"/>
      <c r="W38" s="22"/>
      <c r="X38" s="22"/>
      <c r="Y38" s="22"/>
    </row>
    <row r="39" spans="12:25" ht="12.75">
      <c r="L39" s="17"/>
      <c r="M39" s="231"/>
      <c r="N39" s="232"/>
      <c r="O39" s="232"/>
      <c r="P39" s="17"/>
      <c r="Q39" s="232"/>
      <c r="R39" s="231"/>
      <c r="S39" s="231"/>
      <c r="T39" s="231"/>
      <c r="U39" s="232"/>
      <c r="V39" s="232"/>
      <c r="W39" s="232"/>
      <c r="X39" s="232"/>
      <c r="Y39" s="232"/>
    </row>
    <row r="40" spans="12:25" ht="12.75">
      <c r="L40" s="17"/>
      <c r="M40" s="231"/>
      <c r="N40" s="232"/>
      <c r="O40" s="232"/>
      <c r="P40" s="17"/>
      <c r="Q40" s="232"/>
      <c r="R40" s="231"/>
      <c r="S40" s="231"/>
      <c r="T40" s="231"/>
      <c r="U40" s="231"/>
      <c r="V40" s="231"/>
      <c r="W40" s="231"/>
      <c r="X40" s="231"/>
      <c r="Y40" s="231"/>
    </row>
    <row r="41" spans="12:25" ht="12.75">
      <c r="L41" s="17"/>
      <c r="M41" s="234"/>
      <c r="N41" s="230"/>
      <c r="O41" s="230"/>
      <c r="P41" s="17"/>
      <c r="Q41" s="230"/>
      <c r="R41" s="234"/>
      <c r="S41" s="234"/>
      <c r="T41" s="234"/>
      <c r="U41" s="234"/>
      <c r="V41" s="234"/>
      <c r="W41" s="234"/>
      <c r="X41" s="234"/>
      <c r="Y41" s="234"/>
    </row>
    <row r="42" spans="12:25" ht="12.75">
      <c r="L42" s="17"/>
      <c r="M42" s="234"/>
      <c r="N42" s="230"/>
      <c r="O42" s="230"/>
      <c r="P42" s="17"/>
      <c r="Q42" s="230"/>
      <c r="R42" s="234"/>
      <c r="S42" s="234"/>
      <c r="T42" s="234"/>
      <c r="U42" s="234"/>
      <c r="V42" s="234"/>
      <c r="W42" s="234"/>
      <c r="X42" s="234"/>
      <c r="Y42" s="234"/>
    </row>
    <row r="43" spans="12:25" ht="12.75">
      <c r="L43" s="17"/>
      <c r="M43" s="234"/>
      <c r="N43" s="230"/>
      <c r="O43" s="230"/>
      <c r="P43" s="17"/>
      <c r="Q43" s="230"/>
      <c r="R43" s="230"/>
      <c r="S43" s="234"/>
      <c r="T43" s="234"/>
      <c r="U43" s="230"/>
      <c r="V43" s="230"/>
      <c r="W43" s="230"/>
      <c r="X43" s="230"/>
      <c r="Y43" s="230"/>
    </row>
    <row r="44" spans="12:25" ht="12.75">
      <c r="L44" s="17"/>
      <c r="M44" s="234"/>
      <c r="N44" s="237"/>
      <c r="O44" s="237"/>
      <c r="P44" s="17"/>
      <c r="Q44" s="237"/>
      <c r="R44" s="234"/>
      <c r="S44" s="234"/>
      <c r="T44" s="234"/>
      <c r="U44" s="234"/>
      <c r="V44" s="234"/>
      <c r="W44" s="234"/>
      <c r="X44" s="234"/>
      <c r="Y44" s="234"/>
    </row>
    <row r="45" spans="12:25" ht="12.75">
      <c r="L45" s="17"/>
      <c r="M45" s="234"/>
      <c r="N45" s="230"/>
      <c r="O45" s="230"/>
      <c r="P45" s="17"/>
      <c r="Q45" s="230"/>
      <c r="R45" s="234"/>
      <c r="S45" s="234"/>
      <c r="T45" s="234"/>
      <c r="U45" s="234"/>
      <c r="V45" s="234"/>
      <c r="W45" s="234"/>
      <c r="X45" s="234"/>
      <c r="Y45" s="234"/>
    </row>
    <row r="46" spans="12:25" ht="12.75">
      <c r="L46" s="17"/>
      <c r="M46" s="230"/>
      <c r="N46" s="230"/>
      <c r="O46" s="230"/>
      <c r="P46" s="17"/>
      <c r="Q46" s="230"/>
      <c r="R46" s="230"/>
      <c r="S46" s="230"/>
      <c r="T46" s="230"/>
      <c r="U46" s="230"/>
      <c r="V46" s="230"/>
      <c r="W46" s="230"/>
      <c r="X46" s="230"/>
      <c r="Y46" s="230"/>
    </row>
    <row r="47" spans="12:25" ht="12.75">
      <c r="L47" s="39"/>
      <c r="M47" s="238"/>
      <c r="N47" s="230"/>
      <c r="O47" s="230"/>
      <c r="P47" s="17"/>
      <c r="Q47" s="230"/>
      <c r="R47" s="238"/>
      <c r="S47" s="238"/>
      <c r="T47" s="238"/>
      <c r="U47" s="238"/>
      <c r="V47" s="238"/>
      <c r="W47" s="238"/>
      <c r="X47" s="238"/>
      <c r="Y47" s="238"/>
    </row>
    <row r="48" spans="12:25" ht="15.75">
      <c r="L48" s="39"/>
      <c r="M48" s="238"/>
      <c r="N48" s="233"/>
      <c r="O48" s="233"/>
      <c r="P48" s="39"/>
      <c r="Q48" s="230"/>
      <c r="R48" s="238"/>
      <c r="S48" s="238"/>
      <c r="T48" s="238"/>
      <c r="U48" s="238"/>
      <c r="V48" s="238"/>
      <c r="W48" s="238"/>
      <c r="X48" s="238"/>
      <c r="Y48" s="238"/>
    </row>
    <row r="49" spans="12:25" ht="15.75">
      <c r="L49" s="39"/>
      <c r="M49" s="238"/>
      <c r="N49" s="233"/>
      <c r="O49" s="233"/>
      <c r="P49" s="39"/>
      <c r="Q49" s="230"/>
      <c r="R49" s="238"/>
      <c r="S49" s="238"/>
      <c r="T49" s="238"/>
      <c r="U49" s="238"/>
      <c r="V49" s="238"/>
      <c r="W49" s="238"/>
      <c r="X49" s="238"/>
      <c r="Y49" s="238"/>
    </row>
    <row r="50" spans="12:25" ht="12.75">
      <c r="L50" s="39"/>
      <c r="M50" s="23"/>
      <c r="N50" s="230"/>
      <c r="O50" s="230"/>
      <c r="P50" s="39"/>
      <c r="Q50" s="230"/>
      <c r="R50" s="23"/>
      <c r="S50" s="23"/>
      <c r="T50" s="23"/>
      <c r="U50" s="23"/>
      <c r="V50" s="23"/>
      <c r="W50" s="23"/>
      <c r="X50" s="23"/>
      <c r="Y50" s="23"/>
    </row>
    <row r="51" spans="16:18" ht="12.75">
      <c r="P51" s="39"/>
      <c r="Q51" s="17"/>
      <c r="R51" s="17"/>
    </row>
  </sheetData>
  <mergeCells count="6">
    <mergeCell ref="A1:K1"/>
    <mergeCell ref="C5:E5"/>
    <mergeCell ref="F5:H5"/>
    <mergeCell ref="I5:K5"/>
    <mergeCell ref="A2:K2"/>
    <mergeCell ref="A3:K3"/>
  </mergeCells>
  <printOptions/>
  <pageMargins left="0.75" right="0.75" top="1" bottom="1" header="0.5" footer="0.5"/>
  <pageSetup fitToHeight="1" fitToWidth="1" horizontalDpi="600" verticalDpi="600" orientation="portrait" scale="97" r:id="rId1"/>
</worksheet>
</file>

<file path=xl/worksheets/sheet31.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A1" sqref="A1:H1"/>
    </sheetView>
  </sheetViews>
  <sheetFormatPr defaultColWidth="9.140625" defaultRowHeight="12.75"/>
  <cols>
    <col min="1" max="8" width="11.7109375" style="0" customWidth="1"/>
  </cols>
  <sheetData>
    <row r="1" spans="1:8" ht="15" customHeight="1">
      <c r="A1" s="1330" t="s">
        <v>339</v>
      </c>
      <c r="B1" s="1330"/>
      <c r="C1" s="1330"/>
      <c r="D1" s="1330"/>
      <c r="E1" s="1330"/>
      <c r="F1" s="1330"/>
      <c r="G1" s="1330"/>
      <c r="H1" s="1330"/>
    </row>
    <row r="2" spans="1:8" ht="15" customHeight="1">
      <c r="A2" s="1331" t="s">
        <v>184</v>
      </c>
      <c r="B2" s="1331"/>
      <c r="C2" s="1331"/>
      <c r="D2" s="1331"/>
      <c r="E2" s="1331"/>
      <c r="F2" s="1331"/>
      <c r="G2" s="1331"/>
      <c r="H2" s="1331"/>
    </row>
    <row r="3" spans="1:8" ht="15" customHeight="1" thickBot="1">
      <c r="A3" s="1410" t="s">
        <v>722</v>
      </c>
      <c r="B3" s="1410"/>
      <c r="C3" s="1410"/>
      <c r="D3" s="1410"/>
      <c r="E3" s="1410"/>
      <c r="F3" s="1410"/>
      <c r="G3" s="1410"/>
      <c r="H3" s="1410"/>
    </row>
    <row r="4" spans="1:8" ht="15" customHeight="1" thickTop="1">
      <c r="A4" s="455" t="s">
        <v>1618</v>
      </c>
      <c r="B4" s="456" t="s">
        <v>155</v>
      </c>
      <c r="C4" s="457" t="s">
        <v>960</v>
      </c>
      <c r="D4" s="457" t="s">
        <v>961</v>
      </c>
      <c r="E4" s="458" t="s">
        <v>1635</v>
      </c>
      <c r="F4" s="456" t="s">
        <v>609</v>
      </c>
      <c r="G4" s="456" t="s">
        <v>1823</v>
      </c>
      <c r="H4" s="459" t="s">
        <v>1658</v>
      </c>
    </row>
    <row r="5" spans="1:8" ht="15" customHeight="1">
      <c r="A5" s="460" t="s">
        <v>157</v>
      </c>
      <c r="B5" s="73">
        <v>0</v>
      </c>
      <c r="C5" s="74">
        <v>0</v>
      </c>
      <c r="D5" s="74">
        <v>0</v>
      </c>
      <c r="E5" s="199">
        <v>0</v>
      </c>
      <c r="F5" s="203">
        <v>0</v>
      </c>
      <c r="G5" s="461">
        <v>0</v>
      </c>
      <c r="H5" s="465">
        <v>0</v>
      </c>
    </row>
    <row r="6" spans="1:8" ht="15" customHeight="1">
      <c r="A6" s="460" t="s">
        <v>158</v>
      </c>
      <c r="B6" s="73">
        <v>0</v>
      </c>
      <c r="C6" s="74">
        <v>0</v>
      </c>
      <c r="D6" s="74">
        <v>0</v>
      </c>
      <c r="E6" s="200">
        <v>1000</v>
      </c>
      <c r="F6" s="203">
        <v>0</v>
      </c>
      <c r="G6" s="204">
        <v>0</v>
      </c>
      <c r="H6" s="465">
        <v>0</v>
      </c>
    </row>
    <row r="7" spans="1:8" ht="15" customHeight="1">
      <c r="A7" s="460" t="s">
        <v>159</v>
      </c>
      <c r="B7" s="73">
        <v>500</v>
      </c>
      <c r="C7" s="74">
        <v>1185</v>
      </c>
      <c r="D7" s="74">
        <v>0</v>
      </c>
      <c r="E7" s="200">
        <v>875</v>
      </c>
      <c r="F7" s="204">
        <v>0</v>
      </c>
      <c r="G7" s="204">
        <v>0</v>
      </c>
      <c r="H7" s="462">
        <v>0</v>
      </c>
    </row>
    <row r="8" spans="1:8" ht="15" customHeight="1">
      <c r="A8" s="460" t="s">
        <v>160</v>
      </c>
      <c r="B8" s="73">
        <v>850</v>
      </c>
      <c r="C8" s="74">
        <v>0</v>
      </c>
      <c r="D8" s="74">
        <v>2480</v>
      </c>
      <c r="E8" s="200">
        <v>2000</v>
      </c>
      <c r="F8" s="204">
        <v>0</v>
      </c>
      <c r="G8" s="204">
        <v>0</v>
      </c>
      <c r="H8" s="462">
        <v>0</v>
      </c>
    </row>
    <row r="9" spans="1:8" ht="15" customHeight="1">
      <c r="A9" s="460" t="s">
        <v>161</v>
      </c>
      <c r="B9" s="73">
        <v>0</v>
      </c>
      <c r="C9" s="74">
        <v>0</v>
      </c>
      <c r="D9" s="74">
        <v>0</v>
      </c>
      <c r="E9" s="200">
        <v>0</v>
      </c>
      <c r="F9" s="204">
        <v>0</v>
      </c>
      <c r="G9" s="204">
        <v>0</v>
      </c>
      <c r="H9" s="462">
        <v>1500</v>
      </c>
    </row>
    <row r="10" spans="1:8" ht="15" customHeight="1">
      <c r="A10" s="460" t="s">
        <v>162</v>
      </c>
      <c r="B10" s="73">
        <v>850</v>
      </c>
      <c r="C10" s="74">
        <v>1950</v>
      </c>
      <c r="D10" s="74">
        <v>0</v>
      </c>
      <c r="E10" s="200">
        <v>1125</v>
      </c>
      <c r="F10" s="204">
        <v>6000</v>
      </c>
      <c r="G10" s="204">
        <v>260</v>
      </c>
      <c r="H10" s="462">
        <v>0</v>
      </c>
    </row>
    <row r="11" spans="1:8" ht="15" customHeight="1">
      <c r="A11" s="460" t="s">
        <v>163</v>
      </c>
      <c r="B11" s="73">
        <v>0</v>
      </c>
      <c r="C11" s="74">
        <v>0</v>
      </c>
      <c r="D11" s="74">
        <v>1000</v>
      </c>
      <c r="E11" s="200">
        <v>1000</v>
      </c>
      <c r="F11" s="204">
        <v>0</v>
      </c>
      <c r="G11" s="204">
        <v>0</v>
      </c>
      <c r="H11" s="463">
        <v>0</v>
      </c>
    </row>
    <row r="12" spans="1:8" ht="15" customHeight="1">
      <c r="A12" s="460" t="s">
        <v>164</v>
      </c>
      <c r="B12" s="73">
        <v>141.2</v>
      </c>
      <c r="C12" s="74">
        <v>0</v>
      </c>
      <c r="D12" s="74">
        <v>2180</v>
      </c>
      <c r="E12" s="200">
        <v>0</v>
      </c>
      <c r="F12" s="204">
        <v>0</v>
      </c>
      <c r="G12" s="204">
        <v>0</v>
      </c>
      <c r="H12" s="463">
        <v>0</v>
      </c>
    </row>
    <row r="13" spans="1:8" ht="15" customHeight="1">
      <c r="A13" s="460" t="s">
        <v>165</v>
      </c>
      <c r="B13" s="73">
        <v>1300</v>
      </c>
      <c r="C13" s="74">
        <v>2962.5</v>
      </c>
      <c r="D13" s="74">
        <v>730</v>
      </c>
      <c r="E13" s="200">
        <v>2125</v>
      </c>
      <c r="F13" s="204">
        <v>0</v>
      </c>
      <c r="G13" s="204">
        <v>0</v>
      </c>
      <c r="H13" s="463">
        <v>0</v>
      </c>
    </row>
    <row r="14" spans="1:8" ht="15" customHeight="1">
      <c r="A14" s="460" t="s">
        <v>1477</v>
      </c>
      <c r="B14" s="73">
        <v>500</v>
      </c>
      <c r="C14" s="74">
        <v>0</v>
      </c>
      <c r="D14" s="74">
        <v>0</v>
      </c>
      <c r="E14" s="201" t="s">
        <v>1749</v>
      </c>
      <c r="F14" s="204">
        <v>0</v>
      </c>
      <c r="G14" s="464">
        <v>0</v>
      </c>
      <c r="H14" s="465">
        <v>2250</v>
      </c>
    </row>
    <row r="15" spans="1:8" ht="15" customHeight="1">
      <c r="A15" s="460" t="s">
        <v>1478</v>
      </c>
      <c r="B15" s="73">
        <v>1000</v>
      </c>
      <c r="C15" s="74">
        <v>2000</v>
      </c>
      <c r="D15" s="75">
        <v>0</v>
      </c>
      <c r="E15" s="201" t="s">
        <v>1749</v>
      </c>
      <c r="F15" s="204">
        <v>0</v>
      </c>
      <c r="G15" s="464">
        <v>7420</v>
      </c>
      <c r="H15" s="465"/>
    </row>
    <row r="16" spans="1:8" ht="15" customHeight="1">
      <c r="A16" s="466" t="s">
        <v>1479</v>
      </c>
      <c r="B16" s="76">
        <v>330</v>
      </c>
      <c r="C16" s="76">
        <v>2736.7</v>
      </c>
      <c r="D16" s="77">
        <v>5661.58</v>
      </c>
      <c r="E16" s="202">
        <v>4375</v>
      </c>
      <c r="F16" s="77"/>
      <c r="G16" s="77">
        <v>12249.85</v>
      </c>
      <c r="H16" s="467"/>
    </row>
    <row r="17" spans="1:8" ht="15" customHeight="1" thickBot="1">
      <c r="A17" s="468" t="s">
        <v>1482</v>
      </c>
      <c r="B17" s="469">
        <v>5471.2</v>
      </c>
      <c r="C17" s="470">
        <v>10834.2</v>
      </c>
      <c r="D17" s="471">
        <v>12051.58</v>
      </c>
      <c r="E17" s="472">
        <v>12500</v>
      </c>
      <c r="F17" s="473">
        <v>6000</v>
      </c>
      <c r="G17" s="473">
        <v>19929.85</v>
      </c>
      <c r="H17" s="474">
        <v>3750</v>
      </c>
    </row>
    <row r="18" spans="1:8" ht="15" customHeight="1" thickTop="1">
      <c r="A18" s="54"/>
      <c r="B18" s="54"/>
      <c r="C18" s="54"/>
      <c r="D18" s="54"/>
      <c r="E18" s="54"/>
      <c r="F18" s="54"/>
      <c r="G18" s="54"/>
      <c r="H18" s="54"/>
    </row>
    <row r="19" spans="1:8" ht="15" customHeight="1">
      <c r="A19" s="63"/>
      <c r="B19" s="61"/>
      <c r="C19" s="61"/>
      <c r="D19" s="61"/>
      <c r="E19" s="61"/>
      <c r="F19" s="61"/>
      <c r="G19" s="61"/>
      <c r="H19" s="61"/>
    </row>
  </sheetData>
  <mergeCells count="3">
    <mergeCell ref="A3:H3"/>
    <mergeCell ref="A1:H1"/>
    <mergeCell ref="A2:H2"/>
  </mergeCells>
  <printOptions/>
  <pageMargins left="0.75" right="0.75" top="1" bottom="1" header="0.5" footer="0.5"/>
  <pageSetup fitToHeight="1" fitToWidth="1" horizontalDpi="600" verticalDpi="600" orientation="portrait" scale="97" r:id="rId1"/>
</worksheet>
</file>

<file path=xl/worksheets/sheet32.xml><?xml version="1.0" encoding="utf-8"?>
<worksheet xmlns="http://schemas.openxmlformats.org/spreadsheetml/2006/main" xmlns:r="http://schemas.openxmlformats.org/officeDocument/2006/relationships">
  <sheetPr>
    <pageSetUpPr fitToPage="1"/>
  </sheetPr>
  <dimension ref="A1:L43"/>
  <sheetViews>
    <sheetView workbookViewId="0" topLeftCell="A1">
      <selection activeCell="A1" sqref="A1:H1"/>
    </sheetView>
  </sheetViews>
  <sheetFormatPr defaultColWidth="9.140625" defaultRowHeight="12.75"/>
  <cols>
    <col min="1" max="1" width="3.57421875" style="0" bestFit="1" customWidth="1"/>
    <col min="2" max="2" width="30.57421875" style="0" customWidth="1"/>
    <col min="3" max="3" width="10.00390625" style="0" customWidth="1"/>
    <col min="4" max="4" width="10.00390625" style="136" customWidth="1"/>
    <col min="5" max="5" width="10.00390625" style="0" customWidth="1"/>
    <col min="6" max="6" width="10.00390625" style="136" customWidth="1"/>
    <col min="7" max="8" width="10.00390625" style="0" customWidth="1"/>
  </cols>
  <sheetData>
    <row r="1" spans="1:9" ht="12.75">
      <c r="A1" s="1399" t="s">
        <v>340</v>
      </c>
      <c r="B1" s="1399"/>
      <c r="C1" s="1399"/>
      <c r="D1" s="1399"/>
      <c r="E1" s="1399"/>
      <c r="F1" s="1399"/>
      <c r="G1" s="1399"/>
      <c r="H1" s="1399"/>
      <c r="I1" s="136"/>
    </row>
    <row r="2" spans="1:9" ht="15.75">
      <c r="A2" s="1537" t="s">
        <v>1711</v>
      </c>
      <c r="B2" s="1537"/>
      <c r="C2" s="1537"/>
      <c r="D2" s="1537"/>
      <c r="E2" s="1537"/>
      <c r="F2" s="1537"/>
      <c r="G2" s="1537"/>
      <c r="H2" s="1537"/>
      <c r="I2" s="136"/>
    </row>
    <row r="3" spans="1:8" ht="15.75">
      <c r="A3" s="1537"/>
      <c r="B3" s="1537"/>
      <c r="C3" s="1537"/>
      <c r="D3" s="1537"/>
      <c r="E3" s="1537"/>
      <c r="F3" s="1537"/>
      <c r="G3" s="1537"/>
      <c r="H3" s="1537"/>
    </row>
    <row r="4" spans="1:8" ht="13.5" thickBot="1">
      <c r="A4" s="1532" t="s">
        <v>722</v>
      </c>
      <c r="B4" s="1532"/>
      <c r="C4" s="1532"/>
      <c r="D4" s="1532"/>
      <c r="E4" s="1532"/>
      <c r="F4" s="1532"/>
      <c r="G4" s="1532"/>
      <c r="H4" s="1532"/>
    </row>
    <row r="5" spans="1:8" ht="13.5" thickTop="1">
      <c r="A5" s="1539" t="s">
        <v>1443</v>
      </c>
      <c r="B5" s="1542" t="s">
        <v>1444</v>
      </c>
      <c r="C5" s="220"/>
      <c r="D5" s="220"/>
      <c r="E5" s="220"/>
      <c r="F5" s="220"/>
      <c r="G5" s="1545" t="s">
        <v>1699</v>
      </c>
      <c r="H5" s="1546"/>
    </row>
    <row r="6" spans="1:8" ht="12.75">
      <c r="A6" s="1540"/>
      <c r="B6" s="1543"/>
      <c r="C6" s="775">
        <v>2009</v>
      </c>
      <c r="D6" s="775">
        <v>2010</v>
      </c>
      <c r="E6" s="775">
        <v>2010</v>
      </c>
      <c r="F6" s="775">
        <v>2011</v>
      </c>
      <c r="G6" s="1547" t="s">
        <v>469</v>
      </c>
      <c r="H6" s="1548"/>
    </row>
    <row r="7" spans="1:8" ht="12.75">
      <c r="A7" s="1541"/>
      <c r="B7" s="1544"/>
      <c r="C7" s="205" t="s">
        <v>1215</v>
      </c>
      <c r="D7" s="205" t="s">
        <v>745</v>
      </c>
      <c r="E7" s="205" t="s">
        <v>1215</v>
      </c>
      <c r="F7" s="205" t="s">
        <v>745</v>
      </c>
      <c r="G7" s="206" t="s">
        <v>1823</v>
      </c>
      <c r="H7" s="221" t="s">
        <v>1658</v>
      </c>
    </row>
    <row r="8" spans="1:12" ht="12.75">
      <c r="A8" s="222">
        <v>1</v>
      </c>
      <c r="B8" s="537" t="s">
        <v>1445</v>
      </c>
      <c r="C8" s="207">
        <v>86515.076</v>
      </c>
      <c r="D8" s="208">
        <v>82373.9</v>
      </c>
      <c r="E8" s="208">
        <v>102043.72599999998</v>
      </c>
      <c r="F8" s="207">
        <v>109354.083</v>
      </c>
      <c r="G8" s="207">
        <f aca="true" t="shared" si="0" ref="G8:G39">D8-C8</f>
        <v>-4141.176000000007</v>
      </c>
      <c r="H8" s="538">
        <f>F8-E8</f>
        <v>7310.357000000018</v>
      </c>
      <c r="I8" s="209"/>
      <c r="J8" s="209"/>
      <c r="K8" s="133"/>
      <c r="L8" s="133"/>
    </row>
    <row r="9" spans="1:12" ht="12.75">
      <c r="A9" s="223"/>
      <c r="B9" s="539" t="s">
        <v>1448</v>
      </c>
      <c r="C9" s="210">
        <v>83603.419</v>
      </c>
      <c r="D9" s="210">
        <v>78381.4</v>
      </c>
      <c r="E9" s="210">
        <v>98586.92599999998</v>
      </c>
      <c r="F9" s="210">
        <v>104061.98300000001</v>
      </c>
      <c r="G9" s="210">
        <f t="shared" si="0"/>
        <v>-5222.019</v>
      </c>
      <c r="H9" s="540">
        <f>F9-E9</f>
        <v>5475.05700000003</v>
      </c>
      <c r="I9" s="209"/>
      <c r="J9" s="209"/>
      <c r="K9" s="133"/>
      <c r="L9" s="133"/>
    </row>
    <row r="10" spans="1:12" ht="12.75">
      <c r="A10" s="224"/>
      <c r="B10" s="541" t="s">
        <v>1449</v>
      </c>
      <c r="C10" s="211">
        <v>22548.576</v>
      </c>
      <c r="D10" s="211">
        <v>26400.576</v>
      </c>
      <c r="E10" s="211">
        <v>30477.426</v>
      </c>
      <c r="F10" s="211">
        <v>34253.883</v>
      </c>
      <c r="G10" s="210">
        <f t="shared" si="0"/>
        <v>3852</v>
      </c>
      <c r="H10" s="540">
        <f aca="true" t="shared" si="1" ref="H10:H39">F10-E10</f>
        <v>3776.457000000002</v>
      </c>
      <c r="I10" s="209"/>
      <c r="J10" s="209"/>
      <c r="K10" s="133"/>
      <c r="L10" s="133"/>
    </row>
    <row r="11" spans="1:12" ht="12.75">
      <c r="A11" s="224"/>
      <c r="B11" s="541" t="s">
        <v>1450</v>
      </c>
      <c r="C11" s="211">
        <v>61054.843</v>
      </c>
      <c r="D11" s="211">
        <v>51980.8</v>
      </c>
      <c r="E11" s="211">
        <v>68109.5</v>
      </c>
      <c r="F11" s="211">
        <v>69808.1</v>
      </c>
      <c r="G11" s="210">
        <f t="shared" si="0"/>
        <v>-9074.042999999998</v>
      </c>
      <c r="H11" s="540">
        <f t="shared" si="1"/>
        <v>1698.6000000000058</v>
      </c>
      <c r="I11" s="209"/>
      <c r="J11" s="209"/>
      <c r="K11" s="133"/>
      <c r="L11" s="133"/>
    </row>
    <row r="12" spans="1:12" ht="12.75">
      <c r="A12" s="223"/>
      <c r="B12" s="539" t="s">
        <v>1451</v>
      </c>
      <c r="C12" s="211">
        <v>2911.657</v>
      </c>
      <c r="D12" s="211">
        <v>3992.5</v>
      </c>
      <c r="E12" s="211">
        <v>3456.8</v>
      </c>
      <c r="F12" s="211">
        <v>5292.099999999991</v>
      </c>
      <c r="G12" s="210">
        <f t="shared" si="0"/>
        <v>1080.8429999999998</v>
      </c>
      <c r="H12" s="540">
        <f t="shared" si="1"/>
        <v>1835.299999999991</v>
      </c>
      <c r="I12" s="209"/>
      <c r="J12" s="209"/>
      <c r="K12" s="133"/>
      <c r="L12" s="133"/>
    </row>
    <row r="13" spans="1:12" ht="12.75">
      <c r="A13" s="222">
        <v>2</v>
      </c>
      <c r="B13" s="537" t="s">
        <v>1452</v>
      </c>
      <c r="C13" s="207">
        <v>29478.5</v>
      </c>
      <c r="D13" s="212">
        <v>30978.5</v>
      </c>
      <c r="E13" s="207">
        <v>35519.4</v>
      </c>
      <c r="F13" s="212">
        <v>38519.4</v>
      </c>
      <c r="G13" s="207">
        <f t="shared" si="0"/>
        <v>1500</v>
      </c>
      <c r="H13" s="538">
        <f t="shared" si="1"/>
        <v>3000</v>
      </c>
      <c r="I13" s="209"/>
      <c r="J13" s="209"/>
      <c r="K13" s="133"/>
      <c r="L13" s="133"/>
    </row>
    <row r="14" spans="1:12" ht="12.75">
      <c r="A14" s="223"/>
      <c r="B14" s="539" t="s">
        <v>1448</v>
      </c>
      <c r="C14" s="210">
        <v>11038.925000000001</v>
      </c>
      <c r="D14" s="211">
        <v>11934.025</v>
      </c>
      <c r="E14" s="210">
        <v>15037.724999999999</v>
      </c>
      <c r="F14" s="211">
        <v>16737.825</v>
      </c>
      <c r="G14" s="210">
        <f t="shared" si="0"/>
        <v>895.0999999999985</v>
      </c>
      <c r="H14" s="540">
        <f t="shared" si="1"/>
        <v>1700.1000000000022</v>
      </c>
      <c r="I14" s="209"/>
      <c r="J14" s="209"/>
      <c r="K14" s="133"/>
      <c r="L14" s="133"/>
    </row>
    <row r="15" spans="1:12" ht="12.75">
      <c r="A15" s="224"/>
      <c r="B15" s="541" t="s">
        <v>1453</v>
      </c>
      <c r="C15" s="211">
        <v>302.225</v>
      </c>
      <c r="D15" s="211">
        <v>307.75</v>
      </c>
      <c r="E15" s="211">
        <v>309.05</v>
      </c>
      <c r="F15" s="211">
        <v>345.15</v>
      </c>
      <c r="G15" s="210">
        <f t="shared" si="0"/>
        <v>5.524999999999977</v>
      </c>
      <c r="H15" s="540">
        <f t="shared" si="1"/>
        <v>36.099999999999966</v>
      </c>
      <c r="I15" s="209"/>
      <c r="J15" s="209"/>
      <c r="K15" s="133"/>
      <c r="L15" s="133"/>
    </row>
    <row r="16" spans="1:12" ht="12.75">
      <c r="A16" s="224"/>
      <c r="B16" s="541" t="s">
        <v>1450</v>
      </c>
      <c r="C16" s="211">
        <v>10736.7</v>
      </c>
      <c r="D16" s="210">
        <v>11626.275</v>
      </c>
      <c r="E16" s="211">
        <v>14728.675</v>
      </c>
      <c r="F16" s="210">
        <v>16392.675</v>
      </c>
      <c r="G16" s="210">
        <f t="shared" si="0"/>
        <v>889.5749999999989</v>
      </c>
      <c r="H16" s="540">
        <f t="shared" si="1"/>
        <v>1664</v>
      </c>
      <c r="I16" s="209"/>
      <c r="J16" s="209"/>
      <c r="K16" s="133"/>
      <c r="L16" s="133"/>
    </row>
    <row r="17" spans="1:12" ht="12.75">
      <c r="A17" s="223"/>
      <c r="B17" s="539" t="s">
        <v>1454</v>
      </c>
      <c r="C17" s="211">
        <v>18439.575</v>
      </c>
      <c r="D17" s="213">
        <v>19044.475</v>
      </c>
      <c r="E17" s="211">
        <v>20481.675</v>
      </c>
      <c r="F17" s="213">
        <v>21781.575</v>
      </c>
      <c r="G17" s="210">
        <f t="shared" si="0"/>
        <v>604.8999999999978</v>
      </c>
      <c r="H17" s="540">
        <f t="shared" si="1"/>
        <v>1299.9000000000015</v>
      </c>
      <c r="I17" s="209"/>
      <c r="J17" s="209"/>
      <c r="K17" s="133"/>
      <c r="L17" s="133"/>
    </row>
    <row r="18" spans="1:12" ht="12.75">
      <c r="A18" s="222">
        <v>3</v>
      </c>
      <c r="B18" s="537" t="s">
        <v>1455</v>
      </c>
      <c r="C18" s="207">
        <v>216.915</v>
      </c>
      <c r="D18" s="212">
        <v>0</v>
      </c>
      <c r="E18" s="207">
        <v>0</v>
      </c>
      <c r="F18" s="212">
        <v>4000</v>
      </c>
      <c r="G18" s="207">
        <f t="shared" si="0"/>
        <v>-216.915</v>
      </c>
      <c r="H18" s="538">
        <f t="shared" si="1"/>
        <v>4000</v>
      </c>
      <c r="I18" s="209"/>
      <c r="J18" s="209"/>
      <c r="K18" s="133"/>
      <c r="L18" s="133"/>
    </row>
    <row r="19" spans="1:12" ht="12.75">
      <c r="A19" s="223"/>
      <c r="B19" s="539" t="s">
        <v>1448</v>
      </c>
      <c r="C19" s="213">
        <v>76.896</v>
      </c>
      <c r="D19" s="211">
        <v>0</v>
      </c>
      <c r="E19" s="213">
        <v>0</v>
      </c>
      <c r="F19" s="211">
        <v>0</v>
      </c>
      <c r="G19" s="210">
        <f t="shared" si="0"/>
        <v>-76.896</v>
      </c>
      <c r="H19" s="540">
        <f t="shared" si="1"/>
        <v>0</v>
      </c>
      <c r="I19" s="209"/>
      <c r="J19" s="209"/>
      <c r="K19" s="133"/>
      <c r="L19" s="133"/>
    </row>
    <row r="20" spans="1:12" ht="12.75">
      <c r="A20" s="224"/>
      <c r="B20" s="541" t="s">
        <v>1449</v>
      </c>
      <c r="C20" s="211">
        <v>76.896</v>
      </c>
      <c r="D20" s="211">
        <v>0</v>
      </c>
      <c r="E20" s="211">
        <v>0</v>
      </c>
      <c r="F20" s="211">
        <v>0</v>
      </c>
      <c r="G20" s="210">
        <f t="shared" si="0"/>
        <v>-76.896</v>
      </c>
      <c r="H20" s="540">
        <f t="shared" si="1"/>
        <v>0</v>
      </c>
      <c r="I20" s="209"/>
      <c r="J20" s="209"/>
      <c r="K20" s="133"/>
      <c r="L20" s="133"/>
    </row>
    <row r="21" spans="1:12" ht="12.75">
      <c r="A21" s="224"/>
      <c r="B21" s="541" t="s">
        <v>1450</v>
      </c>
      <c r="C21" s="211">
        <v>0</v>
      </c>
      <c r="D21" s="213">
        <v>0</v>
      </c>
      <c r="E21" s="211">
        <v>0</v>
      </c>
      <c r="F21" s="213">
        <v>0</v>
      </c>
      <c r="G21" s="210">
        <f t="shared" si="0"/>
        <v>0</v>
      </c>
      <c r="H21" s="540">
        <f t="shared" si="1"/>
        <v>0</v>
      </c>
      <c r="I21" s="209"/>
      <c r="J21" s="209"/>
      <c r="K21" s="133"/>
      <c r="L21" s="133"/>
    </row>
    <row r="22" spans="1:12" ht="12.75">
      <c r="A22" s="223"/>
      <c r="B22" s="539" t="s">
        <v>1454</v>
      </c>
      <c r="C22" s="211">
        <v>140.019</v>
      </c>
      <c r="D22" s="213">
        <v>0</v>
      </c>
      <c r="E22" s="211">
        <v>0</v>
      </c>
      <c r="F22" s="213">
        <v>4000</v>
      </c>
      <c r="G22" s="210">
        <f t="shared" si="0"/>
        <v>-140.019</v>
      </c>
      <c r="H22" s="540">
        <f t="shared" si="1"/>
        <v>4000</v>
      </c>
      <c r="I22" s="209"/>
      <c r="J22" s="209"/>
      <c r="K22" s="133"/>
      <c r="L22" s="133"/>
    </row>
    <row r="23" spans="1:12" ht="12.75">
      <c r="A23" s="222">
        <v>4</v>
      </c>
      <c r="B23" s="537" t="s">
        <v>1459</v>
      </c>
      <c r="C23" s="214">
        <v>4433.644</v>
      </c>
      <c r="D23" s="212">
        <v>5033.644</v>
      </c>
      <c r="E23" s="214">
        <v>5126.894</v>
      </c>
      <c r="F23" s="212">
        <v>4626.894</v>
      </c>
      <c r="G23" s="207">
        <f t="shared" si="0"/>
        <v>600</v>
      </c>
      <c r="H23" s="538">
        <f t="shared" si="1"/>
        <v>-500</v>
      </c>
      <c r="I23" s="209"/>
      <c r="J23" s="209"/>
      <c r="K23" s="133"/>
      <c r="L23" s="133"/>
    </row>
    <row r="24" spans="1:12" ht="12.75">
      <c r="A24" s="223"/>
      <c r="B24" s="539" t="s">
        <v>1448</v>
      </c>
      <c r="C24" s="213">
        <v>1155.125</v>
      </c>
      <c r="D24" s="211">
        <v>2408.034</v>
      </c>
      <c r="E24" s="213">
        <v>2634.974</v>
      </c>
      <c r="F24" s="211">
        <v>2886.33</v>
      </c>
      <c r="G24" s="210">
        <f t="shared" si="0"/>
        <v>1252.909</v>
      </c>
      <c r="H24" s="540">
        <f t="shared" si="1"/>
        <v>251.35599999999977</v>
      </c>
      <c r="I24" s="209"/>
      <c r="J24" s="209"/>
      <c r="K24" s="133"/>
      <c r="L24" s="133"/>
    </row>
    <row r="25" spans="1:12" ht="12.75">
      <c r="A25" s="224"/>
      <c r="B25" s="541" t="s">
        <v>1449</v>
      </c>
      <c r="C25" s="211">
        <v>1155.125</v>
      </c>
      <c r="D25" s="213">
        <v>2408.034</v>
      </c>
      <c r="E25" s="211">
        <v>2634.974</v>
      </c>
      <c r="F25" s="213">
        <v>2886.33</v>
      </c>
      <c r="G25" s="210">
        <f t="shared" si="0"/>
        <v>1252.909</v>
      </c>
      <c r="H25" s="540">
        <f t="shared" si="1"/>
        <v>251.35599999999977</v>
      </c>
      <c r="I25" s="209"/>
      <c r="J25" s="209"/>
      <c r="K25" s="133"/>
      <c r="L25" s="133"/>
    </row>
    <row r="26" spans="1:12" ht="12.75">
      <c r="A26" s="223"/>
      <c r="B26" s="539" t="s">
        <v>1454</v>
      </c>
      <c r="C26" s="211">
        <v>3278.5190000000002</v>
      </c>
      <c r="D26" s="213">
        <v>2625.61</v>
      </c>
      <c r="E26" s="211">
        <v>2491.92</v>
      </c>
      <c r="F26" s="211">
        <v>1740.564</v>
      </c>
      <c r="G26" s="210">
        <f t="shared" si="0"/>
        <v>-652.9090000000001</v>
      </c>
      <c r="H26" s="540">
        <f t="shared" si="1"/>
        <v>-751.356</v>
      </c>
      <c r="I26" s="209"/>
      <c r="J26" s="209"/>
      <c r="K26" s="133"/>
      <c r="L26" s="133"/>
    </row>
    <row r="27" spans="1:12" ht="12.75">
      <c r="A27" s="223"/>
      <c r="B27" s="539" t="s">
        <v>1659</v>
      </c>
      <c r="C27" s="211">
        <v>0</v>
      </c>
      <c r="D27" s="213">
        <v>0</v>
      </c>
      <c r="E27" s="211">
        <v>4</v>
      </c>
      <c r="F27" s="211">
        <v>4</v>
      </c>
      <c r="G27" s="210">
        <f t="shared" si="0"/>
        <v>0</v>
      </c>
      <c r="H27" s="540">
        <f t="shared" si="1"/>
        <v>0</v>
      </c>
      <c r="I27" s="209"/>
      <c r="J27" s="209"/>
      <c r="K27" s="133"/>
      <c r="L27" s="133"/>
    </row>
    <row r="28" spans="1:12" ht="12.75">
      <c r="A28" s="222">
        <v>5</v>
      </c>
      <c r="B28" s="537" t="s">
        <v>1460</v>
      </c>
      <c r="C28" s="214">
        <v>229.6</v>
      </c>
      <c r="D28" s="212">
        <v>172.2</v>
      </c>
      <c r="E28" s="214">
        <v>169.7</v>
      </c>
      <c r="F28" s="212">
        <v>162.173</v>
      </c>
      <c r="G28" s="207">
        <f t="shared" si="0"/>
        <v>-57.400000000000006</v>
      </c>
      <c r="H28" s="538">
        <f t="shared" si="1"/>
        <v>-7.526999999999987</v>
      </c>
      <c r="I28" s="209"/>
      <c r="J28" s="209"/>
      <c r="K28" s="133"/>
      <c r="L28" s="133"/>
    </row>
    <row r="29" spans="1:12" ht="12.75">
      <c r="A29" s="223"/>
      <c r="B29" s="539" t="s">
        <v>1448</v>
      </c>
      <c r="C29" s="213">
        <v>157.6</v>
      </c>
      <c r="D29" s="211">
        <v>157.6</v>
      </c>
      <c r="E29" s="213">
        <v>157.6</v>
      </c>
      <c r="F29" s="211">
        <v>157.6</v>
      </c>
      <c r="G29" s="210">
        <f t="shared" si="0"/>
        <v>0</v>
      </c>
      <c r="H29" s="540">
        <f t="shared" si="1"/>
        <v>0</v>
      </c>
      <c r="I29" s="209"/>
      <c r="J29" s="209"/>
      <c r="K29" s="133"/>
      <c r="L29" s="133"/>
    </row>
    <row r="30" spans="1:12" ht="12.75">
      <c r="A30" s="224"/>
      <c r="B30" s="541" t="s">
        <v>1461</v>
      </c>
      <c r="C30" s="211">
        <v>157.6</v>
      </c>
      <c r="D30" s="211">
        <v>157.6</v>
      </c>
      <c r="E30" s="211">
        <v>157.6</v>
      </c>
      <c r="F30" s="211">
        <v>157.6</v>
      </c>
      <c r="G30" s="210">
        <f t="shared" si="0"/>
        <v>0</v>
      </c>
      <c r="H30" s="540">
        <f t="shared" si="1"/>
        <v>0</v>
      </c>
      <c r="I30" s="209"/>
      <c r="J30" s="209"/>
      <c r="K30" s="133"/>
      <c r="L30" s="133"/>
    </row>
    <row r="31" spans="1:12" ht="12.75">
      <c r="A31" s="223"/>
      <c r="B31" s="539" t="s">
        <v>1462</v>
      </c>
      <c r="C31" s="211">
        <v>72</v>
      </c>
      <c r="D31" s="211">
        <v>14.6</v>
      </c>
      <c r="E31" s="211">
        <v>12.1</v>
      </c>
      <c r="F31" s="211">
        <v>4.573</v>
      </c>
      <c r="G31" s="210">
        <f t="shared" si="0"/>
        <v>-57.4</v>
      </c>
      <c r="H31" s="540">
        <f t="shared" si="1"/>
        <v>-7.526999999999999</v>
      </c>
      <c r="I31" s="209"/>
      <c r="J31" s="209"/>
      <c r="K31" s="133"/>
      <c r="L31" s="133"/>
    </row>
    <row r="32" spans="1:12" ht="12.75">
      <c r="A32" s="223"/>
      <c r="B32" s="539" t="s">
        <v>1463</v>
      </c>
      <c r="C32" s="211">
        <v>72</v>
      </c>
      <c r="D32" s="211">
        <v>14.6</v>
      </c>
      <c r="E32" s="211">
        <v>12.1</v>
      </c>
      <c r="F32" s="211">
        <v>0</v>
      </c>
      <c r="G32" s="210">
        <f t="shared" si="0"/>
        <v>-57.4</v>
      </c>
      <c r="H32" s="540">
        <f t="shared" si="1"/>
        <v>-12.1</v>
      </c>
      <c r="I32" s="209"/>
      <c r="J32" s="209"/>
      <c r="K32" s="133"/>
      <c r="L32" s="133"/>
    </row>
    <row r="33" spans="1:12" ht="12.75">
      <c r="A33" s="222">
        <v>6</v>
      </c>
      <c r="B33" s="537" t="s">
        <v>1464</v>
      </c>
      <c r="C33" s="212">
        <v>8835.8</v>
      </c>
      <c r="D33" s="207">
        <v>-3926.2</v>
      </c>
      <c r="E33" s="212">
        <v>16711.5</v>
      </c>
      <c r="F33" s="214">
        <v>995</v>
      </c>
      <c r="G33" s="207">
        <f t="shared" si="0"/>
        <v>-12762</v>
      </c>
      <c r="H33" s="538">
        <f t="shared" si="1"/>
        <v>-15716.5</v>
      </c>
      <c r="I33" s="209"/>
      <c r="J33" s="209"/>
      <c r="K33" s="133"/>
      <c r="L33" s="133"/>
    </row>
    <row r="34" spans="1:12" ht="12.75">
      <c r="A34" s="222"/>
      <c r="B34" s="539" t="s">
        <v>1178</v>
      </c>
      <c r="C34" s="211">
        <v>8835.8</v>
      </c>
      <c r="D34" s="210">
        <v>-3926.2</v>
      </c>
      <c r="E34" s="211">
        <v>16711.5</v>
      </c>
      <c r="F34" s="213">
        <v>995</v>
      </c>
      <c r="G34" s="210">
        <f t="shared" si="0"/>
        <v>-12762</v>
      </c>
      <c r="H34" s="540">
        <f t="shared" si="1"/>
        <v>-15716.5</v>
      </c>
      <c r="I34" s="209"/>
      <c r="J34" s="209"/>
      <c r="K34" s="133"/>
      <c r="L34" s="133"/>
    </row>
    <row r="35" spans="1:12" ht="13.5">
      <c r="A35" s="222">
        <v>7</v>
      </c>
      <c r="B35" s="537" t="s">
        <v>1465</v>
      </c>
      <c r="C35" s="207">
        <v>129709.53500000002</v>
      </c>
      <c r="D35" s="215">
        <v>114632.061</v>
      </c>
      <c r="E35" s="207">
        <v>159571.22</v>
      </c>
      <c r="F35" s="214">
        <v>157657.55</v>
      </c>
      <c r="G35" s="207">
        <f t="shared" si="0"/>
        <v>-15077.474000000017</v>
      </c>
      <c r="H35" s="538">
        <f t="shared" si="1"/>
        <v>-1913.6700000000128</v>
      </c>
      <c r="I35" s="209"/>
      <c r="J35" s="209"/>
      <c r="K35" s="133"/>
      <c r="L35" s="133"/>
    </row>
    <row r="36" spans="1:12" ht="13.5">
      <c r="A36" s="222"/>
      <c r="B36" s="537" t="s">
        <v>1466</v>
      </c>
      <c r="C36" s="207">
        <v>104867.76500000001</v>
      </c>
      <c r="D36" s="1005">
        <v>88954.8</v>
      </c>
      <c r="E36" s="207">
        <v>133128.72499999998</v>
      </c>
      <c r="F36" s="1005">
        <v>124838.73800000001</v>
      </c>
      <c r="G36" s="207">
        <f t="shared" si="0"/>
        <v>-15912.965000000011</v>
      </c>
      <c r="H36" s="538">
        <f t="shared" si="1"/>
        <v>-8289.986999999965</v>
      </c>
      <c r="I36" s="209"/>
      <c r="J36" s="209"/>
      <c r="K36" s="133"/>
      <c r="L36" s="133"/>
    </row>
    <row r="37" spans="1:12" ht="12.75">
      <c r="A37" s="225"/>
      <c r="B37" s="541" t="s">
        <v>1467</v>
      </c>
      <c r="C37" s="217">
        <v>32918.622</v>
      </c>
      <c r="D37" s="213">
        <v>25190.16</v>
      </c>
      <c r="E37" s="217">
        <v>50132.95</v>
      </c>
      <c r="F37" s="213">
        <v>38480.363000000005</v>
      </c>
      <c r="G37" s="210">
        <f t="shared" si="0"/>
        <v>-7728.462000000003</v>
      </c>
      <c r="H37" s="540">
        <f t="shared" si="1"/>
        <v>-11652.586999999992</v>
      </c>
      <c r="I37" s="209"/>
      <c r="J37" s="209"/>
      <c r="K37" s="133"/>
      <c r="L37" s="133"/>
    </row>
    <row r="38" spans="1:12" ht="12.75">
      <c r="A38" s="226"/>
      <c r="B38" s="541" t="s">
        <v>1700</v>
      </c>
      <c r="C38" s="216">
        <v>71949.14300000001</v>
      </c>
      <c r="D38" s="211">
        <v>63764.7</v>
      </c>
      <c r="E38" s="216">
        <v>82995.775</v>
      </c>
      <c r="F38" s="218">
        <v>86358.37500000001</v>
      </c>
      <c r="G38" s="210">
        <f t="shared" si="0"/>
        <v>-8184.443000000014</v>
      </c>
      <c r="H38" s="540">
        <f t="shared" si="1"/>
        <v>3362.6000000000204</v>
      </c>
      <c r="I38" s="209"/>
      <c r="J38" s="209"/>
      <c r="K38" s="133"/>
      <c r="L38" s="133"/>
    </row>
    <row r="39" spans="1:12" ht="13.5" thickBot="1">
      <c r="A39" s="1125"/>
      <c r="B39" s="1126" t="s">
        <v>1468</v>
      </c>
      <c r="C39" s="1127">
        <v>24841.77</v>
      </c>
      <c r="D39" s="1128">
        <v>25677.2</v>
      </c>
      <c r="E39" s="1127">
        <v>26442.494999999995</v>
      </c>
      <c r="F39" s="1127">
        <v>32818.81199999999</v>
      </c>
      <c r="G39" s="1129">
        <f t="shared" si="0"/>
        <v>835.4300000000003</v>
      </c>
      <c r="H39" s="1130">
        <f t="shared" si="1"/>
        <v>6376.3169999999955</v>
      </c>
      <c r="J39" s="209"/>
      <c r="K39" s="133"/>
      <c r="L39" s="133"/>
    </row>
    <row r="40" spans="1:8" ht="13.5" thickTop="1">
      <c r="A40" s="60"/>
      <c r="B40" s="60"/>
      <c r="C40" s="60"/>
      <c r="D40" s="179"/>
      <c r="E40" s="60"/>
      <c r="F40" s="179"/>
      <c r="G40" s="60"/>
      <c r="H40" s="60"/>
    </row>
    <row r="41" spans="1:8" ht="12.75">
      <c r="A41" s="60"/>
      <c r="B41" s="60"/>
      <c r="C41" s="60"/>
      <c r="D41" s="179"/>
      <c r="E41" s="60"/>
      <c r="F41" s="179"/>
      <c r="G41" s="60"/>
      <c r="H41" s="219"/>
    </row>
    <row r="42" spans="1:8" ht="12.75">
      <c r="A42" s="60"/>
      <c r="B42" s="60"/>
      <c r="C42" s="60"/>
      <c r="D42" s="179"/>
      <c r="E42" s="60"/>
      <c r="F42" s="179"/>
      <c r="G42" s="60"/>
      <c r="H42" s="179"/>
    </row>
    <row r="43" spans="1:8" ht="12.75">
      <c r="A43" s="60"/>
      <c r="B43" s="60"/>
      <c r="C43" s="60"/>
      <c r="D43" s="179"/>
      <c r="E43" s="60"/>
      <c r="F43" s="179"/>
      <c r="G43" s="60"/>
      <c r="H43" s="60"/>
    </row>
  </sheetData>
  <mergeCells count="8">
    <mergeCell ref="A1:H1"/>
    <mergeCell ref="A2:H2"/>
    <mergeCell ref="A5:A7"/>
    <mergeCell ref="B5:B7"/>
    <mergeCell ref="G5:H5"/>
    <mergeCell ref="G6:H6"/>
    <mergeCell ref="A4:H4"/>
    <mergeCell ref="A3:H3"/>
  </mergeCells>
  <printOptions/>
  <pageMargins left="0.75" right="0.75" top="1" bottom="1" header="0.5" footer="0.5"/>
  <pageSetup fitToHeight="1" fitToWidth="1" horizontalDpi="600" verticalDpi="600" orientation="portrait" scale="96" r:id="rId1"/>
</worksheet>
</file>

<file path=xl/worksheets/sheet33.xml><?xml version="1.0" encoding="utf-8"?>
<worksheet xmlns="http://schemas.openxmlformats.org/spreadsheetml/2006/main" xmlns:r="http://schemas.openxmlformats.org/officeDocument/2006/relationships">
  <sheetPr>
    <pageSetUpPr fitToPage="1"/>
  </sheetPr>
  <dimension ref="B1:M50"/>
  <sheetViews>
    <sheetView workbookViewId="0" topLeftCell="A1">
      <selection activeCell="B1" sqref="B1:G1"/>
    </sheetView>
  </sheetViews>
  <sheetFormatPr defaultColWidth="9.140625" defaultRowHeight="12.75"/>
  <cols>
    <col min="2" max="2" width="26.140625" style="0" customWidth="1"/>
    <col min="3" max="7" width="11.7109375" style="0" customWidth="1"/>
  </cols>
  <sheetData>
    <row r="1" spans="2:7" ht="12.75">
      <c r="B1" s="1555" t="s">
        <v>341</v>
      </c>
      <c r="C1" s="1555"/>
      <c r="D1" s="1555"/>
      <c r="E1" s="1555"/>
      <c r="F1" s="1555"/>
      <c r="G1" s="1555"/>
    </row>
    <row r="2" spans="2:7" ht="15.75">
      <c r="B2" s="1556" t="s">
        <v>1631</v>
      </c>
      <c r="C2" s="1556"/>
      <c r="D2" s="1556"/>
      <c r="E2" s="1556"/>
      <c r="F2" s="1556"/>
      <c r="G2" s="1556"/>
    </row>
    <row r="3" spans="2:7" ht="15.75" customHeight="1">
      <c r="B3" s="1552" t="s">
        <v>1160</v>
      </c>
      <c r="C3" s="1552"/>
      <c r="D3" s="1552"/>
      <c r="E3" s="1552"/>
      <c r="F3" s="1552"/>
      <c r="G3" s="1552"/>
    </row>
    <row r="4" spans="2:7" ht="13.5" thickBot="1">
      <c r="B4" s="99" t="s">
        <v>959</v>
      </c>
      <c r="C4" s="99"/>
      <c r="D4" s="99"/>
      <c r="E4" s="542"/>
      <c r="F4" s="1391" t="s">
        <v>722</v>
      </c>
      <c r="G4" s="1391"/>
    </row>
    <row r="5" spans="2:7" ht="15" customHeight="1" thickTop="1">
      <c r="B5" s="1557"/>
      <c r="C5" s="1559" t="s">
        <v>609</v>
      </c>
      <c r="D5" s="1559" t="s">
        <v>1198</v>
      </c>
      <c r="E5" s="1559" t="s">
        <v>1456</v>
      </c>
      <c r="F5" s="1561" t="s">
        <v>8</v>
      </c>
      <c r="G5" s="1562"/>
    </row>
    <row r="6" spans="2:7" ht="15" customHeight="1">
      <c r="B6" s="1558"/>
      <c r="C6" s="1560"/>
      <c r="D6" s="1560"/>
      <c r="E6" s="1560"/>
      <c r="F6" s="557" t="s">
        <v>1823</v>
      </c>
      <c r="G6" s="545" t="s">
        <v>1658</v>
      </c>
    </row>
    <row r="7" spans="2:7" ht="15" customHeight="1">
      <c r="B7" s="552"/>
      <c r="C7" s="543"/>
      <c r="D7" s="543"/>
      <c r="E7" s="543"/>
      <c r="F7" s="558"/>
      <c r="G7" s="546"/>
    </row>
    <row r="8" spans="2:7" ht="15" customHeight="1">
      <c r="B8" s="553" t="s">
        <v>1516</v>
      </c>
      <c r="C8" s="100">
        <v>56537.2</v>
      </c>
      <c r="D8" s="100">
        <v>49906.7</v>
      </c>
      <c r="E8" s="100">
        <v>52669.1</v>
      </c>
      <c r="F8" s="559">
        <v>-11.727676644757793</v>
      </c>
      <c r="G8" s="547">
        <v>5.535128549874074</v>
      </c>
    </row>
    <row r="9" spans="2:7" ht="15" customHeight="1">
      <c r="B9" s="554"/>
      <c r="C9" s="100"/>
      <c r="D9" s="100"/>
      <c r="E9" s="100"/>
      <c r="F9" s="559"/>
      <c r="G9" s="547"/>
    </row>
    <row r="10" spans="2:7" ht="15" customHeight="1">
      <c r="B10" s="554" t="s">
        <v>1517</v>
      </c>
      <c r="C10" s="101">
        <v>35110.7</v>
      </c>
      <c r="D10" s="101">
        <v>32538.9</v>
      </c>
      <c r="E10" s="101">
        <v>35158.3</v>
      </c>
      <c r="F10" s="560">
        <v>-7.324832600888044</v>
      </c>
      <c r="G10" s="548">
        <v>8.050057008688086</v>
      </c>
    </row>
    <row r="11" spans="2:7" ht="15" customHeight="1">
      <c r="B11" s="555" t="s">
        <v>1518</v>
      </c>
      <c r="C11" s="102">
        <v>21426.5</v>
      </c>
      <c r="D11" s="102">
        <v>17367.8</v>
      </c>
      <c r="E11" s="102">
        <v>17510.8</v>
      </c>
      <c r="F11" s="105">
        <v>-18.94243110167318</v>
      </c>
      <c r="G11" s="549">
        <v>0.8233627747901551</v>
      </c>
    </row>
    <row r="12" spans="2:7" ht="15" customHeight="1">
      <c r="B12" s="552"/>
      <c r="C12" s="101"/>
      <c r="D12" s="101"/>
      <c r="E12" s="101"/>
      <c r="F12" s="559"/>
      <c r="G12" s="547"/>
    </row>
    <row r="13" spans="2:13" ht="15" customHeight="1">
      <c r="B13" s="553" t="s">
        <v>1519</v>
      </c>
      <c r="C13" s="100">
        <v>228541.9</v>
      </c>
      <c r="D13" s="100">
        <v>306157.5</v>
      </c>
      <c r="E13" s="100">
        <v>320804.4</v>
      </c>
      <c r="F13" s="559">
        <v>33.961212364122275</v>
      </c>
      <c r="G13" s="547">
        <v>4.784106219837852</v>
      </c>
      <c r="I13" s="133"/>
      <c r="J13" s="133"/>
      <c r="K13" s="133"/>
      <c r="L13" s="133"/>
      <c r="M13" s="133"/>
    </row>
    <row r="14" spans="2:7" ht="15" customHeight="1">
      <c r="B14" s="554"/>
      <c r="C14" s="100"/>
      <c r="D14" s="100"/>
      <c r="E14" s="100"/>
      <c r="F14" s="559"/>
      <c r="G14" s="547"/>
    </row>
    <row r="15" spans="2:7" ht="15" customHeight="1">
      <c r="B15" s="554" t="s">
        <v>1520</v>
      </c>
      <c r="C15" s="101">
        <v>129284.4</v>
      </c>
      <c r="D15" s="101">
        <v>174146</v>
      </c>
      <c r="E15" s="101">
        <v>215803.8</v>
      </c>
      <c r="F15" s="560">
        <v>34.69993286119595</v>
      </c>
      <c r="G15" s="548">
        <v>23.92119256256244</v>
      </c>
    </row>
    <row r="16" spans="2:7" ht="15" customHeight="1">
      <c r="B16" s="555" t="s">
        <v>1521</v>
      </c>
      <c r="C16" s="102">
        <v>99257.5</v>
      </c>
      <c r="D16" s="102">
        <v>132011.5</v>
      </c>
      <c r="E16" s="102">
        <v>105000.6</v>
      </c>
      <c r="F16" s="105">
        <v>32.99901770647054</v>
      </c>
      <c r="G16" s="549">
        <v>-20.461020441400933</v>
      </c>
    </row>
    <row r="17" spans="2:7" ht="15" customHeight="1">
      <c r="B17" s="552"/>
      <c r="C17" s="100"/>
      <c r="D17" s="100"/>
      <c r="E17" s="100"/>
      <c r="F17" s="559"/>
      <c r="G17" s="547"/>
    </row>
    <row r="18" spans="2:7" ht="15" customHeight="1">
      <c r="B18" s="553" t="s">
        <v>1522</v>
      </c>
      <c r="C18" s="100">
        <v>-172004.7</v>
      </c>
      <c r="D18" s="100">
        <v>-256250.8</v>
      </c>
      <c r="E18" s="100">
        <v>-268135.3</v>
      </c>
      <c r="F18" s="559">
        <v>48.97895231932614</v>
      </c>
      <c r="G18" s="547">
        <v>4.637839179428909</v>
      </c>
    </row>
    <row r="19" spans="2:7" ht="15" customHeight="1">
      <c r="B19" s="554"/>
      <c r="C19" s="101"/>
      <c r="D19" s="101"/>
      <c r="E19" s="101"/>
      <c r="F19" s="559"/>
      <c r="G19" s="547"/>
    </row>
    <row r="20" spans="2:7" ht="15" customHeight="1">
      <c r="B20" s="554" t="s">
        <v>1523</v>
      </c>
      <c r="C20" s="101">
        <v>-94173.7</v>
      </c>
      <c r="D20" s="101">
        <v>-141607.1</v>
      </c>
      <c r="E20" s="101">
        <v>-180645.5</v>
      </c>
      <c r="F20" s="560">
        <v>50.36799021382831</v>
      </c>
      <c r="G20" s="548">
        <v>27.56810922616168</v>
      </c>
    </row>
    <row r="21" spans="2:7" ht="15" customHeight="1">
      <c r="B21" s="555" t="s">
        <v>1524</v>
      </c>
      <c r="C21" s="102">
        <v>-77831</v>
      </c>
      <c r="D21" s="102">
        <v>-114643.7</v>
      </c>
      <c r="E21" s="102">
        <v>-87489.8</v>
      </c>
      <c r="F21" s="105">
        <v>47.298248769770396</v>
      </c>
      <c r="G21" s="549">
        <v>-23.685470723642027</v>
      </c>
    </row>
    <row r="22" spans="2:7" ht="15" customHeight="1">
      <c r="B22" s="552"/>
      <c r="C22" s="101"/>
      <c r="D22" s="101"/>
      <c r="E22" s="101"/>
      <c r="F22" s="559"/>
      <c r="G22" s="547"/>
    </row>
    <row r="23" spans="2:7" ht="15" customHeight="1">
      <c r="B23" s="553" t="s">
        <v>1525</v>
      </c>
      <c r="C23" s="100">
        <v>285079.1</v>
      </c>
      <c r="D23" s="100">
        <v>356064.2</v>
      </c>
      <c r="E23" s="100">
        <v>373473.5</v>
      </c>
      <c r="F23" s="559">
        <v>24.900141750131795</v>
      </c>
      <c r="G23" s="547">
        <v>4.889371074092836</v>
      </c>
    </row>
    <row r="24" spans="2:7" ht="15" customHeight="1">
      <c r="B24" s="554"/>
      <c r="C24" s="101"/>
      <c r="D24" s="101"/>
      <c r="E24" s="101"/>
      <c r="F24" s="559"/>
      <c r="G24" s="547"/>
    </row>
    <row r="25" spans="2:7" ht="15" customHeight="1">
      <c r="B25" s="554" t="s">
        <v>1523</v>
      </c>
      <c r="C25" s="101">
        <v>164395.1</v>
      </c>
      <c r="D25" s="101">
        <v>206684.9</v>
      </c>
      <c r="E25" s="101">
        <v>250962.1</v>
      </c>
      <c r="F25" s="560">
        <v>25.724489355218026</v>
      </c>
      <c r="G25" s="548">
        <v>21.42256159013067</v>
      </c>
    </row>
    <row r="26" spans="2:7" ht="15" customHeight="1" thickBot="1">
      <c r="B26" s="556" t="s">
        <v>1524</v>
      </c>
      <c r="C26" s="550">
        <v>120684</v>
      </c>
      <c r="D26" s="550">
        <v>149379.3</v>
      </c>
      <c r="E26" s="550">
        <v>122511.4</v>
      </c>
      <c r="F26" s="561">
        <v>23.777219846872825</v>
      </c>
      <c r="G26" s="551">
        <v>-17.98636089471566</v>
      </c>
    </row>
    <row r="27" spans="2:7" ht="13.5" thickTop="1">
      <c r="B27" s="99"/>
      <c r="C27" s="99"/>
      <c r="D27" s="103"/>
      <c r="E27" s="103"/>
      <c r="F27" s="99"/>
      <c r="G27" s="99"/>
    </row>
    <row r="28" spans="2:7" ht="12.75">
      <c r="B28" s="99"/>
      <c r="C28" s="99"/>
      <c r="D28" s="542"/>
      <c r="E28" s="542"/>
      <c r="F28" s="99"/>
      <c r="G28" s="99"/>
    </row>
    <row r="29" spans="2:7" ht="13.5" thickBot="1">
      <c r="B29" s="99"/>
      <c r="C29" s="103"/>
      <c r="D29" s="103"/>
      <c r="E29" s="544"/>
      <c r="F29" s="99"/>
      <c r="G29" s="99"/>
    </row>
    <row r="30" spans="2:7" ht="15" customHeight="1" thickTop="1">
      <c r="B30" s="562" t="s">
        <v>1511</v>
      </c>
      <c r="C30" s="563">
        <v>24.7382208689085</v>
      </c>
      <c r="D30" s="563">
        <v>16.300988870107705</v>
      </c>
      <c r="E30" s="564">
        <v>16.417823446311836</v>
      </c>
      <c r="F30" s="99"/>
      <c r="G30" s="99"/>
    </row>
    <row r="31" spans="2:7" ht="15" customHeight="1">
      <c r="B31" s="565" t="s">
        <v>1526</v>
      </c>
      <c r="C31" s="104">
        <v>27.15772359232823</v>
      </c>
      <c r="D31" s="104">
        <v>18.684839157947927</v>
      </c>
      <c r="E31" s="566">
        <v>16.29178911585431</v>
      </c>
      <c r="F31" s="99"/>
      <c r="G31" s="99"/>
    </row>
    <row r="32" spans="2:7" ht="15" customHeight="1">
      <c r="B32" s="567" t="s">
        <v>1527</v>
      </c>
      <c r="C32" s="102">
        <v>21.586781855275426</v>
      </c>
      <c r="D32" s="102">
        <v>13.156278051533388</v>
      </c>
      <c r="E32" s="549">
        <v>16.676857084626185</v>
      </c>
      <c r="F32" s="99"/>
      <c r="G32" s="99"/>
    </row>
    <row r="33" spans="2:7" ht="15" customHeight="1">
      <c r="B33" s="1549" t="s">
        <v>28</v>
      </c>
      <c r="C33" s="1553"/>
      <c r="D33" s="1553"/>
      <c r="E33" s="1554"/>
      <c r="F33" s="99"/>
      <c r="G33" s="99"/>
    </row>
    <row r="34" spans="2:7" ht="15" customHeight="1">
      <c r="B34" s="565" t="s">
        <v>1526</v>
      </c>
      <c r="C34" s="104">
        <v>62.10194349914746</v>
      </c>
      <c r="D34" s="104">
        <v>65.1994621964586</v>
      </c>
      <c r="E34" s="566">
        <v>66.75318165679687</v>
      </c>
      <c r="F34" s="99"/>
      <c r="G34" s="99"/>
    </row>
    <row r="35" spans="2:7" ht="15" customHeight="1">
      <c r="B35" s="567" t="s">
        <v>1527</v>
      </c>
      <c r="C35" s="102">
        <v>37.89805650085255</v>
      </c>
      <c r="D35" s="102">
        <v>34.80053780354141</v>
      </c>
      <c r="E35" s="549">
        <v>33.24681834320313</v>
      </c>
      <c r="F35" s="99"/>
      <c r="G35" s="99"/>
    </row>
    <row r="36" spans="2:7" ht="15" customHeight="1">
      <c r="B36" s="1549" t="s">
        <v>29</v>
      </c>
      <c r="C36" s="1550"/>
      <c r="D36" s="1550"/>
      <c r="E36" s="1551"/>
      <c r="F36" s="99"/>
      <c r="G36" s="99"/>
    </row>
    <row r="37" spans="2:7" ht="15" customHeight="1">
      <c r="B37" s="565" t="s">
        <v>1526</v>
      </c>
      <c r="C37" s="104">
        <v>56.56923303779307</v>
      </c>
      <c r="D37" s="104">
        <v>56.88118043817316</v>
      </c>
      <c r="E37" s="566">
        <v>67.26958857172781</v>
      </c>
      <c r="F37" s="99"/>
      <c r="G37" s="99"/>
    </row>
    <row r="38" spans="2:7" ht="15" customHeight="1">
      <c r="B38" s="567" t="s">
        <v>1527</v>
      </c>
      <c r="C38" s="102">
        <v>43.43076696220693</v>
      </c>
      <c r="D38" s="102">
        <v>43.11881956182684</v>
      </c>
      <c r="E38" s="549">
        <v>32.730411428272184</v>
      </c>
      <c r="F38" s="99"/>
      <c r="G38" s="99"/>
    </row>
    <row r="39" spans="2:7" ht="15" customHeight="1">
      <c r="B39" s="1549" t="s">
        <v>30</v>
      </c>
      <c r="C39" s="1550"/>
      <c r="D39" s="1550"/>
      <c r="E39" s="1551"/>
      <c r="F39" s="99"/>
      <c r="G39" s="99"/>
    </row>
    <row r="40" spans="2:7" ht="15" customHeight="1">
      <c r="B40" s="565" t="s">
        <v>1526</v>
      </c>
      <c r="C40" s="104">
        <v>54.750655069309154</v>
      </c>
      <c r="D40" s="104">
        <v>55.26113479450602</v>
      </c>
      <c r="E40" s="566">
        <v>67.37102500118411</v>
      </c>
      <c r="F40" s="99"/>
      <c r="G40" s="99"/>
    </row>
    <row r="41" spans="2:7" ht="15" customHeight="1">
      <c r="B41" s="567" t="s">
        <v>1527</v>
      </c>
      <c r="C41" s="102">
        <v>45.249344930690846</v>
      </c>
      <c r="D41" s="102">
        <v>44.738865205493994</v>
      </c>
      <c r="E41" s="549">
        <v>32.6289749988159</v>
      </c>
      <c r="F41" s="99"/>
      <c r="G41" s="99"/>
    </row>
    <row r="42" spans="2:7" ht="15" customHeight="1">
      <c r="B42" s="1549" t="s">
        <v>31</v>
      </c>
      <c r="C42" s="1550"/>
      <c r="D42" s="1550"/>
      <c r="E42" s="1551"/>
      <c r="F42" s="99"/>
      <c r="G42" s="99"/>
    </row>
    <row r="43" spans="2:7" ht="15" customHeight="1">
      <c r="B43" s="565" t="s">
        <v>1526</v>
      </c>
      <c r="C43" s="104">
        <v>57.66648624890425</v>
      </c>
      <c r="D43" s="104">
        <v>58.04708813747633</v>
      </c>
      <c r="E43" s="566">
        <v>67.19676228701634</v>
      </c>
      <c r="F43" s="99"/>
      <c r="G43" s="99"/>
    </row>
    <row r="44" spans="2:7" ht="15" customHeight="1">
      <c r="B44" s="567" t="s">
        <v>1527</v>
      </c>
      <c r="C44" s="102">
        <v>42.33351375109575</v>
      </c>
      <c r="D44" s="102">
        <v>41.95291186252367</v>
      </c>
      <c r="E44" s="549">
        <v>32.80323771298366</v>
      </c>
      <c r="F44" s="99"/>
      <c r="G44" s="99"/>
    </row>
    <row r="45" spans="2:7" ht="15" customHeight="1">
      <c r="B45" s="1549" t="s">
        <v>32</v>
      </c>
      <c r="C45" s="1550"/>
      <c r="D45" s="1550"/>
      <c r="E45" s="1551"/>
      <c r="F45" s="99"/>
      <c r="G45" s="99"/>
    </row>
    <row r="46" spans="2:7" ht="15" customHeight="1">
      <c r="B46" s="568" t="s">
        <v>1528</v>
      </c>
      <c r="C46" s="104">
        <v>19.83210975480139</v>
      </c>
      <c r="D46" s="104">
        <v>14.016208312995243</v>
      </c>
      <c r="E46" s="566">
        <v>14.102499909632144</v>
      </c>
      <c r="F46" s="99"/>
      <c r="G46" s="99"/>
    </row>
    <row r="47" spans="2:7" ht="15" customHeight="1" thickBot="1">
      <c r="B47" s="569" t="s">
        <v>1535</v>
      </c>
      <c r="C47" s="550">
        <v>80.16789024519862</v>
      </c>
      <c r="D47" s="550">
        <v>85.98379168700477</v>
      </c>
      <c r="E47" s="551">
        <v>85.89750009036786</v>
      </c>
      <c r="F47" s="99"/>
      <c r="G47" s="99"/>
    </row>
    <row r="48" spans="2:7" ht="13.5" thickTop="1">
      <c r="B48" s="989" t="s">
        <v>230</v>
      </c>
      <c r="C48" s="99"/>
      <c r="D48" s="99"/>
      <c r="E48" s="99"/>
      <c r="F48" s="99"/>
      <c r="G48" s="99"/>
    </row>
    <row r="49" spans="2:7" ht="12.75">
      <c r="B49" s="989" t="s">
        <v>918</v>
      </c>
      <c r="C49" s="99"/>
      <c r="D49" s="99"/>
      <c r="E49" s="99"/>
      <c r="F49" s="99"/>
      <c r="G49" s="99"/>
    </row>
    <row r="50" spans="2:7" ht="12.75">
      <c r="B50" s="989"/>
      <c r="C50" s="99"/>
      <c r="D50" s="99"/>
      <c r="E50" s="99"/>
      <c r="F50" s="99"/>
      <c r="G50" s="99"/>
    </row>
  </sheetData>
  <mergeCells count="14">
    <mergeCell ref="B1:G1"/>
    <mergeCell ref="B2:G2"/>
    <mergeCell ref="B5:B6"/>
    <mergeCell ref="C5:C6"/>
    <mergeCell ref="D5:D6"/>
    <mergeCell ref="E5:E6"/>
    <mergeCell ref="F5:G5"/>
    <mergeCell ref="F4:G4"/>
    <mergeCell ref="B45:E45"/>
    <mergeCell ref="B3:G3"/>
    <mergeCell ref="B33:E33"/>
    <mergeCell ref="B36:E36"/>
    <mergeCell ref="B39:E39"/>
    <mergeCell ref="B42:E42"/>
  </mergeCells>
  <printOptions/>
  <pageMargins left="0.75" right="0.75" top="1" bottom="1" header="0.5" footer="0.5"/>
  <pageSetup fitToHeight="1" fitToWidth="1" horizontalDpi="600" verticalDpi="600" orientation="portrait" scale="92" r:id="rId1"/>
</worksheet>
</file>

<file path=xl/worksheets/sheet34.xml><?xml version="1.0" encoding="utf-8"?>
<worksheet xmlns="http://schemas.openxmlformats.org/spreadsheetml/2006/main" xmlns:r="http://schemas.openxmlformats.org/officeDocument/2006/relationships">
  <sheetPr>
    <pageSetUpPr fitToPage="1"/>
  </sheetPr>
  <dimension ref="B1:H65"/>
  <sheetViews>
    <sheetView workbookViewId="0" topLeftCell="A1">
      <selection activeCell="B1" sqref="B1:H1"/>
    </sheetView>
  </sheetViews>
  <sheetFormatPr defaultColWidth="9.140625" defaultRowHeight="12.75"/>
  <cols>
    <col min="1" max="1" width="9.140625" style="15" customWidth="1"/>
    <col min="2" max="2" width="5.00390625" style="15" customWidth="1"/>
    <col min="3" max="3" width="18.28125" style="15" bestFit="1" customWidth="1"/>
    <col min="4" max="8" width="11.7109375" style="15" customWidth="1"/>
    <col min="9" max="16384" width="9.140625" style="15" customWidth="1"/>
  </cols>
  <sheetData>
    <row r="1" spans="2:8" ht="15" customHeight="1">
      <c r="B1" s="1563" t="s">
        <v>1630</v>
      </c>
      <c r="C1" s="1564"/>
      <c r="D1" s="1564"/>
      <c r="E1" s="1564"/>
      <c r="F1" s="1564"/>
      <c r="G1" s="1564"/>
      <c r="H1" s="1565"/>
    </row>
    <row r="2" spans="2:8" ht="15" customHeight="1">
      <c r="B2" s="1566" t="s">
        <v>1170</v>
      </c>
      <c r="C2" s="1567"/>
      <c r="D2" s="1567"/>
      <c r="E2" s="1567"/>
      <c r="F2" s="1567"/>
      <c r="G2" s="1567"/>
      <c r="H2" s="1568"/>
    </row>
    <row r="3" spans="2:8" ht="15" customHeight="1" thickBot="1">
      <c r="B3" s="1569" t="s">
        <v>722</v>
      </c>
      <c r="C3" s="1570"/>
      <c r="D3" s="1570"/>
      <c r="E3" s="1570"/>
      <c r="F3" s="1570"/>
      <c r="G3" s="1570"/>
      <c r="H3" s="1571"/>
    </row>
    <row r="4" spans="2:8" ht="15" customHeight="1" thickTop="1">
      <c r="B4" s="592"/>
      <c r="C4" s="593"/>
      <c r="D4" s="1572" t="s">
        <v>1160</v>
      </c>
      <c r="E4" s="1572"/>
      <c r="F4" s="1572"/>
      <c r="G4" s="1573" t="s">
        <v>8</v>
      </c>
      <c r="H4" s="1574"/>
    </row>
    <row r="5" spans="2:8" ht="15" customHeight="1">
      <c r="B5" s="576"/>
      <c r="C5" s="570"/>
      <c r="D5" s="571" t="s">
        <v>609</v>
      </c>
      <c r="E5" s="571" t="s">
        <v>1197</v>
      </c>
      <c r="F5" s="571" t="s">
        <v>1457</v>
      </c>
      <c r="G5" s="571" t="s">
        <v>1823</v>
      </c>
      <c r="H5" s="577" t="s">
        <v>1658</v>
      </c>
    </row>
    <row r="6" spans="2:8" ht="15" customHeight="1">
      <c r="B6" s="578"/>
      <c r="C6" s="572" t="s">
        <v>33</v>
      </c>
      <c r="D6" s="572">
        <v>26444.862000000005</v>
      </c>
      <c r="E6" s="572">
        <v>23805.077000000005</v>
      </c>
      <c r="F6" s="572">
        <v>27728.235</v>
      </c>
      <c r="G6" s="573">
        <v>-9.982222633644298</v>
      </c>
      <c r="H6" s="579">
        <v>16.480341567473175</v>
      </c>
    </row>
    <row r="7" spans="2:8" ht="15" customHeight="1">
      <c r="B7" s="580">
        <v>1</v>
      </c>
      <c r="C7" s="574" t="s">
        <v>374</v>
      </c>
      <c r="D7" s="575">
        <v>408.33900000000006</v>
      </c>
      <c r="E7" s="575">
        <v>283.177</v>
      </c>
      <c r="F7" s="575">
        <v>310.435</v>
      </c>
      <c r="G7" s="575">
        <v>-30.651492999688983</v>
      </c>
      <c r="H7" s="581">
        <v>9.625781754874168</v>
      </c>
    </row>
    <row r="8" spans="2:8" ht="15" customHeight="1">
      <c r="B8" s="580">
        <v>2</v>
      </c>
      <c r="C8" s="574" t="s">
        <v>34</v>
      </c>
      <c r="D8" s="575">
        <v>22.7</v>
      </c>
      <c r="E8" s="575">
        <v>32.2</v>
      </c>
      <c r="F8" s="575">
        <v>37</v>
      </c>
      <c r="G8" s="575">
        <v>41.85022026431716</v>
      </c>
      <c r="H8" s="581">
        <v>14.90683229813665</v>
      </c>
    </row>
    <row r="9" spans="2:8" ht="15" customHeight="1">
      <c r="B9" s="580">
        <v>3</v>
      </c>
      <c r="C9" s="574" t="s">
        <v>375</v>
      </c>
      <c r="D9" s="575">
        <v>151.2</v>
      </c>
      <c r="E9" s="575">
        <v>0</v>
      </c>
      <c r="F9" s="575">
        <v>0</v>
      </c>
      <c r="G9" s="575">
        <v>-100</v>
      </c>
      <c r="H9" s="581" t="s">
        <v>1749</v>
      </c>
    </row>
    <row r="10" spans="2:8" ht="15" customHeight="1">
      <c r="B10" s="580">
        <v>4</v>
      </c>
      <c r="C10" s="574" t="s">
        <v>376</v>
      </c>
      <c r="D10" s="575">
        <v>138.1</v>
      </c>
      <c r="E10" s="575">
        <v>69</v>
      </c>
      <c r="F10" s="575">
        <v>44.6</v>
      </c>
      <c r="G10" s="575">
        <v>-50.0362056480811</v>
      </c>
      <c r="H10" s="581">
        <v>-35.362318840579704</v>
      </c>
    </row>
    <row r="11" spans="2:8" ht="15" customHeight="1">
      <c r="B11" s="580">
        <v>5</v>
      </c>
      <c r="C11" s="574" t="s">
        <v>377</v>
      </c>
      <c r="D11" s="575">
        <v>14</v>
      </c>
      <c r="E11" s="575">
        <v>53.8</v>
      </c>
      <c r="F11" s="575">
        <v>6.5</v>
      </c>
      <c r="G11" s="575">
        <v>284.2857142857143</v>
      </c>
      <c r="H11" s="581">
        <v>-87.9182156133829</v>
      </c>
    </row>
    <row r="12" spans="2:8" ht="15" customHeight="1">
      <c r="B12" s="580">
        <v>6</v>
      </c>
      <c r="C12" s="574" t="s">
        <v>383</v>
      </c>
      <c r="D12" s="575">
        <v>1047.1</v>
      </c>
      <c r="E12" s="575">
        <v>1237.8</v>
      </c>
      <c r="F12" s="575">
        <v>1650.1</v>
      </c>
      <c r="G12" s="575">
        <v>18.212205138000172</v>
      </c>
      <c r="H12" s="581">
        <v>33.30909678461788</v>
      </c>
    </row>
    <row r="13" spans="2:8" ht="15" customHeight="1">
      <c r="B13" s="580">
        <v>7</v>
      </c>
      <c r="C13" s="574" t="s">
        <v>384</v>
      </c>
      <c r="D13" s="575">
        <v>913</v>
      </c>
      <c r="E13" s="575">
        <v>1379.8</v>
      </c>
      <c r="F13" s="575">
        <v>917</v>
      </c>
      <c r="G13" s="575">
        <v>51.12814895947423</v>
      </c>
      <c r="H13" s="581">
        <v>-33.541092912016225</v>
      </c>
    </row>
    <row r="14" spans="2:8" ht="15" customHeight="1">
      <c r="B14" s="580">
        <v>8</v>
      </c>
      <c r="C14" s="574" t="s">
        <v>385</v>
      </c>
      <c r="D14" s="575">
        <v>324.80300000000005</v>
      </c>
      <c r="E14" s="575">
        <v>125.1</v>
      </c>
      <c r="F14" s="575">
        <v>46.8</v>
      </c>
      <c r="G14" s="575">
        <v>-61.48434589581994</v>
      </c>
      <c r="H14" s="581">
        <v>-62.58992805755395</v>
      </c>
    </row>
    <row r="15" spans="2:8" ht="15" customHeight="1">
      <c r="B15" s="580">
        <v>9</v>
      </c>
      <c r="C15" s="574" t="s">
        <v>386</v>
      </c>
      <c r="D15" s="575">
        <v>266.5</v>
      </c>
      <c r="E15" s="575">
        <v>116.3</v>
      </c>
      <c r="F15" s="575">
        <v>17.3</v>
      </c>
      <c r="G15" s="575">
        <v>-56.36022514071294</v>
      </c>
      <c r="H15" s="581">
        <v>-85.12467755803955</v>
      </c>
    </row>
    <row r="16" spans="2:8" ht="15" customHeight="1">
      <c r="B16" s="580">
        <v>10</v>
      </c>
      <c r="C16" s="574" t="s">
        <v>387</v>
      </c>
      <c r="D16" s="575">
        <v>18.1</v>
      </c>
      <c r="E16" s="575">
        <v>13</v>
      </c>
      <c r="F16" s="575">
        <v>22.9</v>
      </c>
      <c r="G16" s="575">
        <v>-28.176795580110507</v>
      </c>
      <c r="H16" s="581">
        <v>76.15384615384616</v>
      </c>
    </row>
    <row r="17" spans="2:8" ht="15" customHeight="1">
      <c r="B17" s="580">
        <v>11</v>
      </c>
      <c r="C17" s="574" t="s">
        <v>388</v>
      </c>
      <c r="D17" s="575">
        <v>546.8</v>
      </c>
      <c r="E17" s="575">
        <v>593.8</v>
      </c>
      <c r="F17" s="575">
        <v>192.4</v>
      </c>
      <c r="G17" s="575">
        <v>8.595464520848566</v>
      </c>
      <c r="H17" s="581">
        <v>-67.59851801953519</v>
      </c>
    </row>
    <row r="18" spans="2:8" ht="15" customHeight="1">
      <c r="B18" s="580">
        <v>12</v>
      </c>
      <c r="C18" s="574" t="s">
        <v>389</v>
      </c>
      <c r="D18" s="575">
        <v>54.5</v>
      </c>
      <c r="E18" s="575">
        <v>67.3</v>
      </c>
      <c r="F18" s="575">
        <v>2.9</v>
      </c>
      <c r="G18" s="575">
        <v>23.486238532110093</v>
      </c>
      <c r="H18" s="581">
        <v>-95.69093610698366</v>
      </c>
    </row>
    <row r="19" spans="2:8" ht="15" customHeight="1">
      <c r="B19" s="580">
        <v>13</v>
      </c>
      <c r="C19" s="574" t="s">
        <v>390</v>
      </c>
      <c r="D19" s="575">
        <v>69.7</v>
      </c>
      <c r="E19" s="575">
        <v>1.8</v>
      </c>
      <c r="F19" s="575">
        <v>0.3</v>
      </c>
      <c r="G19" s="575">
        <v>-97.41750358680058</v>
      </c>
      <c r="H19" s="581">
        <v>-83.33333333333333</v>
      </c>
    </row>
    <row r="20" spans="2:8" ht="15" customHeight="1">
      <c r="B20" s="580">
        <v>14</v>
      </c>
      <c r="C20" s="574" t="s">
        <v>391</v>
      </c>
      <c r="D20" s="575">
        <v>961.6</v>
      </c>
      <c r="E20" s="575">
        <v>519.1</v>
      </c>
      <c r="F20" s="575">
        <v>643.6</v>
      </c>
      <c r="G20" s="575">
        <v>-46.017054908485854</v>
      </c>
      <c r="H20" s="581">
        <v>23.983818146792515</v>
      </c>
    </row>
    <row r="21" spans="2:8" ht="15" customHeight="1">
      <c r="B21" s="580">
        <v>15</v>
      </c>
      <c r="C21" s="574" t="s">
        <v>392</v>
      </c>
      <c r="D21" s="575">
        <v>9.1</v>
      </c>
      <c r="E21" s="575">
        <v>4.6</v>
      </c>
      <c r="F21" s="575">
        <v>19.4</v>
      </c>
      <c r="G21" s="575">
        <v>-49.45054945054945</v>
      </c>
      <c r="H21" s="581">
        <v>321.7391304347826</v>
      </c>
    </row>
    <row r="22" spans="2:8" ht="15" customHeight="1">
      <c r="B22" s="580">
        <v>16</v>
      </c>
      <c r="C22" s="574" t="s">
        <v>393</v>
      </c>
      <c r="D22" s="575">
        <v>92.97699999999999</v>
      </c>
      <c r="E22" s="575">
        <v>109.3</v>
      </c>
      <c r="F22" s="575">
        <v>223.5</v>
      </c>
      <c r="G22" s="575">
        <v>17.555954698473812</v>
      </c>
      <c r="H22" s="581">
        <v>104.48307410795974</v>
      </c>
    </row>
    <row r="23" spans="2:8" ht="15" customHeight="1">
      <c r="B23" s="580">
        <v>17</v>
      </c>
      <c r="C23" s="574" t="s">
        <v>394</v>
      </c>
      <c r="D23" s="575">
        <v>293</v>
      </c>
      <c r="E23" s="575">
        <v>302.6</v>
      </c>
      <c r="F23" s="575">
        <v>199.4</v>
      </c>
      <c r="G23" s="575">
        <v>3.2764505119454554</v>
      </c>
      <c r="H23" s="581">
        <v>-34.10442828816922</v>
      </c>
    </row>
    <row r="24" spans="2:8" ht="15" customHeight="1">
      <c r="B24" s="580">
        <v>18</v>
      </c>
      <c r="C24" s="574" t="s">
        <v>395</v>
      </c>
      <c r="D24" s="575">
        <v>18.78</v>
      </c>
      <c r="E24" s="575">
        <v>12.2</v>
      </c>
      <c r="F24" s="575">
        <v>18.5</v>
      </c>
      <c r="G24" s="575">
        <v>-35.03727369542065</v>
      </c>
      <c r="H24" s="581">
        <v>51.639344262295026</v>
      </c>
    </row>
    <row r="25" spans="2:8" ht="15" customHeight="1">
      <c r="B25" s="580">
        <v>19</v>
      </c>
      <c r="C25" s="574" t="s">
        <v>396</v>
      </c>
      <c r="D25" s="575">
        <v>149.11300000000003</v>
      </c>
      <c r="E25" s="575">
        <v>181.3</v>
      </c>
      <c r="F25" s="575">
        <v>156.5</v>
      </c>
      <c r="G25" s="575">
        <v>21.585643102881647</v>
      </c>
      <c r="H25" s="581">
        <v>-13.678985107556528</v>
      </c>
    </row>
    <row r="26" spans="2:8" ht="15" customHeight="1">
      <c r="B26" s="580">
        <v>20</v>
      </c>
      <c r="C26" s="574" t="s">
        <v>397</v>
      </c>
      <c r="D26" s="575">
        <v>1559.7</v>
      </c>
      <c r="E26" s="575">
        <v>1354.9</v>
      </c>
      <c r="F26" s="575">
        <v>1836.1</v>
      </c>
      <c r="G26" s="575">
        <v>-13.130730268641429</v>
      </c>
      <c r="H26" s="581">
        <v>35.51553620193374</v>
      </c>
    </row>
    <row r="27" spans="2:8" ht="15" customHeight="1">
      <c r="B27" s="580">
        <v>21</v>
      </c>
      <c r="C27" s="574" t="s">
        <v>398</v>
      </c>
      <c r="D27" s="575">
        <v>1169.3</v>
      </c>
      <c r="E27" s="575">
        <v>2294.9</v>
      </c>
      <c r="F27" s="575">
        <v>3283.1</v>
      </c>
      <c r="G27" s="575">
        <v>96.26272128623961</v>
      </c>
      <c r="H27" s="581">
        <v>43.060699812628</v>
      </c>
    </row>
    <row r="28" spans="2:8" ht="15" customHeight="1">
      <c r="B28" s="580"/>
      <c r="C28" s="574" t="s">
        <v>430</v>
      </c>
      <c r="D28" s="575">
        <v>180.4</v>
      </c>
      <c r="E28" s="575">
        <v>285.9</v>
      </c>
      <c r="F28" s="575">
        <v>706.3</v>
      </c>
      <c r="G28" s="575">
        <v>58.48115299334816</v>
      </c>
      <c r="H28" s="581">
        <v>147.04442112626785</v>
      </c>
    </row>
    <row r="29" spans="2:8" ht="15" customHeight="1">
      <c r="B29" s="580"/>
      <c r="C29" s="574" t="s">
        <v>431</v>
      </c>
      <c r="D29" s="575">
        <v>458.8</v>
      </c>
      <c r="E29" s="575">
        <v>1667.5</v>
      </c>
      <c r="F29" s="575">
        <v>1491.8</v>
      </c>
      <c r="G29" s="575">
        <v>263.44812554489965</v>
      </c>
      <c r="H29" s="581">
        <v>-10.5367316341829</v>
      </c>
    </row>
    <row r="30" spans="2:8" ht="15" customHeight="1">
      <c r="B30" s="580"/>
      <c r="C30" s="574" t="s">
        <v>432</v>
      </c>
      <c r="D30" s="575">
        <v>530.1</v>
      </c>
      <c r="E30" s="575">
        <v>341.5</v>
      </c>
      <c r="F30" s="575">
        <v>1085</v>
      </c>
      <c r="G30" s="575">
        <v>-35.57819279381249</v>
      </c>
      <c r="H30" s="581">
        <v>217.7159590043924</v>
      </c>
    </row>
    <row r="31" spans="2:8" ht="15" customHeight="1">
      <c r="B31" s="580">
        <v>22</v>
      </c>
      <c r="C31" s="574" t="s">
        <v>399</v>
      </c>
      <c r="D31" s="575">
        <v>21.8</v>
      </c>
      <c r="E31" s="575">
        <v>35.1</v>
      </c>
      <c r="F31" s="575">
        <v>21.1</v>
      </c>
      <c r="G31" s="575">
        <v>61.009174311926614</v>
      </c>
      <c r="H31" s="581">
        <v>-39.88603988603988</v>
      </c>
    </row>
    <row r="32" spans="2:8" ht="15" customHeight="1">
      <c r="B32" s="580">
        <v>23</v>
      </c>
      <c r="C32" s="574" t="s">
        <v>400</v>
      </c>
      <c r="D32" s="575">
        <v>433.6</v>
      </c>
      <c r="E32" s="575">
        <v>544.7</v>
      </c>
      <c r="F32" s="575">
        <v>857</v>
      </c>
      <c r="G32" s="575">
        <v>25.622693726937257</v>
      </c>
      <c r="H32" s="581">
        <v>57.3343124655774</v>
      </c>
    </row>
    <row r="33" spans="2:8" ht="15" customHeight="1">
      <c r="B33" s="580">
        <v>24</v>
      </c>
      <c r="C33" s="574" t="s">
        <v>401</v>
      </c>
      <c r="D33" s="575">
        <v>164.5</v>
      </c>
      <c r="E33" s="575">
        <v>34.4</v>
      </c>
      <c r="F33" s="575">
        <v>46.2</v>
      </c>
      <c r="G33" s="575">
        <v>-79.08814589665653</v>
      </c>
      <c r="H33" s="581">
        <v>34.30232558139531</v>
      </c>
    </row>
    <row r="34" spans="2:8" ht="15" customHeight="1">
      <c r="B34" s="580">
        <v>25</v>
      </c>
      <c r="C34" s="574" t="s">
        <v>402</v>
      </c>
      <c r="D34" s="575">
        <v>157.507</v>
      </c>
      <c r="E34" s="575">
        <v>97</v>
      </c>
      <c r="F34" s="575">
        <v>406.7</v>
      </c>
      <c r="G34" s="575">
        <v>-38.415435504453775</v>
      </c>
      <c r="H34" s="581">
        <v>319.27835051546396</v>
      </c>
    </row>
    <row r="35" spans="2:8" ht="15" customHeight="1">
      <c r="B35" s="580">
        <v>26</v>
      </c>
      <c r="C35" s="574" t="s">
        <v>403</v>
      </c>
      <c r="D35" s="575">
        <v>75.4</v>
      </c>
      <c r="E35" s="575">
        <v>11.4</v>
      </c>
      <c r="F35" s="575">
        <v>25.1</v>
      </c>
      <c r="G35" s="575">
        <v>-84.88063660477454</v>
      </c>
      <c r="H35" s="581">
        <v>120.17543859649126</v>
      </c>
    </row>
    <row r="36" spans="2:8" ht="15" customHeight="1">
      <c r="B36" s="580">
        <v>27</v>
      </c>
      <c r="C36" s="574" t="s">
        <v>404</v>
      </c>
      <c r="D36" s="575">
        <v>674.1</v>
      </c>
      <c r="E36" s="575">
        <v>490.7</v>
      </c>
      <c r="F36" s="575">
        <v>435.8</v>
      </c>
      <c r="G36" s="575">
        <v>-27.206645898234683</v>
      </c>
      <c r="H36" s="581">
        <v>-11.188098634603634</v>
      </c>
    </row>
    <row r="37" spans="2:8" ht="15" customHeight="1">
      <c r="B37" s="580">
        <v>28</v>
      </c>
      <c r="C37" s="574" t="s">
        <v>405</v>
      </c>
      <c r="D37" s="575">
        <v>466.11699999999996</v>
      </c>
      <c r="E37" s="575">
        <v>422.7</v>
      </c>
      <c r="F37" s="575">
        <v>433</v>
      </c>
      <c r="G37" s="575">
        <v>-9.314614141942897</v>
      </c>
      <c r="H37" s="581">
        <v>2.436716347291238</v>
      </c>
    </row>
    <row r="38" spans="2:8" ht="15" customHeight="1">
      <c r="B38" s="580">
        <v>29</v>
      </c>
      <c r="C38" s="574" t="s">
        <v>406</v>
      </c>
      <c r="D38" s="575">
        <v>79.2</v>
      </c>
      <c r="E38" s="575">
        <v>33.7</v>
      </c>
      <c r="F38" s="575">
        <v>5.1</v>
      </c>
      <c r="G38" s="575">
        <v>-57.449494949494955</v>
      </c>
      <c r="H38" s="581">
        <v>-84.86646884272997</v>
      </c>
    </row>
    <row r="39" spans="2:8" ht="15" customHeight="1">
      <c r="B39" s="580">
        <v>30</v>
      </c>
      <c r="C39" s="574" t="s">
        <v>407</v>
      </c>
      <c r="D39" s="575">
        <v>125.715</v>
      </c>
      <c r="E39" s="575">
        <v>81</v>
      </c>
      <c r="F39" s="575">
        <v>35.9</v>
      </c>
      <c r="G39" s="575">
        <v>-35.56854790597781</v>
      </c>
      <c r="H39" s="581">
        <v>-55.679012345679</v>
      </c>
    </row>
    <row r="40" spans="2:8" ht="15" customHeight="1">
      <c r="B40" s="580">
        <v>31</v>
      </c>
      <c r="C40" s="574" t="s">
        <v>408</v>
      </c>
      <c r="D40" s="575">
        <v>41.6</v>
      </c>
      <c r="E40" s="575">
        <v>56.7</v>
      </c>
      <c r="F40" s="575">
        <v>42.7</v>
      </c>
      <c r="G40" s="575">
        <v>36.298076923076934</v>
      </c>
      <c r="H40" s="581">
        <v>-24.691358024691368</v>
      </c>
    </row>
    <row r="41" spans="2:8" ht="15" customHeight="1">
      <c r="B41" s="580">
        <v>32</v>
      </c>
      <c r="C41" s="574" t="s">
        <v>409</v>
      </c>
      <c r="D41" s="575">
        <v>475.118</v>
      </c>
      <c r="E41" s="575">
        <v>52</v>
      </c>
      <c r="F41" s="575">
        <v>479</v>
      </c>
      <c r="G41" s="575">
        <v>-89.0553504603067</v>
      </c>
      <c r="H41" s="581">
        <v>821.1538461538462</v>
      </c>
    </row>
    <row r="42" spans="2:8" ht="15" customHeight="1">
      <c r="B42" s="580">
        <v>33</v>
      </c>
      <c r="C42" s="574" t="s">
        <v>410</v>
      </c>
      <c r="D42" s="575">
        <v>1880.296</v>
      </c>
      <c r="E42" s="575">
        <v>2945.5</v>
      </c>
      <c r="F42" s="575">
        <v>2114.6</v>
      </c>
      <c r="G42" s="575">
        <v>56.650867735718236</v>
      </c>
      <c r="H42" s="581">
        <v>-28.209132575114594</v>
      </c>
    </row>
    <row r="43" spans="2:8" ht="15" customHeight="1">
      <c r="B43" s="580">
        <v>34</v>
      </c>
      <c r="C43" s="574" t="s">
        <v>1057</v>
      </c>
      <c r="D43" s="575">
        <v>364</v>
      </c>
      <c r="E43" s="575">
        <v>10.7</v>
      </c>
      <c r="F43" s="575">
        <v>9</v>
      </c>
      <c r="G43" s="575">
        <v>-97.06043956043956</v>
      </c>
      <c r="H43" s="581">
        <v>-15.88785046728971</v>
      </c>
    </row>
    <row r="44" spans="2:8" ht="15" customHeight="1">
      <c r="B44" s="580">
        <v>35</v>
      </c>
      <c r="C44" s="574" t="s">
        <v>411</v>
      </c>
      <c r="D44" s="575">
        <v>83.2</v>
      </c>
      <c r="E44" s="575">
        <v>64.5</v>
      </c>
      <c r="F44" s="575">
        <v>0</v>
      </c>
      <c r="G44" s="575">
        <v>-22.475961538461547</v>
      </c>
      <c r="H44" s="581">
        <v>-100</v>
      </c>
    </row>
    <row r="45" spans="2:8" ht="15" customHeight="1">
      <c r="B45" s="580">
        <v>36</v>
      </c>
      <c r="C45" s="574" t="s">
        <v>412</v>
      </c>
      <c r="D45" s="575">
        <v>1631.3</v>
      </c>
      <c r="E45" s="575">
        <v>268.9</v>
      </c>
      <c r="F45" s="575">
        <v>299.3</v>
      </c>
      <c r="G45" s="575">
        <v>-83.51621406240422</v>
      </c>
      <c r="H45" s="581">
        <v>11.305317962067704</v>
      </c>
    </row>
    <row r="46" spans="2:8" ht="15" customHeight="1">
      <c r="B46" s="580">
        <v>37</v>
      </c>
      <c r="C46" s="574" t="s">
        <v>413</v>
      </c>
      <c r="D46" s="575">
        <v>124.3</v>
      </c>
      <c r="E46" s="575">
        <v>102</v>
      </c>
      <c r="F46" s="575">
        <v>77.4</v>
      </c>
      <c r="G46" s="575">
        <v>-17.94046661303298</v>
      </c>
      <c r="H46" s="581">
        <v>-24.117647058823522</v>
      </c>
    </row>
    <row r="47" spans="2:8" ht="15" customHeight="1">
      <c r="B47" s="580">
        <v>38</v>
      </c>
      <c r="C47" s="574" t="s">
        <v>414</v>
      </c>
      <c r="D47" s="575">
        <v>291.7</v>
      </c>
      <c r="E47" s="575">
        <v>282.4</v>
      </c>
      <c r="F47" s="575">
        <v>197.8</v>
      </c>
      <c r="G47" s="575">
        <v>-3.188207062050026</v>
      </c>
      <c r="H47" s="581">
        <v>-29.957507082152986</v>
      </c>
    </row>
    <row r="48" spans="2:8" ht="15" customHeight="1">
      <c r="B48" s="580">
        <v>39</v>
      </c>
      <c r="C48" s="574" t="s">
        <v>415</v>
      </c>
      <c r="D48" s="575">
        <v>664.2</v>
      </c>
      <c r="E48" s="575">
        <v>468.2</v>
      </c>
      <c r="F48" s="575">
        <v>609.7</v>
      </c>
      <c r="G48" s="575">
        <v>-29.509183980728707</v>
      </c>
      <c r="H48" s="581">
        <v>30.22212729602731</v>
      </c>
    </row>
    <row r="49" spans="2:8" ht="15" customHeight="1">
      <c r="B49" s="580">
        <v>40</v>
      </c>
      <c r="C49" s="574" t="s">
        <v>416</v>
      </c>
      <c r="D49" s="575">
        <v>128.5</v>
      </c>
      <c r="E49" s="575">
        <v>209.9</v>
      </c>
      <c r="F49" s="575">
        <v>272.7</v>
      </c>
      <c r="G49" s="575">
        <v>63.34630350194553</v>
      </c>
      <c r="H49" s="581">
        <v>29.919009051929493</v>
      </c>
    </row>
    <row r="50" spans="2:8" ht="15" customHeight="1">
      <c r="B50" s="580">
        <v>41</v>
      </c>
      <c r="C50" s="574" t="s">
        <v>417</v>
      </c>
      <c r="D50" s="575">
        <v>465.2</v>
      </c>
      <c r="E50" s="575">
        <v>333.1</v>
      </c>
      <c r="F50" s="575">
        <v>324.9</v>
      </c>
      <c r="G50" s="575">
        <v>-28.396388650042994</v>
      </c>
      <c r="H50" s="581">
        <v>-2.461723206244372</v>
      </c>
    </row>
    <row r="51" spans="2:8" ht="15" customHeight="1">
      <c r="B51" s="580">
        <v>42</v>
      </c>
      <c r="C51" s="574" t="s">
        <v>418</v>
      </c>
      <c r="D51" s="575">
        <v>312.96199999999993</v>
      </c>
      <c r="E51" s="575">
        <v>229</v>
      </c>
      <c r="F51" s="575">
        <v>156.2</v>
      </c>
      <c r="G51" s="575">
        <v>-26.828177222793798</v>
      </c>
      <c r="H51" s="581">
        <v>-31.79039301310044</v>
      </c>
    </row>
    <row r="52" spans="2:8" ht="15" customHeight="1">
      <c r="B52" s="580">
        <v>43</v>
      </c>
      <c r="C52" s="574" t="s">
        <v>419</v>
      </c>
      <c r="D52" s="575">
        <v>94.197</v>
      </c>
      <c r="E52" s="575">
        <v>88.9</v>
      </c>
      <c r="F52" s="575">
        <v>76.1</v>
      </c>
      <c r="G52" s="575">
        <v>-5.6233213371975665</v>
      </c>
      <c r="H52" s="581">
        <v>-14.398200224971887</v>
      </c>
    </row>
    <row r="53" spans="2:8" ht="15" customHeight="1">
      <c r="B53" s="580">
        <v>44</v>
      </c>
      <c r="C53" s="574" t="s">
        <v>420</v>
      </c>
      <c r="D53" s="575">
        <v>2600.138</v>
      </c>
      <c r="E53" s="575">
        <v>2654.8</v>
      </c>
      <c r="F53" s="575">
        <v>2859.4</v>
      </c>
      <c r="G53" s="575">
        <v>2.102273033200561</v>
      </c>
      <c r="H53" s="581">
        <v>7.706795238812703</v>
      </c>
    </row>
    <row r="54" spans="2:8" ht="15" customHeight="1">
      <c r="B54" s="580">
        <v>45</v>
      </c>
      <c r="C54" s="574" t="s">
        <v>421</v>
      </c>
      <c r="D54" s="575">
        <v>2373.4</v>
      </c>
      <c r="E54" s="575">
        <v>2329.8</v>
      </c>
      <c r="F54" s="575">
        <v>2825.7</v>
      </c>
      <c r="G54" s="575">
        <v>-1.8370270498019607</v>
      </c>
      <c r="H54" s="581">
        <v>21.28508884882821</v>
      </c>
    </row>
    <row r="55" spans="2:8" ht="15" customHeight="1">
      <c r="B55" s="580">
        <v>46</v>
      </c>
      <c r="C55" s="574" t="s">
        <v>422</v>
      </c>
      <c r="D55" s="575">
        <v>734.6</v>
      </c>
      <c r="E55" s="575">
        <v>514</v>
      </c>
      <c r="F55" s="575">
        <v>698.7</v>
      </c>
      <c r="G55" s="575">
        <v>-30.029948271167967</v>
      </c>
      <c r="H55" s="581">
        <v>35.93385214007782</v>
      </c>
    </row>
    <row r="56" spans="2:8" ht="15" customHeight="1">
      <c r="B56" s="580">
        <v>47</v>
      </c>
      <c r="C56" s="574" t="s">
        <v>423</v>
      </c>
      <c r="D56" s="575">
        <v>0.5</v>
      </c>
      <c r="E56" s="575">
        <v>1.8</v>
      </c>
      <c r="F56" s="575">
        <v>1.3</v>
      </c>
      <c r="G56" s="575">
        <v>260</v>
      </c>
      <c r="H56" s="581">
        <v>-27.777777777777786</v>
      </c>
    </row>
    <row r="57" spans="2:8" ht="15" customHeight="1">
      <c r="B57" s="580">
        <v>48</v>
      </c>
      <c r="C57" s="574" t="s">
        <v>424</v>
      </c>
      <c r="D57" s="575">
        <v>66.8</v>
      </c>
      <c r="E57" s="575">
        <v>15.6</v>
      </c>
      <c r="F57" s="575">
        <v>33.1</v>
      </c>
      <c r="G57" s="575">
        <v>-76.64670658682635</v>
      </c>
      <c r="H57" s="581">
        <v>112.17948717948724</v>
      </c>
    </row>
    <row r="58" spans="2:8" ht="15" customHeight="1">
      <c r="B58" s="580">
        <v>49</v>
      </c>
      <c r="C58" s="574" t="s">
        <v>425</v>
      </c>
      <c r="D58" s="575">
        <v>886.9</v>
      </c>
      <c r="E58" s="575">
        <v>900.8</v>
      </c>
      <c r="F58" s="575">
        <v>1282.6</v>
      </c>
      <c r="G58" s="575">
        <v>1.5672567369489343</v>
      </c>
      <c r="H58" s="581">
        <v>42.384547069271775</v>
      </c>
    </row>
    <row r="59" spans="2:8" ht="15" customHeight="1">
      <c r="B59" s="580">
        <v>50</v>
      </c>
      <c r="C59" s="574" t="s">
        <v>426</v>
      </c>
      <c r="D59" s="575">
        <v>0</v>
      </c>
      <c r="E59" s="575">
        <v>0</v>
      </c>
      <c r="F59" s="575">
        <v>0</v>
      </c>
      <c r="G59" s="575" t="s">
        <v>1749</v>
      </c>
      <c r="H59" s="581" t="s">
        <v>1749</v>
      </c>
    </row>
    <row r="60" spans="2:8" ht="15" customHeight="1">
      <c r="B60" s="580">
        <v>51</v>
      </c>
      <c r="C60" s="574" t="s">
        <v>427</v>
      </c>
      <c r="D60" s="575">
        <v>2799.6</v>
      </c>
      <c r="E60" s="575">
        <v>1773.8</v>
      </c>
      <c r="F60" s="575">
        <v>3473.8</v>
      </c>
      <c r="G60" s="575">
        <v>-36.64094870695814</v>
      </c>
      <c r="H60" s="581">
        <v>95.83944074867509</v>
      </c>
    </row>
    <row r="61" spans="2:8" ht="15" customHeight="1">
      <c r="B61" s="580"/>
      <c r="C61" s="572" t="s">
        <v>428</v>
      </c>
      <c r="D61" s="572">
        <v>8665.837999999992</v>
      </c>
      <c r="E61" s="572">
        <v>8733.822999999993</v>
      </c>
      <c r="F61" s="944">
        <v>7430.065</v>
      </c>
      <c r="G61" s="573">
        <v>0.7845173196175779</v>
      </c>
      <c r="H61" s="579">
        <v>-14.9276897413652</v>
      </c>
    </row>
    <row r="62" spans="2:8" ht="13.5" thickBot="1">
      <c r="B62" s="587"/>
      <c r="C62" s="588" t="s">
        <v>429</v>
      </c>
      <c r="D62" s="589">
        <v>35110.7</v>
      </c>
      <c r="E62" s="589">
        <v>32538.9</v>
      </c>
      <c r="F62" s="589">
        <v>35158.3</v>
      </c>
      <c r="G62" s="590">
        <v>-7.324832600888044</v>
      </c>
      <c r="H62" s="591">
        <v>8.050057008688086</v>
      </c>
    </row>
    <row r="63" spans="2:8" ht="13.5" thickTop="1">
      <c r="B63" s="943" t="s">
        <v>1207</v>
      </c>
      <c r="C63" s="583"/>
      <c r="D63" s="584"/>
      <c r="E63" s="584"/>
      <c r="F63" s="585"/>
      <c r="G63" s="586"/>
      <c r="H63" s="586"/>
    </row>
    <row r="64" spans="2:8" ht="12.75">
      <c r="B64" s="582" t="s">
        <v>35</v>
      </c>
      <c r="C64" s="582"/>
      <c r="D64" s="582"/>
      <c r="E64" s="582"/>
      <c r="F64" s="582"/>
      <c r="G64" s="582"/>
      <c r="H64" s="582"/>
    </row>
    <row r="65" spans="2:8" ht="15" customHeight="1">
      <c r="B65" s="17"/>
      <c r="C65" s="17"/>
      <c r="D65" s="17"/>
      <c r="E65" s="17"/>
      <c r="F65" s="22"/>
      <c r="G65" s="17"/>
      <c r="H65" s="17"/>
    </row>
  </sheetData>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scale="69" r:id="rId1"/>
</worksheet>
</file>

<file path=xl/worksheets/sheet35.xml><?xml version="1.0" encoding="utf-8"?>
<worksheet xmlns="http://schemas.openxmlformats.org/spreadsheetml/2006/main" xmlns:r="http://schemas.openxmlformats.org/officeDocument/2006/relationships">
  <sheetPr>
    <pageSetUpPr fitToPage="1"/>
  </sheetPr>
  <dimension ref="B1:H21"/>
  <sheetViews>
    <sheetView workbookViewId="0" topLeftCell="A1">
      <selection activeCell="B1" sqref="B1:H1"/>
    </sheetView>
  </sheetViews>
  <sheetFormatPr defaultColWidth="9.140625" defaultRowHeight="12.75"/>
  <cols>
    <col min="1" max="1" width="4.00390625" style="15" customWidth="1"/>
    <col min="2" max="2" width="6.00390625" style="15" customWidth="1"/>
    <col min="3" max="3" width="27.421875" style="15" customWidth="1"/>
    <col min="4" max="8" width="11.7109375" style="15" customWidth="1"/>
    <col min="9" max="16384" width="9.140625" style="15" customWidth="1"/>
  </cols>
  <sheetData>
    <row r="1" spans="2:8" ht="15" customHeight="1">
      <c r="B1" s="1399" t="s">
        <v>1204</v>
      </c>
      <c r="C1" s="1399"/>
      <c r="D1" s="1399"/>
      <c r="E1" s="1399"/>
      <c r="F1" s="1399"/>
      <c r="G1" s="1399"/>
      <c r="H1" s="1399"/>
    </row>
    <row r="2" spans="2:8" ht="15" customHeight="1">
      <c r="B2" s="1575" t="s">
        <v>1171</v>
      </c>
      <c r="C2" s="1575"/>
      <c r="D2" s="1575"/>
      <c r="E2" s="1575"/>
      <c r="F2" s="1575"/>
      <c r="G2" s="1575"/>
      <c r="H2" s="1575"/>
    </row>
    <row r="3" spans="2:8" ht="15" customHeight="1" thickBot="1">
      <c r="B3" s="1576" t="s">
        <v>722</v>
      </c>
      <c r="C3" s="1576"/>
      <c r="D3" s="1576"/>
      <c r="E3" s="1576"/>
      <c r="F3" s="1576"/>
      <c r="G3" s="1576"/>
      <c r="H3" s="1576"/>
    </row>
    <row r="4" spans="2:8" ht="15" customHeight="1" thickTop="1">
      <c r="B4" s="594"/>
      <c r="C4" s="595"/>
      <c r="D4" s="1577" t="s">
        <v>1160</v>
      </c>
      <c r="E4" s="1577"/>
      <c r="F4" s="1577"/>
      <c r="G4" s="1578" t="s">
        <v>8</v>
      </c>
      <c r="H4" s="1579"/>
    </row>
    <row r="5" spans="2:8" ht="15" customHeight="1">
      <c r="B5" s="596"/>
      <c r="C5" s="597"/>
      <c r="D5" s="598" t="s">
        <v>609</v>
      </c>
      <c r="E5" s="598" t="s">
        <v>1198</v>
      </c>
      <c r="F5" s="598" t="s">
        <v>1456</v>
      </c>
      <c r="G5" s="598" t="s">
        <v>1823</v>
      </c>
      <c r="H5" s="599" t="s">
        <v>1658</v>
      </c>
    </row>
    <row r="6" spans="2:8" ht="15" customHeight="1">
      <c r="B6" s="600"/>
      <c r="C6" s="601" t="s">
        <v>33</v>
      </c>
      <c r="D6" s="602">
        <v>16771.4</v>
      </c>
      <c r="E6" s="602">
        <v>12774.9</v>
      </c>
      <c r="F6" s="602">
        <v>12455.3</v>
      </c>
      <c r="G6" s="602">
        <v>-23.829256949330414</v>
      </c>
      <c r="H6" s="603">
        <v>-2.501780835857801</v>
      </c>
    </row>
    <row r="7" spans="2:8" ht="15" customHeight="1">
      <c r="B7" s="604">
        <v>1</v>
      </c>
      <c r="C7" s="605" t="s">
        <v>433</v>
      </c>
      <c r="D7" s="606">
        <v>730.3</v>
      </c>
      <c r="E7" s="606">
        <v>937</v>
      </c>
      <c r="F7" s="606">
        <v>198.5</v>
      </c>
      <c r="G7" s="606">
        <v>28.30343694372175</v>
      </c>
      <c r="H7" s="607">
        <v>-78.8153681963714</v>
      </c>
    </row>
    <row r="8" spans="2:8" ht="15" customHeight="1">
      <c r="B8" s="604">
        <v>2</v>
      </c>
      <c r="C8" s="605" t="s">
        <v>396</v>
      </c>
      <c r="D8" s="606">
        <v>402.3</v>
      </c>
      <c r="E8" s="606">
        <v>197.7</v>
      </c>
      <c r="F8" s="606">
        <v>118.4</v>
      </c>
      <c r="G8" s="606">
        <v>-50.85756897837434</v>
      </c>
      <c r="H8" s="607">
        <v>-40.11127971674255</v>
      </c>
    </row>
    <row r="9" spans="2:8" ht="15" customHeight="1">
      <c r="B9" s="604">
        <v>3</v>
      </c>
      <c r="C9" s="605" t="s">
        <v>434</v>
      </c>
      <c r="D9" s="606">
        <v>278.8</v>
      </c>
      <c r="E9" s="606">
        <v>493.3</v>
      </c>
      <c r="F9" s="606">
        <v>316.3</v>
      </c>
      <c r="G9" s="606">
        <v>76.9368723098996</v>
      </c>
      <c r="H9" s="607">
        <v>-35.88080275694303</v>
      </c>
    </row>
    <row r="10" spans="2:8" ht="15" customHeight="1">
      <c r="B10" s="604">
        <v>4</v>
      </c>
      <c r="C10" s="605" t="s">
        <v>435</v>
      </c>
      <c r="D10" s="606">
        <v>1</v>
      </c>
      <c r="E10" s="606">
        <v>0</v>
      </c>
      <c r="F10" s="606">
        <v>0</v>
      </c>
      <c r="G10" s="606">
        <v>-100</v>
      </c>
      <c r="H10" s="607" t="s">
        <v>1749</v>
      </c>
    </row>
    <row r="11" spans="2:8" ht="15" customHeight="1">
      <c r="B11" s="604">
        <v>5</v>
      </c>
      <c r="C11" s="605" t="s">
        <v>408</v>
      </c>
      <c r="D11" s="606">
        <v>1163.7</v>
      </c>
      <c r="E11" s="606">
        <v>1051.5</v>
      </c>
      <c r="F11" s="606">
        <v>1707.7</v>
      </c>
      <c r="G11" s="606">
        <v>-9.641660221706672</v>
      </c>
      <c r="H11" s="607">
        <v>62.40608654303378</v>
      </c>
    </row>
    <row r="12" spans="2:8" ht="15" customHeight="1">
      <c r="B12" s="604">
        <v>6</v>
      </c>
      <c r="C12" s="605" t="s">
        <v>1057</v>
      </c>
      <c r="D12" s="606">
        <v>4543.1</v>
      </c>
      <c r="E12" s="606">
        <v>3088.4</v>
      </c>
      <c r="F12" s="606">
        <v>3188.6</v>
      </c>
      <c r="G12" s="606">
        <v>-32.019986352930815</v>
      </c>
      <c r="H12" s="607">
        <v>3.2443983939903944</v>
      </c>
    </row>
    <row r="13" spans="2:8" ht="15" customHeight="1">
      <c r="B13" s="604">
        <v>7</v>
      </c>
      <c r="C13" s="605" t="s">
        <v>436</v>
      </c>
      <c r="D13" s="606">
        <v>4204.2</v>
      </c>
      <c r="E13" s="606">
        <v>3240.1</v>
      </c>
      <c r="F13" s="606">
        <v>2470.1</v>
      </c>
      <c r="G13" s="606">
        <v>-22.931830074687227</v>
      </c>
      <c r="H13" s="607">
        <v>-23.764698620412943</v>
      </c>
    </row>
    <row r="14" spans="2:8" ht="15" customHeight="1">
      <c r="B14" s="604">
        <v>8</v>
      </c>
      <c r="C14" s="605" t="s">
        <v>437</v>
      </c>
      <c r="D14" s="606">
        <v>56.3</v>
      </c>
      <c r="E14" s="606">
        <v>17.6</v>
      </c>
      <c r="F14" s="606">
        <v>25.1</v>
      </c>
      <c r="G14" s="606">
        <v>-68.73889875666075</v>
      </c>
      <c r="H14" s="607">
        <v>42.61363636363632</v>
      </c>
    </row>
    <row r="15" spans="2:8" ht="15" customHeight="1">
      <c r="B15" s="604">
        <v>9</v>
      </c>
      <c r="C15" s="605" t="s">
        <v>438</v>
      </c>
      <c r="D15" s="606">
        <v>238.2</v>
      </c>
      <c r="E15" s="606">
        <v>120.1</v>
      </c>
      <c r="F15" s="606">
        <v>65</v>
      </c>
      <c r="G15" s="606">
        <v>-49.580184718723764</v>
      </c>
      <c r="H15" s="607">
        <v>-45.878434637801824</v>
      </c>
    </row>
    <row r="16" spans="2:8" ht="15" customHeight="1">
      <c r="B16" s="604">
        <v>10</v>
      </c>
      <c r="C16" s="605" t="s">
        <v>439</v>
      </c>
      <c r="D16" s="606">
        <v>278.4</v>
      </c>
      <c r="E16" s="606">
        <v>272.8</v>
      </c>
      <c r="F16" s="606">
        <v>369.1</v>
      </c>
      <c r="G16" s="606">
        <v>-2.011494252873547</v>
      </c>
      <c r="H16" s="607">
        <v>35.30058651026391</v>
      </c>
    </row>
    <row r="17" spans="2:8" ht="15" customHeight="1">
      <c r="B17" s="604">
        <v>11</v>
      </c>
      <c r="C17" s="605" t="s">
        <v>440</v>
      </c>
      <c r="D17" s="606">
        <v>49.6</v>
      </c>
      <c r="E17" s="606">
        <v>71.6</v>
      </c>
      <c r="F17" s="606">
        <v>99.1</v>
      </c>
      <c r="G17" s="606">
        <v>44.35483870967744</v>
      </c>
      <c r="H17" s="607">
        <v>38.40782122905031</v>
      </c>
    </row>
    <row r="18" spans="2:8" ht="15" customHeight="1">
      <c r="B18" s="604">
        <v>12</v>
      </c>
      <c r="C18" s="605" t="s">
        <v>441</v>
      </c>
      <c r="D18" s="606">
        <v>4825.5</v>
      </c>
      <c r="E18" s="606">
        <v>3284.8</v>
      </c>
      <c r="F18" s="606">
        <v>3897.4</v>
      </c>
      <c r="G18" s="606">
        <v>-31.928297585742413</v>
      </c>
      <c r="H18" s="607">
        <v>18.649537262542637</v>
      </c>
    </row>
    <row r="19" spans="2:8" ht="15" customHeight="1">
      <c r="B19" s="600"/>
      <c r="C19" s="601" t="s">
        <v>428</v>
      </c>
      <c r="D19" s="608">
        <v>4655.1</v>
      </c>
      <c r="E19" s="608">
        <v>4592.9</v>
      </c>
      <c r="F19" s="608">
        <v>4984.2</v>
      </c>
      <c r="G19" s="602">
        <v>-1.3361689329982767</v>
      </c>
      <c r="H19" s="603">
        <v>8.519671667138425</v>
      </c>
    </row>
    <row r="20" spans="2:8" ht="15" customHeight="1" thickBot="1">
      <c r="B20" s="609"/>
      <c r="C20" s="610" t="s">
        <v>443</v>
      </c>
      <c r="D20" s="611">
        <v>21426.5</v>
      </c>
      <c r="E20" s="611">
        <v>17367.8</v>
      </c>
      <c r="F20" s="611">
        <v>17510.8</v>
      </c>
      <c r="G20" s="612">
        <v>-18.94243110167318</v>
      </c>
      <c r="H20" s="613">
        <v>0.8233627747901551</v>
      </c>
    </row>
    <row r="21" ht="13.5" thickTop="1">
      <c r="B21" s="989" t="s">
        <v>918</v>
      </c>
    </row>
  </sheetData>
  <mergeCells count="5">
    <mergeCell ref="B1:H1"/>
    <mergeCell ref="B2:H2"/>
    <mergeCell ref="B3:H3"/>
    <mergeCell ref="D4:F4"/>
    <mergeCell ref="G4:H4"/>
  </mergeCells>
  <printOptions/>
  <pageMargins left="0.75" right="0.75" top="1" bottom="1" header="0.5" footer="0.5"/>
  <pageSetup fitToHeight="1" fitToWidth="1" horizontalDpi="600" verticalDpi="600" orientation="portrait" scale="94" r:id="rId1"/>
</worksheet>
</file>

<file path=xl/worksheets/sheet36.xml><?xml version="1.0" encoding="utf-8"?>
<worksheet xmlns="http://schemas.openxmlformats.org/spreadsheetml/2006/main" xmlns:r="http://schemas.openxmlformats.org/officeDocument/2006/relationships">
  <sheetPr>
    <pageSetUpPr fitToPage="1"/>
  </sheetPr>
  <dimension ref="B1:H58"/>
  <sheetViews>
    <sheetView workbookViewId="0" topLeftCell="A1">
      <selection activeCell="B1" sqref="B1:H1"/>
    </sheetView>
  </sheetViews>
  <sheetFormatPr defaultColWidth="9.140625" defaultRowHeight="12.75"/>
  <cols>
    <col min="1" max="1" width="9.140625" style="15" customWidth="1"/>
    <col min="2" max="2" width="6.140625" style="15" customWidth="1"/>
    <col min="3" max="3" width="29.421875" style="15" bestFit="1" customWidth="1"/>
    <col min="4" max="6" width="11.7109375" style="15" customWidth="1"/>
    <col min="7" max="7" width="9.00390625" style="15" customWidth="1"/>
    <col min="8" max="8" width="8.421875" style="15" customWidth="1"/>
    <col min="9" max="16384" width="9.140625" style="15" customWidth="1"/>
  </cols>
  <sheetData>
    <row r="1" spans="2:8" ht="12.75">
      <c r="B1" s="1399" t="s">
        <v>1205</v>
      </c>
      <c r="C1" s="1399"/>
      <c r="D1" s="1399"/>
      <c r="E1" s="1399"/>
      <c r="F1" s="1399"/>
      <c r="G1" s="1399"/>
      <c r="H1" s="1399"/>
    </row>
    <row r="2" spans="2:8" ht="15" customHeight="1">
      <c r="B2" s="1575" t="s">
        <v>231</v>
      </c>
      <c r="C2" s="1575"/>
      <c r="D2" s="1575"/>
      <c r="E2" s="1575"/>
      <c r="F2" s="1575"/>
      <c r="G2" s="1575"/>
      <c r="H2" s="1575"/>
    </row>
    <row r="3" spans="2:8" ht="15" customHeight="1" thickBot="1">
      <c r="B3" s="1576" t="s">
        <v>722</v>
      </c>
      <c r="C3" s="1576"/>
      <c r="D3" s="1576"/>
      <c r="E3" s="1576"/>
      <c r="F3" s="1576"/>
      <c r="G3" s="1576"/>
      <c r="H3" s="1576"/>
    </row>
    <row r="4" spans="2:8" ht="15" customHeight="1" thickTop="1">
      <c r="B4" s="617"/>
      <c r="C4" s="975"/>
      <c r="D4" s="1577" t="s">
        <v>1160</v>
      </c>
      <c r="E4" s="1577"/>
      <c r="F4" s="1577"/>
      <c r="G4" s="1580" t="s">
        <v>8</v>
      </c>
      <c r="H4" s="1579"/>
    </row>
    <row r="5" spans="2:8" ht="15" customHeight="1">
      <c r="B5" s="596"/>
      <c r="C5" s="976"/>
      <c r="D5" s="598" t="s">
        <v>609</v>
      </c>
      <c r="E5" s="598" t="s">
        <v>1198</v>
      </c>
      <c r="F5" s="598" t="s">
        <v>1456</v>
      </c>
      <c r="G5" s="621" t="s">
        <v>1823</v>
      </c>
      <c r="H5" s="599" t="s">
        <v>1658</v>
      </c>
    </row>
    <row r="6" spans="2:8" ht="15" customHeight="1">
      <c r="B6" s="618"/>
      <c r="C6" s="977" t="s">
        <v>33</v>
      </c>
      <c r="D6" s="614">
        <v>101421.27100000001</v>
      </c>
      <c r="E6" s="614">
        <v>138584.82</v>
      </c>
      <c r="F6" s="614">
        <v>172133.77499999997</v>
      </c>
      <c r="G6" s="627">
        <v>36.64275613347422</v>
      </c>
      <c r="H6" s="603">
        <v>24.208246617486623</v>
      </c>
    </row>
    <row r="7" spans="2:8" ht="15" customHeight="1">
      <c r="B7" s="604">
        <v>1</v>
      </c>
      <c r="C7" s="978" t="s">
        <v>444</v>
      </c>
      <c r="D7" s="615">
        <v>1752.176</v>
      </c>
      <c r="E7" s="615">
        <v>2957.8</v>
      </c>
      <c r="F7" s="615">
        <v>2490.2</v>
      </c>
      <c r="G7" s="628">
        <v>68.80724310799832</v>
      </c>
      <c r="H7" s="607">
        <v>-15.809047264859004</v>
      </c>
    </row>
    <row r="8" spans="2:8" ht="15" customHeight="1">
      <c r="B8" s="604">
        <v>2</v>
      </c>
      <c r="C8" s="978" t="s">
        <v>232</v>
      </c>
      <c r="D8" s="615">
        <v>491.5</v>
      </c>
      <c r="E8" s="615">
        <v>940.2610000000001</v>
      </c>
      <c r="F8" s="615">
        <v>928.941</v>
      </c>
      <c r="G8" s="628">
        <v>91.30437436419129</v>
      </c>
      <c r="H8" s="607">
        <v>-1.2039210389455803</v>
      </c>
    </row>
    <row r="9" spans="2:8" ht="15" customHeight="1">
      <c r="B9" s="604">
        <v>3</v>
      </c>
      <c r="C9" s="978" t="s">
        <v>447</v>
      </c>
      <c r="D9" s="615">
        <v>606.293</v>
      </c>
      <c r="E9" s="615">
        <v>576.3</v>
      </c>
      <c r="F9" s="615">
        <v>858.1</v>
      </c>
      <c r="G9" s="628">
        <v>-4.946948092753843</v>
      </c>
      <c r="H9" s="607">
        <v>48.8981433281277</v>
      </c>
    </row>
    <row r="10" spans="2:8" ht="15" customHeight="1">
      <c r="B10" s="604">
        <v>4</v>
      </c>
      <c r="C10" s="978" t="s">
        <v>448</v>
      </c>
      <c r="D10" s="615">
        <v>92.9</v>
      </c>
      <c r="E10" s="615">
        <v>303.8</v>
      </c>
      <c r="F10" s="615">
        <v>386.4</v>
      </c>
      <c r="G10" s="628">
        <v>227.0182992465016</v>
      </c>
      <c r="H10" s="607">
        <v>27.18894009216588</v>
      </c>
    </row>
    <row r="11" spans="2:8" ht="15" customHeight="1">
      <c r="B11" s="604">
        <v>5</v>
      </c>
      <c r="C11" s="978" t="s">
        <v>449</v>
      </c>
      <c r="D11" s="615">
        <v>463.5</v>
      </c>
      <c r="E11" s="615">
        <v>619.2</v>
      </c>
      <c r="F11" s="615">
        <v>868.6</v>
      </c>
      <c r="G11" s="628">
        <v>33.592233009708764</v>
      </c>
      <c r="H11" s="607">
        <v>40.27777777777777</v>
      </c>
    </row>
    <row r="12" spans="2:8" ht="15" customHeight="1">
      <c r="B12" s="604">
        <v>6</v>
      </c>
      <c r="C12" s="978" t="s">
        <v>450</v>
      </c>
      <c r="D12" s="615">
        <v>3157.442</v>
      </c>
      <c r="E12" s="615">
        <v>3571.5</v>
      </c>
      <c r="F12" s="615">
        <v>3455.4</v>
      </c>
      <c r="G12" s="628">
        <v>13.11371673652279</v>
      </c>
      <c r="H12" s="607">
        <v>-3.250734985300298</v>
      </c>
    </row>
    <row r="13" spans="2:8" ht="15" customHeight="1">
      <c r="B13" s="604">
        <v>7</v>
      </c>
      <c r="C13" s="978" t="s">
        <v>451</v>
      </c>
      <c r="D13" s="615">
        <v>45.2</v>
      </c>
      <c r="E13" s="615">
        <v>1650.6</v>
      </c>
      <c r="F13" s="615">
        <v>2773.9</v>
      </c>
      <c r="G13" s="628" t="s">
        <v>1749</v>
      </c>
      <c r="H13" s="607">
        <v>68.05404095480432</v>
      </c>
    </row>
    <row r="14" spans="2:8" ht="15" customHeight="1">
      <c r="B14" s="604">
        <v>8</v>
      </c>
      <c r="C14" s="978" t="s">
        <v>386</v>
      </c>
      <c r="D14" s="615">
        <v>2199.839</v>
      </c>
      <c r="E14" s="615">
        <v>2596</v>
      </c>
      <c r="F14" s="615">
        <v>2492.8</v>
      </c>
      <c r="G14" s="628">
        <v>18.008636086549984</v>
      </c>
      <c r="H14" s="607">
        <v>-3.9753466872111005</v>
      </c>
    </row>
    <row r="15" spans="2:8" ht="15" customHeight="1">
      <c r="B15" s="604">
        <v>9</v>
      </c>
      <c r="C15" s="978" t="s">
        <v>452</v>
      </c>
      <c r="D15" s="615">
        <v>1348.663</v>
      </c>
      <c r="E15" s="615">
        <v>1841.2</v>
      </c>
      <c r="F15" s="615">
        <v>2651.4</v>
      </c>
      <c r="G15" s="628">
        <v>36.520390935318915</v>
      </c>
      <c r="H15" s="607">
        <v>44.00391049315664</v>
      </c>
    </row>
    <row r="16" spans="2:8" ht="15" customHeight="1">
      <c r="B16" s="604">
        <v>10</v>
      </c>
      <c r="C16" s="978" t="s">
        <v>233</v>
      </c>
      <c r="D16" s="615">
        <v>5445.021</v>
      </c>
      <c r="E16" s="615">
        <v>5575.258</v>
      </c>
      <c r="F16" s="615">
        <v>7563.631</v>
      </c>
      <c r="G16" s="628">
        <v>2.3918548707158322</v>
      </c>
      <c r="H16" s="607">
        <v>35.66423293774028</v>
      </c>
    </row>
    <row r="17" spans="2:8" ht="15" customHeight="1">
      <c r="B17" s="604">
        <v>11</v>
      </c>
      <c r="C17" s="978" t="s">
        <v>453</v>
      </c>
      <c r="D17" s="615">
        <v>51.6</v>
      </c>
      <c r="E17" s="615">
        <v>88.4</v>
      </c>
      <c r="F17" s="615">
        <v>114.2</v>
      </c>
      <c r="G17" s="628">
        <v>71.31782945736438</v>
      </c>
      <c r="H17" s="607">
        <v>29.18552036199094</v>
      </c>
    </row>
    <row r="18" spans="2:8" ht="15" customHeight="1">
      <c r="B18" s="604">
        <v>12</v>
      </c>
      <c r="C18" s="978" t="s">
        <v>454</v>
      </c>
      <c r="D18" s="615">
        <v>655.604</v>
      </c>
      <c r="E18" s="615">
        <v>1189.5</v>
      </c>
      <c r="F18" s="615">
        <v>1385.6</v>
      </c>
      <c r="G18" s="628">
        <v>81.43574474835413</v>
      </c>
      <c r="H18" s="607">
        <v>16.485918453131603</v>
      </c>
    </row>
    <row r="19" spans="2:8" ht="15" customHeight="1">
      <c r="B19" s="604">
        <v>13</v>
      </c>
      <c r="C19" s="978" t="s">
        <v>455</v>
      </c>
      <c r="D19" s="615">
        <v>264.116</v>
      </c>
      <c r="E19" s="615">
        <v>235</v>
      </c>
      <c r="F19" s="615">
        <v>376.4</v>
      </c>
      <c r="G19" s="628">
        <v>-11.023944024595238</v>
      </c>
      <c r="H19" s="607">
        <v>60.170212765957444</v>
      </c>
    </row>
    <row r="20" spans="2:8" ht="15" customHeight="1">
      <c r="B20" s="604">
        <v>14</v>
      </c>
      <c r="C20" s="978" t="s">
        <v>456</v>
      </c>
      <c r="D20" s="615">
        <v>56.6</v>
      </c>
      <c r="E20" s="615">
        <v>169.2</v>
      </c>
      <c r="F20" s="615">
        <v>728.1</v>
      </c>
      <c r="G20" s="628">
        <v>198.93992932862187</v>
      </c>
      <c r="H20" s="607">
        <v>330.31914893617034</v>
      </c>
    </row>
    <row r="21" spans="2:8" ht="15" customHeight="1">
      <c r="B21" s="604">
        <v>15</v>
      </c>
      <c r="C21" s="978" t="s">
        <v>457</v>
      </c>
      <c r="D21" s="615">
        <v>3079.4169999999995</v>
      </c>
      <c r="E21" s="615">
        <v>4878.1</v>
      </c>
      <c r="F21" s="615">
        <v>6072.1</v>
      </c>
      <c r="G21" s="628">
        <v>58.40985485239574</v>
      </c>
      <c r="H21" s="607">
        <v>24.476742994198602</v>
      </c>
    </row>
    <row r="22" spans="2:8" ht="15" customHeight="1">
      <c r="B22" s="604">
        <v>16</v>
      </c>
      <c r="C22" s="978" t="s">
        <v>458</v>
      </c>
      <c r="D22" s="615">
        <v>412.469</v>
      </c>
      <c r="E22" s="615">
        <v>658.7</v>
      </c>
      <c r="F22" s="615">
        <v>705.2</v>
      </c>
      <c r="G22" s="628">
        <v>59.6968499450868</v>
      </c>
      <c r="H22" s="607">
        <v>7.059359344162758</v>
      </c>
    </row>
    <row r="23" spans="2:8" ht="15" customHeight="1">
      <c r="B23" s="604">
        <v>17</v>
      </c>
      <c r="C23" s="978" t="s">
        <v>390</v>
      </c>
      <c r="D23" s="615">
        <v>331</v>
      </c>
      <c r="E23" s="615">
        <v>262</v>
      </c>
      <c r="F23" s="615">
        <v>562.7</v>
      </c>
      <c r="G23" s="628">
        <v>-20.845921450151067</v>
      </c>
      <c r="H23" s="607">
        <v>114.77099236641223</v>
      </c>
    </row>
    <row r="24" spans="2:8" ht="15" customHeight="1">
      <c r="B24" s="604">
        <v>18</v>
      </c>
      <c r="C24" s="978" t="s">
        <v>460</v>
      </c>
      <c r="D24" s="615">
        <v>735.938</v>
      </c>
      <c r="E24" s="615">
        <v>942.4</v>
      </c>
      <c r="F24" s="615">
        <v>1385.1</v>
      </c>
      <c r="G24" s="628">
        <v>28.054265440838748</v>
      </c>
      <c r="H24" s="607">
        <v>46.975806451612925</v>
      </c>
    </row>
    <row r="25" spans="2:8" ht="15" customHeight="1">
      <c r="B25" s="604">
        <v>19</v>
      </c>
      <c r="C25" s="978" t="s">
        <v>234</v>
      </c>
      <c r="D25" s="615">
        <v>2060.57</v>
      </c>
      <c r="E25" s="615">
        <v>3966.7870000000003</v>
      </c>
      <c r="F25" s="615">
        <v>4493.746999999999</v>
      </c>
      <c r="G25" s="628">
        <v>92.50920861703315</v>
      </c>
      <c r="H25" s="607">
        <v>13.284302887954397</v>
      </c>
    </row>
    <row r="26" spans="2:8" ht="15" customHeight="1">
      <c r="B26" s="604">
        <v>20</v>
      </c>
      <c r="C26" s="978" t="s">
        <v>461</v>
      </c>
      <c r="D26" s="615">
        <v>100.1</v>
      </c>
      <c r="E26" s="615">
        <v>97.1</v>
      </c>
      <c r="F26" s="615">
        <v>160.2</v>
      </c>
      <c r="G26" s="628">
        <v>-2.997002997002994</v>
      </c>
      <c r="H26" s="607">
        <v>64.98455200823892</v>
      </c>
    </row>
    <row r="27" spans="2:8" ht="15" customHeight="1">
      <c r="B27" s="604">
        <v>21</v>
      </c>
      <c r="C27" s="978" t="s">
        <v>462</v>
      </c>
      <c r="D27" s="615">
        <v>211.00400000000002</v>
      </c>
      <c r="E27" s="615">
        <v>413.9</v>
      </c>
      <c r="F27" s="615">
        <v>665.1</v>
      </c>
      <c r="G27" s="628">
        <v>96.15741881670488</v>
      </c>
      <c r="H27" s="607">
        <v>60.69098816139163</v>
      </c>
    </row>
    <row r="28" spans="2:8" ht="15" customHeight="1">
      <c r="B28" s="604">
        <v>22</v>
      </c>
      <c r="C28" s="978" t="s">
        <v>399</v>
      </c>
      <c r="D28" s="615">
        <v>271.233</v>
      </c>
      <c r="E28" s="615">
        <v>334.7</v>
      </c>
      <c r="F28" s="615">
        <v>203.9</v>
      </c>
      <c r="G28" s="628">
        <v>23.399438858840924</v>
      </c>
      <c r="H28" s="607">
        <v>-39.07977293098297</v>
      </c>
    </row>
    <row r="29" spans="2:8" ht="15" customHeight="1">
      <c r="B29" s="604">
        <v>23</v>
      </c>
      <c r="C29" s="978" t="s">
        <v>463</v>
      </c>
      <c r="D29" s="615">
        <v>5592.263</v>
      </c>
      <c r="E29" s="615">
        <v>11850.833999999999</v>
      </c>
      <c r="F29" s="615">
        <v>15510.907</v>
      </c>
      <c r="G29" s="628">
        <v>111.9148187415363</v>
      </c>
      <c r="H29" s="607">
        <v>30.884518338540545</v>
      </c>
    </row>
    <row r="30" spans="2:8" ht="15" customHeight="1">
      <c r="B30" s="604">
        <v>24</v>
      </c>
      <c r="C30" s="978" t="s">
        <v>235</v>
      </c>
      <c r="D30" s="615">
        <v>2761.3909999999996</v>
      </c>
      <c r="E30" s="615">
        <v>5324.48</v>
      </c>
      <c r="F30" s="615">
        <v>4210.549</v>
      </c>
      <c r="G30" s="628">
        <v>92.81876416632059</v>
      </c>
      <c r="H30" s="607">
        <v>-20.920935002103505</v>
      </c>
    </row>
    <row r="31" spans="2:8" ht="15" customHeight="1">
      <c r="B31" s="604">
        <v>25</v>
      </c>
      <c r="C31" s="978" t="s">
        <v>464</v>
      </c>
      <c r="D31" s="615">
        <v>5117.8</v>
      </c>
      <c r="E31" s="615">
        <v>6393.2</v>
      </c>
      <c r="F31" s="615">
        <v>7962.4</v>
      </c>
      <c r="G31" s="628">
        <v>24.92086443393646</v>
      </c>
      <c r="H31" s="607">
        <v>24.5448288806857</v>
      </c>
    </row>
    <row r="32" spans="2:8" ht="15" customHeight="1">
      <c r="B32" s="604">
        <v>26</v>
      </c>
      <c r="C32" s="978" t="s">
        <v>465</v>
      </c>
      <c r="D32" s="615">
        <v>58.92400000000001</v>
      </c>
      <c r="E32" s="615">
        <v>21.3</v>
      </c>
      <c r="F32" s="615">
        <v>16.1</v>
      </c>
      <c r="G32" s="628">
        <v>-63.85174122598602</v>
      </c>
      <c r="H32" s="607">
        <v>-24.413145539906097</v>
      </c>
    </row>
    <row r="33" spans="2:8" ht="15" customHeight="1">
      <c r="B33" s="604">
        <v>27</v>
      </c>
      <c r="C33" s="978" t="s">
        <v>470</v>
      </c>
      <c r="D33" s="615">
        <v>6405.687000000001</v>
      </c>
      <c r="E33" s="615">
        <v>6681.2</v>
      </c>
      <c r="F33" s="615">
        <v>7742.7</v>
      </c>
      <c r="G33" s="628">
        <v>4.3010687222151205</v>
      </c>
      <c r="H33" s="607">
        <v>15.88786445548702</v>
      </c>
    </row>
    <row r="34" spans="2:8" ht="15" customHeight="1">
      <c r="B34" s="604">
        <v>28</v>
      </c>
      <c r="C34" s="978" t="s">
        <v>912</v>
      </c>
      <c r="D34" s="615">
        <v>209.6</v>
      </c>
      <c r="E34" s="615">
        <v>219.7</v>
      </c>
      <c r="F34" s="615">
        <v>447.1</v>
      </c>
      <c r="G34" s="628">
        <v>4.818702290076331</v>
      </c>
      <c r="H34" s="607">
        <v>103.50477924442424</v>
      </c>
    </row>
    <row r="35" spans="2:8" ht="15" customHeight="1">
      <c r="B35" s="604">
        <v>29</v>
      </c>
      <c r="C35" s="978" t="s">
        <v>406</v>
      </c>
      <c r="D35" s="615">
        <v>906.295</v>
      </c>
      <c r="E35" s="615">
        <v>1093.5</v>
      </c>
      <c r="F35" s="615">
        <v>1771.5</v>
      </c>
      <c r="G35" s="628">
        <v>20.65607776717293</v>
      </c>
      <c r="H35" s="607">
        <v>62.002743484224965</v>
      </c>
    </row>
    <row r="36" spans="2:8" ht="15" customHeight="1">
      <c r="B36" s="604">
        <v>30</v>
      </c>
      <c r="C36" s="978" t="s">
        <v>471</v>
      </c>
      <c r="D36" s="615">
        <v>34125.653</v>
      </c>
      <c r="E36" s="615">
        <v>39732.9</v>
      </c>
      <c r="F36" s="615">
        <v>59532.7</v>
      </c>
      <c r="G36" s="628">
        <v>16.431178620962925</v>
      </c>
      <c r="H36" s="607">
        <v>49.83225488197439</v>
      </c>
    </row>
    <row r="37" spans="2:8" ht="15" customHeight="1">
      <c r="B37" s="604">
        <v>31</v>
      </c>
      <c r="C37" s="978" t="s">
        <v>472</v>
      </c>
      <c r="D37" s="615">
        <v>598.581</v>
      </c>
      <c r="E37" s="615">
        <v>422.3</v>
      </c>
      <c r="F37" s="615">
        <v>765.5</v>
      </c>
      <c r="G37" s="628">
        <v>-29.449815480277536</v>
      </c>
      <c r="H37" s="607">
        <v>81.26923987686482</v>
      </c>
    </row>
    <row r="38" spans="2:8" ht="15" customHeight="1">
      <c r="B38" s="604">
        <v>32</v>
      </c>
      <c r="C38" s="978" t="s">
        <v>409</v>
      </c>
      <c r="D38" s="615">
        <v>133.7</v>
      </c>
      <c r="E38" s="615">
        <v>85.1</v>
      </c>
      <c r="F38" s="615">
        <v>360.4</v>
      </c>
      <c r="G38" s="628">
        <v>-36.35003739715782</v>
      </c>
      <c r="H38" s="607">
        <v>323.50176263219737</v>
      </c>
    </row>
    <row r="39" spans="2:8" ht="15" customHeight="1">
      <c r="B39" s="604">
        <v>33</v>
      </c>
      <c r="C39" s="978" t="s">
        <v>473</v>
      </c>
      <c r="D39" s="615">
        <v>469.081</v>
      </c>
      <c r="E39" s="615">
        <v>662.2</v>
      </c>
      <c r="F39" s="615">
        <v>848.6</v>
      </c>
      <c r="G39" s="628">
        <v>41.169648738703955</v>
      </c>
      <c r="H39" s="607">
        <v>28.14859559045607</v>
      </c>
    </row>
    <row r="40" spans="2:8" ht="15" customHeight="1">
      <c r="B40" s="604">
        <v>34</v>
      </c>
      <c r="C40" s="978" t="s">
        <v>474</v>
      </c>
      <c r="D40" s="615">
        <v>48.98599999999999</v>
      </c>
      <c r="E40" s="615">
        <v>48.8</v>
      </c>
      <c r="F40" s="615">
        <v>80.4</v>
      </c>
      <c r="G40" s="628">
        <v>-0.37970032254111175</v>
      </c>
      <c r="H40" s="607">
        <v>64.75409836065575</v>
      </c>
    </row>
    <row r="41" spans="2:8" ht="15" customHeight="1">
      <c r="B41" s="604">
        <v>35</v>
      </c>
      <c r="C41" s="978" t="s">
        <v>436</v>
      </c>
      <c r="D41" s="615">
        <v>1010.39</v>
      </c>
      <c r="E41" s="615">
        <v>1055.8</v>
      </c>
      <c r="F41" s="615">
        <v>1397.5</v>
      </c>
      <c r="G41" s="628">
        <v>4.494304179574215</v>
      </c>
      <c r="H41" s="607">
        <v>32.36408410683842</v>
      </c>
    </row>
    <row r="42" spans="2:8" ht="15" customHeight="1">
      <c r="B42" s="604">
        <v>36</v>
      </c>
      <c r="C42" s="978" t="s">
        <v>475</v>
      </c>
      <c r="D42" s="615">
        <v>692.6</v>
      </c>
      <c r="E42" s="615">
        <v>1028.1</v>
      </c>
      <c r="F42" s="615">
        <v>1687.3</v>
      </c>
      <c r="G42" s="628">
        <v>48.44065838868033</v>
      </c>
      <c r="H42" s="607">
        <v>64.11827643225368</v>
      </c>
    </row>
    <row r="43" spans="2:8" ht="15" customHeight="1">
      <c r="B43" s="604">
        <v>37</v>
      </c>
      <c r="C43" s="978" t="s">
        <v>476</v>
      </c>
      <c r="D43" s="615">
        <v>299.8</v>
      </c>
      <c r="E43" s="615">
        <v>315</v>
      </c>
      <c r="F43" s="615">
        <v>182.1</v>
      </c>
      <c r="G43" s="628">
        <v>5.07004669779856</v>
      </c>
      <c r="H43" s="607">
        <v>-42.190476190476176</v>
      </c>
    </row>
    <row r="44" spans="2:8" ht="15" customHeight="1">
      <c r="B44" s="604">
        <v>38</v>
      </c>
      <c r="C44" s="978" t="s">
        <v>477</v>
      </c>
      <c r="D44" s="615">
        <v>178.4</v>
      </c>
      <c r="E44" s="615">
        <v>357.3</v>
      </c>
      <c r="F44" s="615">
        <v>677.3</v>
      </c>
      <c r="G44" s="628">
        <v>100.28026905829597</v>
      </c>
      <c r="H44" s="607">
        <v>89.56059333893086</v>
      </c>
    </row>
    <row r="45" spans="2:8" ht="15" customHeight="1">
      <c r="B45" s="604">
        <v>39</v>
      </c>
      <c r="C45" s="978" t="s">
        <v>478</v>
      </c>
      <c r="D45" s="615">
        <v>107.748</v>
      </c>
      <c r="E45" s="615">
        <v>116.1</v>
      </c>
      <c r="F45" s="615">
        <v>161.1</v>
      </c>
      <c r="G45" s="628">
        <v>7.751419979953212</v>
      </c>
      <c r="H45" s="607">
        <v>38.75968992248062</v>
      </c>
    </row>
    <row r="46" spans="2:8" ht="15" customHeight="1">
      <c r="B46" s="604">
        <v>40</v>
      </c>
      <c r="C46" s="978" t="s">
        <v>479</v>
      </c>
      <c r="D46" s="615">
        <v>15.47</v>
      </c>
      <c r="E46" s="615">
        <v>0</v>
      </c>
      <c r="F46" s="615">
        <v>0</v>
      </c>
      <c r="G46" s="628">
        <v>-100</v>
      </c>
      <c r="H46" s="607" t="s">
        <v>1749</v>
      </c>
    </row>
    <row r="47" spans="2:8" ht="15" customHeight="1">
      <c r="B47" s="604">
        <v>41</v>
      </c>
      <c r="C47" s="978" t="s">
        <v>480</v>
      </c>
      <c r="D47" s="615">
        <v>455.8</v>
      </c>
      <c r="E47" s="615">
        <v>506.6</v>
      </c>
      <c r="F47" s="615">
        <v>770.9</v>
      </c>
      <c r="G47" s="628">
        <v>11.145239139973668</v>
      </c>
      <c r="H47" s="607">
        <v>52.171338333991315</v>
      </c>
    </row>
    <row r="48" spans="2:8" ht="15" customHeight="1">
      <c r="B48" s="604">
        <v>42</v>
      </c>
      <c r="C48" s="978" t="s">
        <v>440</v>
      </c>
      <c r="D48" s="615">
        <v>24.6</v>
      </c>
      <c r="E48" s="615">
        <v>22.9</v>
      </c>
      <c r="F48" s="615">
        <v>25.9</v>
      </c>
      <c r="G48" s="628">
        <v>-6.910569105691053</v>
      </c>
      <c r="H48" s="607">
        <v>13.10043668122269</v>
      </c>
    </row>
    <row r="49" spans="2:8" ht="15" customHeight="1">
      <c r="B49" s="604">
        <v>43</v>
      </c>
      <c r="C49" s="978" t="s">
        <v>481</v>
      </c>
      <c r="D49" s="615">
        <v>2097.5429999999997</v>
      </c>
      <c r="E49" s="615">
        <v>2187.2</v>
      </c>
      <c r="F49" s="615">
        <v>1603.5</v>
      </c>
      <c r="G49" s="628">
        <v>4.274381979296749</v>
      </c>
      <c r="H49" s="607">
        <v>-26.687088514996333</v>
      </c>
    </row>
    <row r="50" spans="2:8" ht="15" customHeight="1">
      <c r="B50" s="604">
        <v>44</v>
      </c>
      <c r="C50" s="978" t="s">
        <v>421</v>
      </c>
      <c r="D50" s="615">
        <v>1948.8</v>
      </c>
      <c r="E50" s="615">
        <v>2432.4</v>
      </c>
      <c r="F50" s="615">
        <v>2485.1</v>
      </c>
      <c r="G50" s="628">
        <v>24.815270935960612</v>
      </c>
      <c r="H50" s="607">
        <v>2.166584443348114</v>
      </c>
    </row>
    <row r="51" spans="2:8" ht="15" customHeight="1">
      <c r="B51" s="604">
        <v>45</v>
      </c>
      <c r="C51" s="978" t="s">
        <v>482</v>
      </c>
      <c r="D51" s="615">
        <v>823.957</v>
      </c>
      <c r="E51" s="615">
        <v>1478.3</v>
      </c>
      <c r="F51" s="615">
        <v>1462.3</v>
      </c>
      <c r="G51" s="628">
        <v>79.41470246626946</v>
      </c>
      <c r="H51" s="607">
        <v>-1.0823242914158158</v>
      </c>
    </row>
    <row r="52" spans="2:8" ht="15" customHeight="1">
      <c r="B52" s="604">
        <v>46</v>
      </c>
      <c r="C52" s="978" t="s">
        <v>36</v>
      </c>
      <c r="D52" s="615">
        <v>492.9</v>
      </c>
      <c r="E52" s="615">
        <v>684.1</v>
      </c>
      <c r="F52" s="615">
        <v>942.3</v>
      </c>
      <c r="G52" s="628">
        <v>38.7908297829174</v>
      </c>
      <c r="H52" s="607">
        <v>37.74302002631197</v>
      </c>
    </row>
    <row r="53" spans="2:8" ht="15" customHeight="1">
      <c r="B53" s="604">
        <v>47</v>
      </c>
      <c r="C53" s="978" t="s">
        <v>483</v>
      </c>
      <c r="D53" s="615">
        <v>1049.766</v>
      </c>
      <c r="E53" s="615">
        <v>1665.7</v>
      </c>
      <c r="F53" s="615">
        <v>1443.6</v>
      </c>
      <c r="G53" s="628">
        <v>58.67345675131409</v>
      </c>
      <c r="H53" s="607">
        <v>-13.333733565467952</v>
      </c>
    </row>
    <row r="54" spans="2:8" ht="15" customHeight="1">
      <c r="B54" s="604">
        <v>48</v>
      </c>
      <c r="C54" s="978" t="s">
        <v>484</v>
      </c>
      <c r="D54" s="615">
        <v>11772.824999999997</v>
      </c>
      <c r="E54" s="615">
        <v>19921.9</v>
      </c>
      <c r="F54" s="615">
        <v>18250.7</v>
      </c>
      <c r="G54" s="628">
        <v>69.21936748401515</v>
      </c>
      <c r="H54" s="607">
        <v>-8.388758100382006</v>
      </c>
    </row>
    <row r="55" spans="2:8" ht="15" customHeight="1">
      <c r="B55" s="604">
        <v>49</v>
      </c>
      <c r="C55" s="978" t="s">
        <v>485</v>
      </c>
      <c r="D55" s="615">
        <v>190.526</v>
      </c>
      <c r="E55" s="615">
        <v>410.2</v>
      </c>
      <c r="F55" s="615">
        <v>473.6</v>
      </c>
      <c r="G55" s="628">
        <v>115.2986993901095</v>
      </c>
      <c r="H55" s="607">
        <v>15.455875182837644</v>
      </c>
    </row>
    <row r="56" spans="2:8" ht="15" customHeight="1">
      <c r="B56" s="604"/>
      <c r="C56" s="979" t="s">
        <v>428</v>
      </c>
      <c r="D56" s="616">
        <v>27863.128999999986</v>
      </c>
      <c r="E56" s="616">
        <v>36161.18</v>
      </c>
      <c r="F56" s="616">
        <v>43670.02500000001</v>
      </c>
      <c r="G56" s="627">
        <v>29.781475727295316</v>
      </c>
      <c r="H56" s="603">
        <v>20.764933555818857</v>
      </c>
    </row>
    <row r="57" spans="2:8" ht="15" customHeight="1" thickBot="1">
      <c r="B57" s="619"/>
      <c r="C57" s="980" t="s">
        <v>486</v>
      </c>
      <c r="D57" s="620">
        <v>129284.4</v>
      </c>
      <c r="E57" s="620">
        <v>174746</v>
      </c>
      <c r="F57" s="620">
        <v>215803.8</v>
      </c>
      <c r="G57" s="629">
        <v>35.16402597683867</v>
      </c>
      <c r="H57" s="613">
        <v>23.495702333672867</v>
      </c>
    </row>
    <row r="58" ht="13.5" thickTop="1">
      <c r="B58" s="943" t="s">
        <v>919</v>
      </c>
    </row>
  </sheetData>
  <mergeCells count="5">
    <mergeCell ref="B1:H1"/>
    <mergeCell ref="B2:H2"/>
    <mergeCell ref="B3:H3"/>
    <mergeCell ref="D4:F4"/>
    <mergeCell ref="G4:H4"/>
  </mergeCells>
  <printOptions/>
  <pageMargins left="0.75" right="0.75" top="1" bottom="1" header="0.5" footer="0.5"/>
  <pageSetup fitToHeight="1" fitToWidth="1" horizontalDpi="600" verticalDpi="600" orientation="portrait" scale="77" r:id="rId1"/>
</worksheet>
</file>

<file path=xl/worksheets/sheet37.xml><?xml version="1.0" encoding="utf-8"?>
<worksheet xmlns="http://schemas.openxmlformats.org/spreadsheetml/2006/main" xmlns:r="http://schemas.openxmlformats.org/officeDocument/2006/relationships">
  <sheetPr>
    <pageSetUpPr fitToPage="1"/>
  </sheetPr>
  <dimension ref="B1:H73"/>
  <sheetViews>
    <sheetView workbookViewId="0" topLeftCell="A1">
      <selection activeCell="B1" sqref="B1:H1"/>
    </sheetView>
  </sheetViews>
  <sheetFormatPr defaultColWidth="9.140625" defaultRowHeight="12.75"/>
  <cols>
    <col min="2" max="2" width="4.7109375" style="0" customWidth="1"/>
    <col min="3" max="3" width="28.7109375" style="0" bestFit="1" customWidth="1"/>
    <col min="4" max="8" width="11.7109375" style="0" customWidth="1"/>
  </cols>
  <sheetData>
    <row r="1" spans="2:8" ht="12.75">
      <c r="B1" s="1399" t="s">
        <v>1206</v>
      </c>
      <c r="C1" s="1399"/>
      <c r="D1" s="1399"/>
      <c r="E1" s="1399"/>
      <c r="F1" s="1399"/>
      <c r="G1" s="1399"/>
      <c r="H1" s="1399"/>
    </row>
    <row r="2" spans="2:8" ht="15" customHeight="1">
      <c r="B2" s="1575" t="s">
        <v>236</v>
      </c>
      <c r="C2" s="1575"/>
      <c r="D2" s="1575"/>
      <c r="E2" s="1575"/>
      <c r="F2" s="1575"/>
      <c r="G2" s="1575"/>
      <c r="H2" s="1575"/>
    </row>
    <row r="3" spans="2:8" ht="15" customHeight="1" thickBot="1">
      <c r="B3" s="1581" t="s">
        <v>722</v>
      </c>
      <c r="C3" s="1581"/>
      <c r="D3" s="1581"/>
      <c r="E3" s="1581"/>
      <c r="F3" s="1581"/>
      <c r="G3" s="1581"/>
      <c r="H3" s="1581"/>
    </row>
    <row r="4" spans="2:8" ht="15" customHeight="1" thickTop="1">
      <c r="B4" s="617"/>
      <c r="C4" s="622"/>
      <c r="D4" s="1582" t="s">
        <v>1160</v>
      </c>
      <c r="E4" s="1577"/>
      <c r="F4" s="1583"/>
      <c r="G4" s="1580" t="s">
        <v>8</v>
      </c>
      <c r="H4" s="1579"/>
    </row>
    <row r="5" spans="2:8" ht="15" customHeight="1">
      <c r="B5" s="1069"/>
      <c r="C5" s="1070"/>
      <c r="D5" s="621" t="s">
        <v>609</v>
      </c>
      <c r="E5" s="598" t="s">
        <v>1198</v>
      </c>
      <c r="F5" s="630" t="s">
        <v>1456</v>
      </c>
      <c r="G5" s="621" t="s">
        <v>1823</v>
      </c>
      <c r="H5" s="599" t="s">
        <v>1658</v>
      </c>
    </row>
    <row r="6" spans="2:8" ht="15" customHeight="1">
      <c r="B6" s="618"/>
      <c r="C6" s="623" t="s">
        <v>33</v>
      </c>
      <c r="D6" s="627">
        <v>78310.1</v>
      </c>
      <c r="E6" s="602">
        <v>109566.2</v>
      </c>
      <c r="F6" s="631">
        <v>79074.2</v>
      </c>
      <c r="G6" s="627">
        <v>39.91324235315744</v>
      </c>
      <c r="H6" s="603">
        <v>-27.829750415730402</v>
      </c>
    </row>
    <row r="7" spans="2:8" ht="15" customHeight="1">
      <c r="B7" s="604">
        <v>1</v>
      </c>
      <c r="C7" s="624" t="s">
        <v>487</v>
      </c>
      <c r="D7" s="628">
        <v>1437.7</v>
      </c>
      <c r="E7" s="606">
        <v>2041.4</v>
      </c>
      <c r="F7" s="632">
        <v>2203.9</v>
      </c>
      <c r="G7" s="628">
        <v>41.99067955762678</v>
      </c>
      <c r="H7" s="607">
        <v>7.960223376114442</v>
      </c>
    </row>
    <row r="8" spans="2:8" ht="15" customHeight="1">
      <c r="B8" s="604">
        <v>2</v>
      </c>
      <c r="C8" s="624" t="s">
        <v>488</v>
      </c>
      <c r="D8" s="628">
        <v>73.1</v>
      </c>
      <c r="E8" s="606">
        <v>232.5</v>
      </c>
      <c r="F8" s="632">
        <v>74.5</v>
      </c>
      <c r="G8" s="628">
        <v>218.0574555403557</v>
      </c>
      <c r="H8" s="607">
        <v>-67.95698924731182</v>
      </c>
    </row>
    <row r="9" spans="2:8" ht="15" customHeight="1">
      <c r="B9" s="604">
        <v>3</v>
      </c>
      <c r="C9" s="624" t="s">
        <v>489</v>
      </c>
      <c r="D9" s="628">
        <v>2294.8</v>
      </c>
      <c r="E9" s="606">
        <v>2500.4</v>
      </c>
      <c r="F9" s="632">
        <v>1520.3</v>
      </c>
      <c r="G9" s="628">
        <v>8.95938643890537</v>
      </c>
      <c r="H9" s="607">
        <v>-39.197728363461835</v>
      </c>
    </row>
    <row r="10" spans="2:8" ht="15" customHeight="1">
      <c r="B10" s="604">
        <v>4</v>
      </c>
      <c r="C10" s="624" t="s">
        <v>490</v>
      </c>
      <c r="D10" s="628">
        <v>3.1</v>
      </c>
      <c r="E10" s="606">
        <v>13.5</v>
      </c>
      <c r="F10" s="632">
        <v>1.2</v>
      </c>
      <c r="G10" s="628">
        <v>335.48387096774206</v>
      </c>
      <c r="H10" s="607">
        <v>-91.11111111111111</v>
      </c>
    </row>
    <row r="11" spans="2:8" ht="15" customHeight="1">
      <c r="B11" s="604">
        <v>5</v>
      </c>
      <c r="C11" s="624" t="s">
        <v>491</v>
      </c>
      <c r="D11" s="628">
        <v>1180.9</v>
      </c>
      <c r="E11" s="606">
        <v>142</v>
      </c>
      <c r="F11" s="632">
        <v>264.2</v>
      </c>
      <c r="G11" s="628">
        <v>-87.97527309679059</v>
      </c>
      <c r="H11" s="607">
        <v>86.05633802816905</v>
      </c>
    </row>
    <row r="12" spans="2:8" ht="15" customHeight="1">
      <c r="B12" s="604">
        <v>6</v>
      </c>
      <c r="C12" s="624" t="s">
        <v>451</v>
      </c>
      <c r="D12" s="628">
        <v>79.8</v>
      </c>
      <c r="E12" s="606">
        <v>703.5</v>
      </c>
      <c r="F12" s="632">
        <v>1775.6</v>
      </c>
      <c r="G12" s="628">
        <v>781.5789473684209</v>
      </c>
      <c r="H12" s="607">
        <v>152.39516702203267</v>
      </c>
    </row>
    <row r="13" spans="2:8" ht="15" customHeight="1">
      <c r="B13" s="604">
        <v>7</v>
      </c>
      <c r="C13" s="624" t="s">
        <v>492</v>
      </c>
      <c r="D13" s="628">
        <v>31.8</v>
      </c>
      <c r="E13" s="606">
        <v>33.3</v>
      </c>
      <c r="F13" s="632">
        <v>14.2</v>
      </c>
      <c r="G13" s="628">
        <v>4.71698113207546</v>
      </c>
      <c r="H13" s="607">
        <v>-57.35735735735735</v>
      </c>
    </row>
    <row r="14" spans="2:8" ht="15" customHeight="1">
      <c r="B14" s="604">
        <v>8</v>
      </c>
      <c r="C14" s="624" t="s">
        <v>493</v>
      </c>
      <c r="D14" s="628">
        <v>22.5</v>
      </c>
      <c r="E14" s="606">
        <v>27</v>
      </c>
      <c r="F14" s="632">
        <v>63.2</v>
      </c>
      <c r="G14" s="628">
        <v>20</v>
      </c>
      <c r="H14" s="607">
        <v>134.0740740740741</v>
      </c>
    </row>
    <row r="15" spans="2:8" ht="15" customHeight="1">
      <c r="B15" s="604">
        <v>9</v>
      </c>
      <c r="C15" s="624" t="s">
        <v>494</v>
      </c>
      <c r="D15" s="628">
        <v>94.6</v>
      </c>
      <c r="E15" s="606">
        <v>17.4</v>
      </c>
      <c r="F15" s="632">
        <v>11.4</v>
      </c>
      <c r="G15" s="628">
        <v>-81.60676532769557</v>
      </c>
      <c r="H15" s="607">
        <v>-34.48275862068965</v>
      </c>
    </row>
    <row r="16" spans="2:8" ht="15" customHeight="1">
      <c r="B16" s="604">
        <v>10</v>
      </c>
      <c r="C16" s="624" t="s">
        <v>37</v>
      </c>
      <c r="D16" s="628">
        <v>3152.1</v>
      </c>
      <c r="E16" s="606">
        <v>4335.1</v>
      </c>
      <c r="F16" s="632">
        <v>4938</v>
      </c>
      <c r="G16" s="628">
        <v>37.53053519875641</v>
      </c>
      <c r="H16" s="607">
        <v>13.907406980231116</v>
      </c>
    </row>
    <row r="17" spans="2:8" ht="15" customHeight="1">
      <c r="B17" s="604">
        <v>11</v>
      </c>
      <c r="C17" s="624" t="s">
        <v>495</v>
      </c>
      <c r="D17" s="628">
        <v>1589</v>
      </c>
      <c r="E17" s="606">
        <v>1265.2</v>
      </c>
      <c r="F17" s="632">
        <v>1161.2</v>
      </c>
      <c r="G17" s="628">
        <v>-20.37759597230962</v>
      </c>
      <c r="H17" s="607">
        <v>-8.22004426177682</v>
      </c>
    </row>
    <row r="18" spans="2:8" ht="15" customHeight="1">
      <c r="B18" s="604">
        <v>12</v>
      </c>
      <c r="C18" s="624" t="s">
        <v>496</v>
      </c>
      <c r="D18" s="628">
        <v>2399.3</v>
      </c>
      <c r="E18" s="606">
        <v>693.4</v>
      </c>
      <c r="F18" s="632">
        <v>625.9</v>
      </c>
      <c r="G18" s="628">
        <v>-71.09990413870713</v>
      </c>
      <c r="H18" s="607">
        <v>-9.734640899913472</v>
      </c>
    </row>
    <row r="19" spans="2:8" ht="15" customHeight="1">
      <c r="B19" s="604">
        <v>13</v>
      </c>
      <c r="C19" s="624" t="s">
        <v>497</v>
      </c>
      <c r="D19" s="628">
        <v>48</v>
      </c>
      <c r="E19" s="606">
        <v>241.1</v>
      </c>
      <c r="F19" s="632">
        <v>25.4</v>
      </c>
      <c r="G19" s="628">
        <v>402.29166666666663</v>
      </c>
      <c r="H19" s="607">
        <v>-89.4649523019494</v>
      </c>
    </row>
    <row r="20" spans="2:8" ht="15" customHeight="1">
      <c r="B20" s="604">
        <v>14</v>
      </c>
      <c r="C20" s="624" t="s">
        <v>506</v>
      </c>
      <c r="D20" s="628">
        <v>2697.4</v>
      </c>
      <c r="E20" s="606">
        <v>1498.8</v>
      </c>
      <c r="F20" s="632">
        <v>4984.8</v>
      </c>
      <c r="G20" s="628">
        <v>-44.43538221991547</v>
      </c>
      <c r="H20" s="607">
        <v>232.58606885508402</v>
      </c>
    </row>
    <row r="21" spans="2:8" ht="15" customHeight="1">
      <c r="B21" s="604">
        <v>15</v>
      </c>
      <c r="C21" s="624" t="s">
        <v>507</v>
      </c>
      <c r="D21" s="628">
        <v>3263</v>
      </c>
      <c r="E21" s="606">
        <v>3158.2</v>
      </c>
      <c r="F21" s="632">
        <v>4355.8</v>
      </c>
      <c r="G21" s="628">
        <v>-3.2117683113699087</v>
      </c>
      <c r="H21" s="607">
        <v>37.92033436767784</v>
      </c>
    </row>
    <row r="22" spans="2:8" ht="15" customHeight="1">
      <c r="B22" s="604">
        <v>16</v>
      </c>
      <c r="C22" s="624" t="s">
        <v>508</v>
      </c>
      <c r="D22" s="628">
        <v>0</v>
      </c>
      <c r="E22" s="606">
        <v>0</v>
      </c>
      <c r="F22" s="632">
        <v>0</v>
      </c>
      <c r="G22" s="628" t="s">
        <v>1749</v>
      </c>
      <c r="H22" s="607" t="s">
        <v>1749</v>
      </c>
    </row>
    <row r="23" spans="2:8" ht="15" customHeight="1">
      <c r="B23" s="604">
        <v>17</v>
      </c>
      <c r="C23" s="624" t="s">
        <v>509</v>
      </c>
      <c r="D23" s="628">
        <v>41.5</v>
      </c>
      <c r="E23" s="606">
        <v>51.6</v>
      </c>
      <c r="F23" s="632">
        <v>40.5</v>
      </c>
      <c r="G23" s="628">
        <v>24.337349397590316</v>
      </c>
      <c r="H23" s="607">
        <v>-21.511627906976713</v>
      </c>
    </row>
    <row r="24" spans="2:8" ht="15" customHeight="1">
      <c r="B24" s="604">
        <v>18</v>
      </c>
      <c r="C24" s="624" t="s">
        <v>510</v>
      </c>
      <c r="D24" s="628">
        <v>82.7</v>
      </c>
      <c r="E24" s="606">
        <v>26.2</v>
      </c>
      <c r="F24" s="632">
        <v>128.4</v>
      </c>
      <c r="G24" s="628">
        <v>-68.31922611850061</v>
      </c>
      <c r="H24" s="607">
        <v>390.07633587786256</v>
      </c>
    </row>
    <row r="25" spans="2:8" ht="15" customHeight="1">
      <c r="B25" s="604">
        <v>19</v>
      </c>
      <c r="C25" s="624" t="s">
        <v>511</v>
      </c>
      <c r="D25" s="628">
        <v>833.8</v>
      </c>
      <c r="E25" s="606">
        <v>605.8</v>
      </c>
      <c r="F25" s="632">
        <v>193</v>
      </c>
      <c r="G25" s="628">
        <v>-27.34468697529384</v>
      </c>
      <c r="H25" s="607">
        <v>-68.1413007593265</v>
      </c>
    </row>
    <row r="26" spans="2:8" ht="15" customHeight="1">
      <c r="B26" s="604">
        <v>20</v>
      </c>
      <c r="C26" s="624" t="s">
        <v>512</v>
      </c>
      <c r="D26" s="628">
        <v>6445.9</v>
      </c>
      <c r="E26" s="606">
        <v>5599.7</v>
      </c>
      <c r="F26" s="632">
        <v>5413.6</v>
      </c>
      <c r="G26" s="628">
        <v>-13.12772460013342</v>
      </c>
      <c r="H26" s="607">
        <v>-3.3233923245888235</v>
      </c>
    </row>
    <row r="27" spans="2:8" ht="15" customHeight="1">
      <c r="B27" s="604">
        <v>21</v>
      </c>
      <c r="C27" s="624" t="s">
        <v>513</v>
      </c>
      <c r="D27" s="628">
        <v>73.9</v>
      </c>
      <c r="E27" s="606">
        <v>70.3</v>
      </c>
      <c r="F27" s="632">
        <v>20.8</v>
      </c>
      <c r="G27" s="628">
        <v>-4.871447902571063</v>
      </c>
      <c r="H27" s="607">
        <v>-70.41251778093884</v>
      </c>
    </row>
    <row r="28" spans="2:8" ht="15" customHeight="1">
      <c r="B28" s="604">
        <v>22</v>
      </c>
      <c r="C28" s="624" t="s">
        <v>514</v>
      </c>
      <c r="D28" s="628">
        <v>3.1</v>
      </c>
      <c r="E28" s="606">
        <v>40.9</v>
      </c>
      <c r="F28" s="632">
        <v>18.9</v>
      </c>
      <c r="G28" s="628" t="s">
        <v>1749</v>
      </c>
      <c r="H28" s="607">
        <v>-53.78973105134475</v>
      </c>
    </row>
    <row r="29" spans="2:8" ht="15" customHeight="1">
      <c r="B29" s="604">
        <v>23</v>
      </c>
      <c r="C29" s="624" t="s">
        <v>515</v>
      </c>
      <c r="D29" s="628">
        <v>55</v>
      </c>
      <c r="E29" s="606">
        <v>116.2</v>
      </c>
      <c r="F29" s="632">
        <v>12.3</v>
      </c>
      <c r="G29" s="628">
        <v>111.27272727272728</v>
      </c>
      <c r="H29" s="607">
        <v>-89.41480206540447</v>
      </c>
    </row>
    <row r="30" spans="2:8" ht="15" customHeight="1">
      <c r="B30" s="604">
        <v>24</v>
      </c>
      <c r="C30" s="624" t="s">
        <v>516</v>
      </c>
      <c r="D30" s="628">
        <v>134.9</v>
      </c>
      <c r="E30" s="606">
        <v>221.9</v>
      </c>
      <c r="F30" s="632">
        <v>633.1</v>
      </c>
      <c r="G30" s="628">
        <v>64.49221645663457</v>
      </c>
      <c r="H30" s="607">
        <v>185.30869761153673</v>
      </c>
    </row>
    <row r="31" spans="2:8" ht="15" customHeight="1">
      <c r="B31" s="604">
        <v>25</v>
      </c>
      <c r="C31" s="624" t="s">
        <v>517</v>
      </c>
      <c r="D31" s="628">
        <v>11715.6</v>
      </c>
      <c r="E31" s="606">
        <v>37892.3</v>
      </c>
      <c r="F31" s="632">
        <v>6609.7</v>
      </c>
      <c r="G31" s="628">
        <v>223.4345658779746</v>
      </c>
      <c r="H31" s="607">
        <v>-82.55661440450962</v>
      </c>
    </row>
    <row r="32" spans="2:8" ht="15" customHeight="1">
      <c r="B32" s="604">
        <v>26</v>
      </c>
      <c r="C32" s="624" t="s">
        <v>462</v>
      </c>
      <c r="D32" s="628">
        <v>108.2</v>
      </c>
      <c r="E32" s="606">
        <v>39.3</v>
      </c>
      <c r="F32" s="632">
        <v>79.6</v>
      </c>
      <c r="G32" s="628">
        <v>-63.67837338262477</v>
      </c>
      <c r="H32" s="607">
        <v>102.54452926208651</v>
      </c>
    </row>
    <row r="33" spans="2:8" ht="15" customHeight="1">
      <c r="B33" s="604">
        <v>27</v>
      </c>
      <c r="C33" s="624" t="s">
        <v>463</v>
      </c>
      <c r="D33" s="628">
        <v>2946.4</v>
      </c>
      <c r="E33" s="606">
        <v>88.9</v>
      </c>
      <c r="F33" s="632">
        <v>1243.5</v>
      </c>
      <c r="G33" s="628">
        <v>-96.98275862068965</v>
      </c>
      <c r="H33" s="607" t="s">
        <v>1749</v>
      </c>
    </row>
    <row r="34" spans="2:8" ht="15" customHeight="1">
      <c r="B34" s="604">
        <v>28</v>
      </c>
      <c r="C34" s="624" t="s">
        <v>518</v>
      </c>
      <c r="D34" s="628">
        <v>272.1</v>
      </c>
      <c r="E34" s="606">
        <v>311.6</v>
      </c>
      <c r="F34" s="632">
        <v>8.7</v>
      </c>
      <c r="G34" s="628">
        <v>14.516721793458288</v>
      </c>
      <c r="H34" s="607">
        <v>-97.20795892169448</v>
      </c>
    </row>
    <row r="35" spans="2:8" ht="15" customHeight="1">
      <c r="B35" s="604">
        <v>29</v>
      </c>
      <c r="C35" s="624" t="s">
        <v>519</v>
      </c>
      <c r="D35" s="628">
        <v>1411.8</v>
      </c>
      <c r="E35" s="606">
        <v>1588.8</v>
      </c>
      <c r="F35" s="632">
        <v>1618.7</v>
      </c>
      <c r="G35" s="628">
        <v>12.537186570335763</v>
      </c>
      <c r="H35" s="607">
        <v>1.8819234642497378</v>
      </c>
    </row>
    <row r="36" spans="2:8" ht="15" customHeight="1">
      <c r="B36" s="604">
        <v>30</v>
      </c>
      <c r="C36" s="624" t="s">
        <v>464</v>
      </c>
      <c r="D36" s="628">
        <v>2219.8</v>
      </c>
      <c r="E36" s="606">
        <v>2286.9</v>
      </c>
      <c r="F36" s="632">
        <v>2001.2</v>
      </c>
      <c r="G36" s="628">
        <v>3.0227948463825527</v>
      </c>
      <c r="H36" s="607">
        <v>-12.492894311076128</v>
      </c>
    </row>
    <row r="37" spans="2:8" ht="15" customHeight="1">
      <c r="B37" s="604">
        <v>31</v>
      </c>
      <c r="C37" s="624" t="s">
        <v>520</v>
      </c>
      <c r="D37" s="628">
        <v>158.5</v>
      </c>
      <c r="E37" s="606">
        <v>520.8</v>
      </c>
      <c r="F37" s="632">
        <v>558.3</v>
      </c>
      <c r="G37" s="628">
        <v>228.58044164037852</v>
      </c>
      <c r="H37" s="607">
        <v>7.200460829493082</v>
      </c>
    </row>
    <row r="38" spans="2:8" ht="15" customHeight="1">
      <c r="B38" s="604">
        <v>32</v>
      </c>
      <c r="C38" s="624" t="s">
        <v>521</v>
      </c>
      <c r="D38" s="628">
        <v>5312.2</v>
      </c>
      <c r="E38" s="606">
        <v>6382.7</v>
      </c>
      <c r="F38" s="632">
        <v>4746.3</v>
      </c>
      <c r="G38" s="628">
        <v>20.15172621512744</v>
      </c>
      <c r="H38" s="607">
        <v>-25.638052861641626</v>
      </c>
    </row>
    <row r="39" spans="2:8" ht="15" customHeight="1">
      <c r="B39" s="604">
        <v>33</v>
      </c>
      <c r="C39" s="624" t="s">
        <v>522</v>
      </c>
      <c r="D39" s="628">
        <v>443</v>
      </c>
      <c r="E39" s="606">
        <v>469.6</v>
      </c>
      <c r="F39" s="632">
        <v>374</v>
      </c>
      <c r="G39" s="628">
        <v>6.004514672686241</v>
      </c>
      <c r="H39" s="607">
        <v>-20.357751277683136</v>
      </c>
    </row>
    <row r="40" spans="2:8" ht="15" customHeight="1">
      <c r="B40" s="604">
        <v>34</v>
      </c>
      <c r="C40" s="624" t="s">
        <v>523</v>
      </c>
      <c r="D40" s="628">
        <v>1181.2</v>
      </c>
      <c r="E40" s="606">
        <v>802.9</v>
      </c>
      <c r="F40" s="632">
        <v>499.4</v>
      </c>
      <c r="G40" s="628">
        <v>-32.026752455130364</v>
      </c>
      <c r="H40" s="607">
        <v>-37.80047328434425</v>
      </c>
    </row>
    <row r="41" spans="2:8" ht="15" customHeight="1">
      <c r="B41" s="604">
        <v>35</v>
      </c>
      <c r="C41" s="624" t="s">
        <v>524</v>
      </c>
      <c r="D41" s="628">
        <v>371.7</v>
      </c>
      <c r="E41" s="606">
        <v>440.4</v>
      </c>
      <c r="F41" s="632">
        <v>348.7</v>
      </c>
      <c r="G41" s="628">
        <v>18.482647296206608</v>
      </c>
      <c r="H41" s="607">
        <v>-20.821980018165306</v>
      </c>
    </row>
    <row r="42" spans="2:8" ht="15" customHeight="1">
      <c r="B42" s="604">
        <v>36</v>
      </c>
      <c r="C42" s="624" t="s">
        <v>525</v>
      </c>
      <c r="D42" s="628">
        <v>140.2</v>
      </c>
      <c r="E42" s="606">
        <v>125</v>
      </c>
      <c r="F42" s="632">
        <v>152.4</v>
      </c>
      <c r="G42" s="628">
        <v>-10.841654778887317</v>
      </c>
      <c r="H42" s="607">
        <v>21.92</v>
      </c>
    </row>
    <row r="43" spans="2:8" ht="15" customHeight="1">
      <c r="B43" s="604">
        <v>37</v>
      </c>
      <c r="C43" s="624" t="s">
        <v>471</v>
      </c>
      <c r="D43" s="628">
        <v>861.3</v>
      </c>
      <c r="E43" s="606">
        <v>1468.8</v>
      </c>
      <c r="F43" s="632">
        <v>1275.7</v>
      </c>
      <c r="G43" s="628">
        <v>70.53291536050153</v>
      </c>
      <c r="H43" s="607">
        <v>-13.146786492374716</v>
      </c>
    </row>
    <row r="44" spans="2:8" ht="15" customHeight="1">
      <c r="B44" s="604">
        <v>38</v>
      </c>
      <c r="C44" s="624" t="s">
        <v>526</v>
      </c>
      <c r="D44" s="628">
        <v>141.3</v>
      </c>
      <c r="E44" s="606">
        <v>324.3</v>
      </c>
      <c r="F44" s="632">
        <v>575.5</v>
      </c>
      <c r="G44" s="628">
        <v>129.51167728237795</v>
      </c>
      <c r="H44" s="607">
        <v>77.45914276904097</v>
      </c>
    </row>
    <row r="45" spans="2:8" ht="15" customHeight="1">
      <c r="B45" s="604">
        <v>39</v>
      </c>
      <c r="C45" s="624" t="s">
        <v>527</v>
      </c>
      <c r="D45" s="628">
        <v>2956.6</v>
      </c>
      <c r="E45" s="606">
        <v>4846.9</v>
      </c>
      <c r="F45" s="632">
        <v>4061.7</v>
      </c>
      <c r="G45" s="628">
        <v>63.9349252519786</v>
      </c>
      <c r="H45" s="607">
        <v>-16.200045389836788</v>
      </c>
    </row>
    <row r="46" spans="2:8" ht="15" customHeight="1">
      <c r="B46" s="604">
        <v>40</v>
      </c>
      <c r="C46" s="624" t="s">
        <v>528</v>
      </c>
      <c r="D46" s="628">
        <v>94.2</v>
      </c>
      <c r="E46" s="606">
        <v>126.8</v>
      </c>
      <c r="F46" s="632">
        <v>89.6</v>
      </c>
      <c r="G46" s="628">
        <v>34.60721868365184</v>
      </c>
      <c r="H46" s="607">
        <v>-29.33753943217667</v>
      </c>
    </row>
    <row r="47" spans="2:8" ht="15" customHeight="1">
      <c r="B47" s="604">
        <v>41</v>
      </c>
      <c r="C47" s="624" t="s">
        <v>529</v>
      </c>
      <c r="D47" s="628">
        <v>41</v>
      </c>
      <c r="E47" s="606">
        <v>31.8</v>
      </c>
      <c r="F47" s="632">
        <v>0</v>
      </c>
      <c r="G47" s="628">
        <v>-22.439024390243915</v>
      </c>
      <c r="H47" s="607">
        <v>-100</v>
      </c>
    </row>
    <row r="48" spans="2:8" ht="15" customHeight="1">
      <c r="B48" s="604">
        <v>42</v>
      </c>
      <c r="C48" s="624" t="s">
        <v>530</v>
      </c>
      <c r="D48" s="628">
        <v>317.7</v>
      </c>
      <c r="E48" s="606">
        <v>698.2</v>
      </c>
      <c r="F48" s="632">
        <v>718.6</v>
      </c>
      <c r="G48" s="628">
        <v>119.76707585772735</v>
      </c>
      <c r="H48" s="607">
        <v>2.9217989114866896</v>
      </c>
    </row>
    <row r="49" spans="2:8" ht="15" customHeight="1">
      <c r="B49" s="604">
        <v>43</v>
      </c>
      <c r="C49" s="624" t="s">
        <v>436</v>
      </c>
      <c r="D49" s="628">
        <v>3391.8</v>
      </c>
      <c r="E49" s="606">
        <v>3272.5</v>
      </c>
      <c r="F49" s="632">
        <v>889.9</v>
      </c>
      <c r="G49" s="628">
        <v>-3.51730644495548</v>
      </c>
      <c r="H49" s="607">
        <v>-72.80672268907564</v>
      </c>
    </row>
    <row r="50" spans="2:8" ht="15" customHeight="1">
      <c r="B50" s="604">
        <v>44</v>
      </c>
      <c r="C50" s="624" t="s">
        <v>531</v>
      </c>
      <c r="D50" s="628">
        <v>396.6</v>
      </c>
      <c r="E50" s="606">
        <v>1084.7</v>
      </c>
      <c r="F50" s="632">
        <v>322.5</v>
      </c>
      <c r="G50" s="628">
        <v>173.49974785678268</v>
      </c>
      <c r="H50" s="607">
        <v>-70.26827694293354</v>
      </c>
    </row>
    <row r="51" spans="2:8" ht="15" customHeight="1">
      <c r="B51" s="604">
        <v>45</v>
      </c>
      <c r="C51" s="624" t="s">
        <v>532</v>
      </c>
      <c r="D51" s="628">
        <v>1057.5</v>
      </c>
      <c r="E51" s="606">
        <v>2750.2</v>
      </c>
      <c r="F51" s="632">
        <v>3018.7</v>
      </c>
      <c r="G51" s="628">
        <v>160.06619385342788</v>
      </c>
      <c r="H51" s="607">
        <v>9.762926332630357</v>
      </c>
    </row>
    <row r="52" spans="2:8" ht="15" customHeight="1">
      <c r="B52" s="604">
        <v>46</v>
      </c>
      <c r="C52" s="624" t="s">
        <v>533</v>
      </c>
      <c r="D52" s="628">
        <v>152.9</v>
      </c>
      <c r="E52" s="606">
        <v>136.2</v>
      </c>
      <c r="F52" s="632">
        <v>145.7</v>
      </c>
      <c r="G52" s="628">
        <v>-10.922171353826045</v>
      </c>
      <c r="H52" s="607">
        <v>6.975036710719536</v>
      </c>
    </row>
    <row r="53" spans="2:8" ht="15" customHeight="1">
      <c r="B53" s="604">
        <v>47</v>
      </c>
      <c r="C53" s="624" t="s">
        <v>534</v>
      </c>
      <c r="D53" s="628">
        <v>217.9</v>
      </c>
      <c r="E53" s="606">
        <v>2082</v>
      </c>
      <c r="F53" s="632">
        <v>140.1</v>
      </c>
      <c r="G53" s="628">
        <v>855.4841670491054</v>
      </c>
      <c r="H53" s="607">
        <v>-93.27089337175792</v>
      </c>
    </row>
    <row r="54" spans="2:8" ht="15" customHeight="1">
      <c r="B54" s="604">
        <v>48</v>
      </c>
      <c r="C54" s="624" t="s">
        <v>535</v>
      </c>
      <c r="D54" s="628">
        <v>196.4</v>
      </c>
      <c r="E54" s="606">
        <v>791.1</v>
      </c>
      <c r="F54" s="632">
        <v>487.6</v>
      </c>
      <c r="G54" s="628">
        <v>302.80040733197563</v>
      </c>
      <c r="H54" s="607">
        <v>-38.36430286942233</v>
      </c>
    </row>
    <row r="55" spans="2:8" ht="15" customHeight="1">
      <c r="B55" s="604">
        <v>49</v>
      </c>
      <c r="C55" s="624" t="s">
        <v>536</v>
      </c>
      <c r="D55" s="628">
        <v>134.7</v>
      </c>
      <c r="E55" s="606">
        <v>77.1</v>
      </c>
      <c r="F55" s="632">
        <v>186.9</v>
      </c>
      <c r="G55" s="628">
        <v>-42.76169265033408</v>
      </c>
      <c r="H55" s="607">
        <v>142.41245136186774</v>
      </c>
    </row>
    <row r="56" spans="2:8" ht="15" customHeight="1">
      <c r="B56" s="604">
        <v>50</v>
      </c>
      <c r="C56" s="624" t="s">
        <v>537</v>
      </c>
      <c r="D56" s="628">
        <v>100.8</v>
      </c>
      <c r="E56" s="606">
        <v>310.4</v>
      </c>
      <c r="F56" s="632">
        <v>304.9</v>
      </c>
      <c r="G56" s="628">
        <v>207.936507936508</v>
      </c>
      <c r="H56" s="607">
        <v>-1.7719072164948528</v>
      </c>
    </row>
    <row r="57" spans="2:8" ht="15" customHeight="1">
      <c r="B57" s="604">
        <v>51</v>
      </c>
      <c r="C57" s="624" t="s">
        <v>538</v>
      </c>
      <c r="D57" s="628">
        <v>3333.7</v>
      </c>
      <c r="E57" s="606">
        <v>6458.9</v>
      </c>
      <c r="F57" s="632">
        <v>6713.2</v>
      </c>
      <c r="G57" s="628">
        <v>93.74568797432283</v>
      </c>
      <c r="H57" s="607">
        <v>3.9372029292913595</v>
      </c>
    </row>
    <row r="58" spans="2:8" ht="15" customHeight="1">
      <c r="B58" s="604">
        <v>52</v>
      </c>
      <c r="C58" s="624" t="s">
        <v>539</v>
      </c>
      <c r="D58" s="628">
        <v>150.4</v>
      </c>
      <c r="E58" s="606">
        <v>224</v>
      </c>
      <c r="F58" s="632">
        <v>260.4</v>
      </c>
      <c r="G58" s="628">
        <v>48.936170212765944</v>
      </c>
      <c r="H58" s="607">
        <v>16.25</v>
      </c>
    </row>
    <row r="59" spans="2:8" ht="15" customHeight="1">
      <c r="B59" s="604">
        <v>53</v>
      </c>
      <c r="C59" s="624" t="s">
        <v>540</v>
      </c>
      <c r="D59" s="628">
        <v>580.4</v>
      </c>
      <c r="E59" s="606">
        <v>17.3</v>
      </c>
      <c r="F59" s="632">
        <v>1891</v>
      </c>
      <c r="G59" s="628">
        <v>-97.01929703652654</v>
      </c>
      <c r="H59" s="607" t="s">
        <v>1749</v>
      </c>
    </row>
    <row r="60" spans="2:8" ht="15" customHeight="1">
      <c r="B60" s="604">
        <v>54</v>
      </c>
      <c r="C60" s="624" t="s">
        <v>481</v>
      </c>
      <c r="D60" s="628">
        <v>2512</v>
      </c>
      <c r="E60" s="606">
        <v>1483.8</v>
      </c>
      <c r="F60" s="632">
        <v>1470.4</v>
      </c>
      <c r="G60" s="628">
        <v>-40.93152866242038</v>
      </c>
      <c r="H60" s="607">
        <v>-0.9030866693624233</v>
      </c>
    </row>
    <row r="61" spans="2:8" ht="15" customHeight="1">
      <c r="B61" s="604">
        <v>55</v>
      </c>
      <c r="C61" s="624" t="s">
        <v>541</v>
      </c>
      <c r="D61" s="628">
        <v>1701.6</v>
      </c>
      <c r="E61" s="606">
        <v>2239.1</v>
      </c>
      <c r="F61" s="632">
        <v>1313.4</v>
      </c>
      <c r="G61" s="628">
        <v>31.587917254348866</v>
      </c>
      <c r="H61" s="607">
        <v>-41.34250368451611</v>
      </c>
    </row>
    <row r="62" spans="2:8" ht="15" customHeight="1">
      <c r="B62" s="604">
        <v>56</v>
      </c>
      <c r="C62" s="624" t="s">
        <v>542</v>
      </c>
      <c r="D62" s="628">
        <v>381.1</v>
      </c>
      <c r="E62" s="606">
        <v>165</v>
      </c>
      <c r="F62" s="632">
        <v>81.3</v>
      </c>
      <c r="G62" s="628">
        <v>-56.70427709262661</v>
      </c>
      <c r="H62" s="607">
        <v>-50.72727272727273</v>
      </c>
    </row>
    <row r="63" spans="2:8" ht="15" customHeight="1">
      <c r="B63" s="604">
        <v>57</v>
      </c>
      <c r="C63" s="624" t="s">
        <v>543</v>
      </c>
      <c r="D63" s="628">
        <v>4239.1</v>
      </c>
      <c r="E63" s="606">
        <v>3115.4</v>
      </c>
      <c r="F63" s="632">
        <v>3691.1</v>
      </c>
      <c r="G63" s="628">
        <v>-26.50798518553468</v>
      </c>
      <c r="H63" s="607">
        <v>18.479168004108644</v>
      </c>
    </row>
    <row r="64" spans="2:8" ht="15" customHeight="1">
      <c r="B64" s="604">
        <v>58</v>
      </c>
      <c r="C64" s="624" t="s">
        <v>544</v>
      </c>
      <c r="D64" s="628">
        <v>196.1</v>
      </c>
      <c r="E64" s="606">
        <v>288.9</v>
      </c>
      <c r="F64" s="632">
        <v>350</v>
      </c>
      <c r="G64" s="628">
        <v>47.32279449260582</v>
      </c>
      <c r="H64" s="607">
        <v>21.149186569747343</v>
      </c>
    </row>
    <row r="65" spans="2:8" ht="15" customHeight="1">
      <c r="B65" s="604">
        <v>59</v>
      </c>
      <c r="C65" s="624" t="s">
        <v>545</v>
      </c>
      <c r="D65" s="628">
        <v>116.8</v>
      </c>
      <c r="E65" s="606">
        <v>117.7</v>
      </c>
      <c r="F65" s="632">
        <v>113.9</v>
      </c>
      <c r="G65" s="628">
        <v>0.7705479452054647</v>
      </c>
      <c r="H65" s="607">
        <v>-3.228547153780781</v>
      </c>
    </row>
    <row r="66" spans="2:8" ht="15" customHeight="1">
      <c r="B66" s="604">
        <v>60</v>
      </c>
      <c r="C66" s="624" t="s">
        <v>546</v>
      </c>
      <c r="D66" s="628">
        <v>1335.3</v>
      </c>
      <c r="E66" s="606">
        <v>1320.9</v>
      </c>
      <c r="F66" s="632">
        <v>2382.9</v>
      </c>
      <c r="G66" s="628">
        <v>-1.078409346214329</v>
      </c>
      <c r="H66" s="607">
        <v>80.39972745855098</v>
      </c>
    </row>
    <row r="67" spans="2:8" ht="15" customHeight="1">
      <c r="B67" s="604">
        <v>61</v>
      </c>
      <c r="C67" s="624" t="s">
        <v>547</v>
      </c>
      <c r="D67" s="628">
        <v>144.7</v>
      </c>
      <c r="E67" s="606">
        <v>168.4</v>
      </c>
      <c r="F67" s="632">
        <v>151.3</v>
      </c>
      <c r="G67" s="628">
        <v>16.37871458189359</v>
      </c>
      <c r="H67" s="607">
        <v>-10.154394299287432</v>
      </c>
    </row>
    <row r="68" spans="2:8" ht="15" customHeight="1">
      <c r="B68" s="604">
        <v>62</v>
      </c>
      <c r="C68" s="624" t="s">
        <v>548</v>
      </c>
      <c r="D68" s="628">
        <v>923.4</v>
      </c>
      <c r="E68" s="606">
        <v>1009.9</v>
      </c>
      <c r="F68" s="632">
        <v>1465.5</v>
      </c>
      <c r="G68" s="628">
        <v>9.367554689192133</v>
      </c>
      <c r="H68" s="607">
        <v>45.11337756213487</v>
      </c>
    </row>
    <row r="69" spans="2:8" ht="15" customHeight="1">
      <c r="B69" s="604">
        <v>63</v>
      </c>
      <c r="C69" s="624" t="s">
        <v>549</v>
      </c>
      <c r="D69" s="628">
        <v>56.5</v>
      </c>
      <c r="E69" s="606">
        <v>105.3</v>
      </c>
      <c r="F69" s="632">
        <v>155.1</v>
      </c>
      <c r="G69" s="628">
        <v>86.3716814159292</v>
      </c>
      <c r="H69" s="607">
        <v>47.293447293447315</v>
      </c>
    </row>
    <row r="70" spans="2:8" ht="15" customHeight="1">
      <c r="B70" s="604">
        <v>64</v>
      </c>
      <c r="C70" s="624" t="s">
        <v>600</v>
      </c>
      <c r="D70" s="628">
        <v>259.7</v>
      </c>
      <c r="E70" s="606">
        <v>266</v>
      </c>
      <c r="F70" s="632">
        <v>96.6</v>
      </c>
      <c r="G70" s="628">
        <v>2.4258760107816784</v>
      </c>
      <c r="H70" s="607">
        <v>-63.68421052631579</v>
      </c>
    </row>
    <row r="71" spans="2:8" ht="15" customHeight="1">
      <c r="B71" s="604"/>
      <c r="C71" s="625" t="s">
        <v>428</v>
      </c>
      <c r="D71" s="635">
        <v>20947.4</v>
      </c>
      <c r="E71" s="608">
        <v>22445.3</v>
      </c>
      <c r="F71" s="633">
        <v>25926.4</v>
      </c>
      <c r="G71" s="627">
        <v>7.150768114420103</v>
      </c>
      <c r="H71" s="603">
        <v>15.509260290572954</v>
      </c>
    </row>
    <row r="72" spans="2:8" ht="15" customHeight="1" thickBot="1">
      <c r="B72" s="619"/>
      <c r="C72" s="626" t="s">
        <v>486</v>
      </c>
      <c r="D72" s="636">
        <v>99257.5</v>
      </c>
      <c r="E72" s="611">
        <v>132011.5</v>
      </c>
      <c r="F72" s="634">
        <v>105000.6</v>
      </c>
      <c r="G72" s="629">
        <v>32.99901770647054</v>
      </c>
      <c r="H72" s="613">
        <v>-20.461020441400933</v>
      </c>
    </row>
    <row r="73" ht="13.5" thickTop="1">
      <c r="B73" s="943" t="s">
        <v>919</v>
      </c>
    </row>
  </sheetData>
  <mergeCells count="5">
    <mergeCell ref="B1:H1"/>
    <mergeCell ref="B2:H2"/>
    <mergeCell ref="B3:H3"/>
    <mergeCell ref="D4:F4"/>
    <mergeCell ref="G4:H4"/>
  </mergeCells>
  <printOptions/>
  <pageMargins left="0.75" right="0.75" top="1" bottom="1" header="0.5" footer="0.5"/>
  <pageSetup fitToHeight="1" fitToWidth="1" horizontalDpi="600" verticalDpi="600" orientation="portrait" scale="61" r:id="rId1"/>
</worksheet>
</file>

<file path=xl/worksheets/sheet38.xml><?xml version="1.0" encoding="utf-8"?>
<worksheet xmlns="http://schemas.openxmlformats.org/spreadsheetml/2006/main" xmlns:r="http://schemas.openxmlformats.org/officeDocument/2006/relationships">
  <sheetPr>
    <pageSetUpPr fitToPage="1"/>
  </sheetPr>
  <dimension ref="A1:M66"/>
  <sheetViews>
    <sheetView workbookViewId="0" topLeftCell="A1">
      <selection activeCell="A1" sqref="A1:M1"/>
    </sheetView>
  </sheetViews>
  <sheetFormatPr defaultColWidth="9.140625" defaultRowHeight="12.75"/>
  <cols>
    <col min="1" max="1" width="9.140625" style="47" customWidth="1"/>
    <col min="2" max="2" width="3.28125" style="47" customWidth="1"/>
    <col min="3" max="3" width="4.8515625" style="47" customWidth="1"/>
    <col min="4" max="4" width="6.140625" style="47" customWidth="1"/>
    <col min="5" max="5" width="5.28125" style="47" customWidth="1"/>
    <col min="6" max="6" width="26.140625" style="47" customWidth="1"/>
    <col min="7" max="16384" width="9.140625" style="47" customWidth="1"/>
  </cols>
  <sheetData>
    <row r="1" spans="1:13" ht="12.75">
      <c r="A1" s="1343" t="s">
        <v>168</v>
      </c>
      <c r="B1" s="1343"/>
      <c r="C1" s="1343"/>
      <c r="D1" s="1343"/>
      <c r="E1" s="1343"/>
      <c r="F1" s="1343"/>
      <c r="G1" s="1343"/>
      <c r="H1" s="1343"/>
      <c r="I1" s="1343"/>
      <c r="J1" s="1343"/>
      <c r="K1" s="1343"/>
      <c r="L1" s="1343"/>
      <c r="M1" s="1343"/>
    </row>
    <row r="2" spans="1:13" ht="15.75">
      <c r="A2" s="1344" t="s">
        <v>958</v>
      </c>
      <c r="B2" s="1344"/>
      <c r="C2" s="1344"/>
      <c r="D2" s="1344"/>
      <c r="E2" s="1344"/>
      <c r="F2" s="1344"/>
      <c r="G2" s="1344"/>
      <c r="H2" s="1344"/>
      <c r="I2" s="1344"/>
      <c r="J2" s="1344"/>
      <c r="K2" s="1344"/>
      <c r="L2" s="1344"/>
      <c r="M2" s="1344"/>
    </row>
    <row r="3" spans="1:13" ht="16.5" thickBot="1">
      <c r="A3" s="985"/>
      <c r="B3" s="985"/>
      <c r="C3" s="985"/>
      <c r="D3" s="985"/>
      <c r="E3" s="985"/>
      <c r="F3" s="985"/>
      <c r="G3" s="985"/>
      <c r="H3" s="985"/>
      <c r="I3" s="985"/>
      <c r="J3" s="985"/>
      <c r="K3" s="985"/>
      <c r="L3" s="1599" t="s">
        <v>505</v>
      </c>
      <c r="M3" s="1599"/>
    </row>
    <row r="4" spans="1:13" ht="13.5" thickTop="1">
      <c r="A4" s="42"/>
      <c r="B4" s="1584" t="s">
        <v>1633</v>
      </c>
      <c r="C4" s="1585"/>
      <c r="D4" s="1585"/>
      <c r="E4" s="1585"/>
      <c r="F4" s="1586"/>
      <c r="G4" s="1585" t="s">
        <v>609</v>
      </c>
      <c r="H4" s="1586"/>
      <c r="I4" s="1585" t="s">
        <v>1823</v>
      </c>
      <c r="J4" s="1586"/>
      <c r="K4" s="1593" t="s">
        <v>1458</v>
      </c>
      <c r="L4" s="1595" t="s">
        <v>8</v>
      </c>
      <c r="M4" s="1596"/>
    </row>
    <row r="5" spans="1:13" ht="12.75">
      <c r="A5" s="42"/>
      <c r="B5" s="1587"/>
      <c r="C5" s="1588"/>
      <c r="D5" s="1588"/>
      <c r="E5" s="1588"/>
      <c r="F5" s="1589"/>
      <c r="G5" s="1591"/>
      <c r="H5" s="1592"/>
      <c r="I5" s="1591"/>
      <c r="J5" s="1592"/>
      <c r="K5" s="1594"/>
      <c r="L5" s="1597" t="s">
        <v>747</v>
      </c>
      <c r="M5" s="1598"/>
    </row>
    <row r="6" spans="1:13" ht="12.75">
      <c r="A6" s="42"/>
      <c r="B6" s="1590"/>
      <c r="C6" s="1591"/>
      <c r="D6" s="1591"/>
      <c r="E6" s="1591"/>
      <c r="F6" s="1592"/>
      <c r="G6" s="801" t="s">
        <v>746</v>
      </c>
      <c r="H6" s="801" t="s">
        <v>45</v>
      </c>
      <c r="I6" s="801" t="s">
        <v>746</v>
      </c>
      <c r="J6" s="801" t="s">
        <v>45</v>
      </c>
      <c r="K6" s="801" t="s">
        <v>746</v>
      </c>
      <c r="L6" s="801" t="s">
        <v>1446</v>
      </c>
      <c r="M6" s="802" t="s">
        <v>1497</v>
      </c>
    </row>
    <row r="7" spans="1:13" ht="12.75">
      <c r="A7" s="42"/>
      <c r="B7" s="368" t="s">
        <v>49</v>
      </c>
      <c r="C7" s="42"/>
      <c r="D7" s="42"/>
      <c r="E7" s="42"/>
      <c r="F7" s="42"/>
      <c r="G7" s="354">
        <v>37036.8</v>
      </c>
      <c r="H7" s="354">
        <v>41437.3</v>
      </c>
      <c r="I7" s="354">
        <v>-25441.9</v>
      </c>
      <c r="J7" s="354">
        <v>-28135.199999999895</v>
      </c>
      <c r="K7" s="354">
        <v>-10472.7</v>
      </c>
      <c r="L7" s="354">
        <v>-168.6935696388457</v>
      </c>
      <c r="M7" s="288">
        <v>-58.83680071063875</v>
      </c>
    </row>
    <row r="8" spans="1:13" ht="12.75">
      <c r="A8" s="42"/>
      <c r="B8" s="368"/>
      <c r="C8" s="42" t="s">
        <v>58</v>
      </c>
      <c r="D8" s="42"/>
      <c r="E8" s="42"/>
      <c r="F8" s="42"/>
      <c r="G8" s="354">
        <v>59011.6</v>
      </c>
      <c r="H8" s="354">
        <v>69906.8</v>
      </c>
      <c r="I8" s="354">
        <v>51836.4</v>
      </c>
      <c r="J8" s="354">
        <v>63177.5</v>
      </c>
      <c r="K8" s="354">
        <v>56156.9</v>
      </c>
      <c r="L8" s="354">
        <v>-12.158965355963907</v>
      </c>
      <c r="M8" s="288">
        <v>8.334876650384672</v>
      </c>
    </row>
    <row r="9" spans="1:13" ht="12.75">
      <c r="A9" s="42"/>
      <c r="B9" s="368"/>
      <c r="C9" s="42"/>
      <c r="D9" s="42" t="s">
        <v>59</v>
      </c>
      <c r="E9" s="42"/>
      <c r="F9" s="42"/>
      <c r="G9" s="354">
        <v>0</v>
      </c>
      <c r="H9" s="354">
        <v>0</v>
      </c>
      <c r="I9" s="354">
        <v>0</v>
      </c>
      <c r="J9" s="354">
        <v>0</v>
      </c>
      <c r="K9" s="354">
        <v>0</v>
      </c>
      <c r="L9" s="120" t="s">
        <v>1749</v>
      </c>
      <c r="M9" s="676" t="s">
        <v>1749</v>
      </c>
    </row>
    <row r="10" spans="1:13" ht="12.75">
      <c r="A10" s="42"/>
      <c r="B10" s="368"/>
      <c r="C10" s="42"/>
      <c r="D10" s="42" t="s">
        <v>60</v>
      </c>
      <c r="E10" s="42"/>
      <c r="F10" s="42"/>
      <c r="G10" s="354">
        <v>59011.6</v>
      </c>
      <c r="H10" s="354">
        <v>69906.8</v>
      </c>
      <c r="I10" s="354">
        <v>51836.4</v>
      </c>
      <c r="J10" s="354">
        <v>63177.5</v>
      </c>
      <c r="K10" s="354">
        <v>56156.9</v>
      </c>
      <c r="L10" s="354">
        <v>-12.158965355963907</v>
      </c>
      <c r="M10" s="288">
        <v>8.334876650384672</v>
      </c>
    </row>
    <row r="11" spans="1:13" ht="12.75">
      <c r="A11" s="42"/>
      <c r="B11" s="368"/>
      <c r="C11" s="42" t="s">
        <v>61</v>
      </c>
      <c r="D11" s="42"/>
      <c r="E11" s="42"/>
      <c r="F11" s="42"/>
      <c r="G11" s="354">
        <v>-224167.9</v>
      </c>
      <c r="H11" s="354">
        <v>-279227.8</v>
      </c>
      <c r="I11" s="354">
        <v>-299894.4</v>
      </c>
      <c r="J11" s="354">
        <v>-366692.5</v>
      </c>
      <c r="K11" s="354">
        <v>-315145.8</v>
      </c>
      <c r="L11" s="354">
        <v>33.78115243083422</v>
      </c>
      <c r="M11" s="288">
        <v>5.085590127724947</v>
      </c>
    </row>
    <row r="12" spans="1:13" ht="12.75">
      <c r="A12" s="42"/>
      <c r="B12" s="368"/>
      <c r="C12" s="42"/>
      <c r="D12" s="42" t="s">
        <v>59</v>
      </c>
      <c r="E12" s="42"/>
      <c r="F12" s="42"/>
      <c r="G12" s="354">
        <v>-34095.1</v>
      </c>
      <c r="H12" s="354">
        <v>-41356.7</v>
      </c>
      <c r="I12" s="354">
        <v>-39732.9</v>
      </c>
      <c r="J12" s="354">
        <v>-51607.2</v>
      </c>
      <c r="K12" s="354">
        <v>-59532.7</v>
      </c>
      <c r="L12" s="354">
        <v>16.535513900824466</v>
      </c>
      <c r="M12" s="288">
        <v>49.83225488197437</v>
      </c>
    </row>
    <row r="13" spans="1:13" ht="12.75">
      <c r="A13" s="42"/>
      <c r="B13" s="368"/>
      <c r="C13" s="42"/>
      <c r="D13" s="42" t="s">
        <v>60</v>
      </c>
      <c r="E13" s="42"/>
      <c r="F13" s="42"/>
      <c r="G13" s="354">
        <v>-190072.8</v>
      </c>
      <c r="H13" s="354">
        <v>-237871.1</v>
      </c>
      <c r="I13" s="354">
        <v>-260161.5</v>
      </c>
      <c r="J13" s="354">
        <v>-315085.3</v>
      </c>
      <c r="K13" s="354">
        <v>-255613.1</v>
      </c>
      <c r="L13" s="354">
        <v>36.874660656338</v>
      </c>
      <c r="M13" s="288">
        <v>-1.7482986529521065</v>
      </c>
    </row>
    <row r="14" spans="1:13" ht="12.75">
      <c r="A14" s="42"/>
      <c r="B14" s="368"/>
      <c r="C14" s="42" t="s">
        <v>62</v>
      </c>
      <c r="D14" s="42"/>
      <c r="E14" s="42"/>
      <c r="F14" s="42"/>
      <c r="G14" s="354">
        <v>-165156.3</v>
      </c>
      <c r="H14" s="354">
        <v>-209321</v>
      </c>
      <c r="I14" s="354">
        <v>-248058</v>
      </c>
      <c r="J14" s="354">
        <v>-303515</v>
      </c>
      <c r="K14" s="354">
        <v>-258988.9</v>
      </c>
      <c r="L14" s="354">
        <v>50.19590533331154</v>
      </c>
      <c r="M14" s="288">
        <v>4.406590394182004</v>
      </c>
    </row>
    <row r="15" spans="1:13" ht="12.75">
      <c r="A15" s="42"/>
      <c r="B15" s="368"/>
      <c r="C15" s="42" t="s">
        <v>63</v>
      </c>
      <c r="D15" s="42"/>
      <c r="E15" s="42"/>
      <c r="F15" s="42"/>
      <c r="G15" s="354">
        <v>-8033.9</v>
      </c>
      <c r="H15" s="354">
        <v>-10478</v>
      </c>
      <c r="I15" s="354">
        <v>-13600</v>
      </c>
      <c r="J15" s="354">
        <v>-16385.3</v>
      </c>
      <c r="K15" s="354">
        <v>-7848.8</v>
      </c>
      <c r="L15" s="354">
        <v>69.2826647082986</v>
      </c>
      <c r="M15" s="288">
        <v>-42.28823529411764</v>
      </c>
    </row>
    <row r="16" spans="1:13" ht="12.75">
      <c r="A16" s="42"/>
      <c r="B16" s="368"/>
      <c r="C16" s="42"/>
      <c r="D16" s="42" t="s">
        <v>9</v>
      </c>
      <c r="E16" s="42"/>
      <c r="F16" s="42"/>
      <c r="G16" s="354">
        <v>44981.3</v>
      </c>
      <c r="H16" s="354">
        <v>52830.1</v>
      </c>
      <c r="I16" s="354">
        <v>43136.9</v>
      </c>
      <c r="J16" s="354">
        <v>51120.5</v>
      </c>
      <c r="K16" s="354">
        <v>43755.5</v>
      </c>
      <c r="L16" s="354">
        <v>-4.100370598448691</v>
      </c>
      <c r="M16" s="288">
        <v>1.4340390709578077</v>
      </c>
    </row>
    <row r="17" spans="1:13" ht="12.75">
      <c r="A17" s="42"/>
      <c r="B17" s="368"/>
      <c r="C17" s="42"/>
      <c r="D17" s="42"/>
      <c r="E17" s="42" t="s">
        <v>64</v>
      </c>
      <c r="F17" s="42"/>
      <c r="G17" s="354">
        <v>23134.3</v>
      </c>
      <c r="H17" s="354">
        <v>27959.8</v>
      </c>
      <c r="I17" s="354">
        <v>24758.6</v>
      </c>
      <c r="J17" s="354">
        <v>28138.6</v>
      </c>
      <c r="K17" s="354">
        <v>21080.8</v>
      </c>
      <c r="L17" s="354">
        <v>7.021176348538746</v>
      </c>
      <c r="M17" s="288">
        <v>-14.854636368776909</v>
      </c>
    </row>
    <row r="18" spans="1:13" ht="12.75">
      <c r="A18" s="42"/>
      <c r="B18" s="368"/>
      <c r="C18" s="42"/>
      <c r="D18" s="42"/>
      <c r="E18" s="42" t="s">
        <v>65</v>
      </c>
      <c r="F18" s="42"/>
      <c r="G18" s="354">
        <v>11560</v>
      </c>
      <c r="H18" s="354">
        <v>12734.4</v>
      </c>
      <c r="I18" s="354">
        <v>5190.8</v>
      </c>
      <c r="J18" s="354">
        <v>6635.6</v>
      </c>
      <c r="K18" s="354">
        <v>4918.1</v>
      </c>
      <c r="L18" s="354">
        <v>-55.09688581314879</v>
      </c>
      <c r="M18" s="288">
        <v>-5.253525468135929</v>
      </c>
    </row>
    <row r="19" spans="1:13" ht="12.75">
      <c r="A19" s="42"/>
      <c r="B19" s="368"/>
      <c r="C19" s="42"/>
      <c r="D19" s="42"/>
      <c r="E19" s="42" t="s">
        <v>60</v>
      </c>
      <c r="F19" s="42"/>
      <c r="G19" s="354">
        <v>10287</v>
      </c>
      <c r="H19" s="354">
        <v>12135.9</v>
      </c>
      <c r="I19" s="354">
        <v>13187.5</v>
      </c>
      <c r="J19" s="354">
        <v>16346.3</v>
      </c>
      <c r="K19" s="354">
        <v>17756.6</v>
      </c>
      <c r="L19" s="354">
        <v>28.195781082920192</v>
      </c>
      <c r="M19" s="288">
        <v>34.64720379146918</v>
      </c>
    </row>
    <row r="20" spans="1:13" ht="12.75">
      <c r="A20" s="42"/>
      <c r="B20" s="368"/>
      <c r="C20" s="42"/>
      <c r="D20" s="42" t="s">
        <v>10</v>
      </c>
      <c r="E20" s="42"/>
      <c r="F20" s="42"/>
      <c r="G20" s="354">
        <v>-53015.2</v>
      </c>
      <c r="H20" s="354">
        <v>-63308.1</v>
      </c>
      <c r="I20" s="354">
        <v>-56736.9</v>
      </c>
      <c r="J20" s="354">
        <v>-67505.8</v>
      </c>
      <c r="K20" s="354">
        <v>-51604.3</v>
      </c>
      <c r="L20" s="354">
        <v>7.020062170849124</v>
      </c>
      <c r="M20" s="288">
        <v>-9.046317299676222</v>
      </c>
    </row>
    <row r="21" spans="1:13" ht="12.75">
      <c r="A21" s="42"/>
      <c r="B21" s="368"/>
      <c r="C21" s="42"/>
      <c r="D21" s="42"/>
      <c r="E21" s="42" t="s">
        <v>66</v>
      </c>
      <c r="F21" s="42"/>
      <c r="G21" s="354">
        <v>-19216.5</v>
      </c>
      <c r="H21" s="354">
        <v>-22116.2</v>
      </c>
      <c r="I21" s="354">
        <v>-19429.3</v>
      </c>
      <c r="J21" s="354">
        <v>-22964.6</v>
      </c>
      <c r="K21" s="354">
        <v>-14897.6</v>
      </c>
      <c r="L21" s="354">
        <v>1.107381677204482</v>
      </c>
      <c r="M21" s="288">
        <v>-23.32405181864503</v>
      </c>
    </row>
    <row r="22" spans="1:13" ht="12.75">
      <c r="A22" s="42"/>
      <c r="B22" s="368"/>
      <c r="C22" s="42"/>
      <c r="D22" s="42"/>
      <c r="E22" s="42" t="s">
        <v>64</v>
      </c>
      <c r="F22" s="42"/>
      <c r="G22" s="354">
        <v>-25864.5</v>
      </c>
      <c r="H22" s="354">
        <v>-31396.3</v>
      </c>
      <c r="I22" s="354">
        <v>-27483.8</v>
      </c>
      <c r="J22" s="354">
        <v>-32288.2</v>
      </c>
      <c r="K22" s="354">
        <v>-23888.9</v>
      </c>
      <c r="L22" s="354">
        <v>6.260704827079586</v>
      </c>
      <c r="M22" s="288">
        <v>-13.080068986093618</v>
      </c>
    </row>
    <row r="23" spans="1:13" ht="12.75">
      <c r="A23" s="42"/>
      <c r="B23" s="368"/>
      <c r="C23" s="42"/>
      <c r="D23" s="42"/>
      <c r="E23" s="42"/>
      <c r="F23" s="121" t="s">
        <v>11</v>
      </c>
      <c r="G23" s="354">
        <v>-9974.8</v>
      </c>
      <c r="H23" s="354">
        <v>-12126</v>
      </c>
      <c r="I23" s="354">
        <v>-10726.7</v>
      </c>
      <c r="J23" s="354">
        <v>-12342.6</v>
      </c>
      <c r="K23" s="354">
        <v>-6190.8</v>
      </c>
      <c r="L23" s="354">
        <v>7.537995749288222</v>
      </c>
      <c r="M23" s="288">
        <v>-42.28607120549657</v>
      </c>
    </row>
    <row r="24" spans="1:13" ht="12.75">
      <c r="A24" s="42"/>
      <c r="B24" s="368"/>
      <c r="C24" s="42"/>
      <c r="D24" s="42"/>
      <c r="E24" s="42" t="s">
        <v>12</v>
      </c>
      <c r="F24" s="42"/>
      <c r="G24" s="354">
        <v>-783.8</v>
      </c>
      <c r="H24" s="354">
        <v>-980.4</v>
      </c>
      <c r="I24" s="354">
        <v>-1467.6</v>
      </c>
      <c r="J24" s="354">
        <v>-1874.5</v>
      </c>
      <c r="K24" s="354">
        <v>-995.2</v>
      </c>
      <c r="L24" s="354">
        <v>87.241643276346</v>
      </c>
      <c r="M24" s="288">
        <v>-32.188607249931856</v>
      </c>
    </row>
    <row r="25" spans="1:13" ht="12.75">
      <c r="A25" s="42"/>
      <c r="B25" s="368"/>
      <c r="C25" s="42"/>
      <c r="D25" s="42"/>
      <c r="E25" s="42" t="s">
        <v>60</v>
      </c>
      <c r="F25" s="42"/>
      <c r="G25" s="354">
        <v>-7934.2</v>
      </c>
      <c r="H25" s="354">
        <v>-9795.6</v>
      </c>
      <c r="I25" s="354">
        <v>-9823.8</v>
      </c>
      <c r="J25" s="354">
        <v>-12253</v>
      </c>
      <c r="K25" s="354">
        <v>-11822.6</v>
      </c>
      <c r="L25" s="354">
        <v>23.81588565954979</v>
      </c>
      <c r="M25" s="288">
        <v>20.34650542559907</v>
      </c>
    </row>
    <row r="26" spans="1:13" ht="12.75">
      <c r="A26" s="951"/>
      <c r="B26" s="368"/>
      <c r="C26" s="42" t="s">
        <v>67</v>
      </c>
      <c r="D26" s="42"/>
      <c r="E26" s="42"/>
      <c r="F26" s="42"/>
      <c r="G26" s="354">
        <v>-173190.2</v>
      </c>
      <c r="H26" s="354">
        <v>-219799</v>
      </c>
      <c r="I26" s="354">
        <v>-261658</v>
      </c>
      <c r="J26" s="354">
        <v>-319900.3</v>
      </c>
      <c r="K26" s="354">
        <v>-266837.7</v>
      </c>
      <c r="L26" s="354">
        <v>51.08129674773745</v>
      </c>
      <c r="M26" s="288">
        <v>1.9795687500477765</v>
      </c>
    </row>
    <row r="27" spans="1:13" ht="12.75">
      <c r="A27" s="42"/>
      <c r="B27" s="368"/>
      <c r="C27" s="42" t="s">
        <v>132</v>
      </c>
      <c r="D27" s="42"/>
      <c r="E27" s="42"/>
      <c r="F27" s="42"/>
      <c r="G27" s="354">
        <v>9846.1</v>
      </c>
      <c r="H27" s="354">
        <v>11749.5</v>
      </c>
      <c r="I27" s="354">
        <v>6736.6</v>
      </c>
      <c r="J27" s="354">
        <v>9117.4</v>
      </c>
      <c r="K27" s="354">
        <v>5862.3</v>
      </c>
      <c r="L27" s="354">
        <v>-31.581032083769205</v>
      </c>
      <c r="M27" s="288">
        <v>-12.978357034705937</v>
      </c>
    </row>
    <row r="28" spans="1:13" ht="12.75">
      <c r="A28" s="42"/>
      <c r="B28" s="368"/>
      <c r="C28" s="42"/>
      <c r="D28" s="42" t="s">
        <v>13</v>
      </c>
      <c r="E28" s="42"/>
      <c r="F28" s="42"/>
      <c r="G28" s="354">
        <v>14074.2</v>
      </c>
      <c r="H28" s="354">
        <v>16506.6</v>
      </c>
      <c r="I28" s="354">
        <v>11566.5</v>
      </c>
      <c r="J28" s="354">
        <v>14917.9</v>
      </c>
      <c r="K28" s="354">
        <v>13769.9</v>
      </c>
      <c r="L28" s="354">
        <v>-17.8177089994458</v>
      </c>
      <c r="M28" s="288">
        <v>19.049842216746633</v>
      </c>
    </row>
    <row r="29" spans="1:13" ht="12.75">
      <c r="A29" s="42"/>
      <c r="B29" s="368"/>
      <c r="C29" s="42"/>
      <c r="D29" s="42" t="s">
        <v>14</v>
      </c>
      <c r="E29" s="42"/>
      <c r="F29" s="42"/>
      <c r="G29" s="354">
        <v>-4228.1</v>
      </c>
      <c r="H29" s="354">
        <v>-4757.1</v>
      </c>
      <c r="I29" s="354">
        <v>-4829.9</v>
      </c>
      <c r="J29" s="354">
        <v>-5800.5</v>
      </c>
      <c r="K29" s="354">
        <v>-7907.6</v>
      </c>
      <c r="L29" s="354">
        <v>14.233343582223675</v>
      </c>
      <c r="M29" s="288">
        <v>63.72181618667055</v>
      </c>
    </row>
    <row r="30" spans="1:13" ht="12.75">
      <c r="A30" s="42"/>
      <c r="B30" s="368"/>
      <c r="C30" s="42" t="s">
        <v>15</v>
      </c>
      <c r="D30" s="42"/>
      <c r="E30" s="42"/>
      <c r="F30" s="42"/>
      <c r="G30" s="354">
        <v>-163344.1</v>
      </c>
      <c r="H30" s="354">
        <v>-208049.5</v>
      </c>
      <c r="I30" s="354">
        <v>-254921.4</v>
      </c>
      <c r="J30" s="354">
        <v>-310782.9</v>
      </c>
      <c r="K30" s="354">
        <v>-260975.4</v>
      </c>
      <c r="L30" s="354">
        <v>56.064039043956896</v>
      </c>
      <c r="M30" s="288">
        <v>2.374849659542118</v>
      </c>
    </row>
    <row r="31" spans="1:13" ht="12.75">
      <c r="A31" s="42"/>
      <c r="B31" s="368"/>
      <c r="C31" s="42" t="s">
        <v>133</v>
      </c>
      <c r="D31" s="42"/>
      <c r="E31" s="42"/>
      <c r="F31" s="42"/>
      <c r="G31" s="354">
        <v>200380.9</v>
      </c>
      <c r="H31" s="354">
        <v>249486.8</v>
      </c>
      <c r="I31" s="354">
        <v>229479.5</v>
      </c>
      <c r="J31" s="354">
        <v>282647.7</v>
      </c>
      <c r="K31" s="354">
        <v>250502.7</v>
      </c>
      <c r="L31" s="354">
        <v>14.521643529897313</v>
      </c>
      <c r="M31" s="288">
        <v>9.161254055373142</v>
      </c>
    </row>
    <row r="32" spans="1:13" ht="12.75">
      <c r="A32" s="42"/>
      <c r="B32" s="368"/>
      <c r="C32" s="42"/>
      <c r="D32" s="42" t="s">
        <v>16</v>
      </c>
      <c r="E32" s="42"/>
      <c r="F32" s="42"/>
      <c r="G32" s="354">
        <v>205597.3</v>
      </c>
      <c r="H32" s="354">
        <v>257461.3</v>
      </c>
      <c r="I32" s="354">
        <v>233878.3</v>
      </c>
      <c r="J32" s="354">
        <v>287770.6</v>
      </c>
      <c r="K32" s="354">
        <v>253207.4</v>
      </c>
      <c r="L32" s="354">
        <v>13.755530836251257</v>
      </c>
      <c r="M32" s="288">
        <v>8.264597442345018</v>
      </c>
    </row>
    <row r="33" spans="1:13" ht="12.75">
      <c r="A33" s="42"/>
      <c r="B33" s="368"/>
      <c r="C33" s="42"/>
      <c r="D33" s="42"/>
      <c r="E33" s="42" t="s">
        <v>134</v>
      </c>
      <c r="F33" s="42"/>
      <c r="G33" s="354">
        <v>19722.6</v>
      </c>
      <c r="H33" s="354">
        <v>26796.2</v>
      </c>
      <c r="I33" s="354">
        <v>22234</v>
      </c>
      <c r="J33" s="354">
        <v>26673.6</v>
      </c>
      <c r="K33" s="354">
        <v>20990.6</v>
      </c>
      <c r="L33" s="354">
        <v>12.733615243426332</v>
      </c>
      <c r="M33" s="288">
        <v>-5.592336061887206</v>
      </c>
    </row>
    <row r="34" spans="1:13" ht="12.75">
      <c r="A34" s="42"/>
      <c r="B34" s="368"/>
      <c r="C34" s="42"/>
      <c r="D34" s="42"/>
      <c r="E34" s="42" t="s">
        <v>17</v>
      </c>
      <c r="F34" s="42"/>
      <c r="G34" s="354">
        <v>169175.1</v>
      </c>
      <c r="H34" s="354">
        <v>209698.5</v>
      </c>
      <c r="I34" s="354">
        <v>186443.4</v>
      </c>
      <c r="J34" s="354">
        <v>231725.3</v>
      </c>
      <c r="K34" s="354">
        <v>206655.8</v>
      </c>
      <c r="L34" s="354">
        <v>10.207353209780864</v>
      </c>
      <c r="M34" s="288">
        <v>10.841038084480328</v>
      </c>
    </row>
    <row r="35" spans="1:13" ht="12.75">
      <c r="A35" s="42"/>
      <c r="B35" s="368"/>
      <c r="C35" s="42"/>
      <c r="D35" s="42"/>
      <c r="E35" s="42" t="s">
        <v>135</v>
      </c>
      <c r="F35" s="42"/>
      <c r="G35" s="354">
        <v>14116</v>
      </c>
      <c r="H35" s="354">
        <v>17755.4</v>
      </c>
      <c r="I35" s="354">
        <v>22606.3</v>
      </c>
      <c r="J35" s="354">
        <v>25850.7</v>
      </c>
      <c r="K35" s="354">
        <v>23439.7</v>
      </c>
      <c r="L35" s="354">
        <v>60.14664210824596</v>
      </c>
      <c r="M35" s="288">
        <v>3.6865829436926942</v>
      </c>
    </row>
    <row r="36" spans="1:13" ht="12.75">
      <c r="A36" s="42"/>
      <c r="B36" s="368"/>
      <c r="C36" s="42"/>
      <c r="D36" s="42"/>
      <c r="E36" s="42" t="s">
        <v>136</v>
      </c>
      <c r="F36" s="42"/>
      <c r="G36" s="354">
        <v>2583.6</v>
      </c>
      <c r="H36" s="354">
        <v>3211.2</v>
      </c>
      <c r="I36" s="354">
        <v>2594.6</v>
      </c>
      <c r="J36" s="354">
        <v>3521</v>
      </c>
      <c r="K36" s="354">
        <v>2121.3</v>
      </c>
      <c r="L36" s="354">
        <v>0.42576250193528414</v>
      </c>
      <c r="M36" s="676">
        <v>-18.24173282972326</v>
      </c>
    </row>
    <row r="37" spans="1:13" ht="12.75">
      <c r="A37" s="42"/>
      <c r="B37" s="368"/>
      <c r="C37" s="42"/>
      <c r="D37" s="42" t="s">
        <v>18</v>
      </c>
      <c r="E37" s="42"/>
      <c r="F37" s="42"/>
      <c r="G37" s="354">
        <v>-5216.4</v>
      </c>
      <c r="H37" s="354">
        <v>-7974.5</v>
      </c>
      <c r="I37" s="354">
        <v>-4398.8</v>
      </c>
      <c r="J37" s="354">
        <v>-5122.9</v>
      </c>
      <c r="K37" s="354">
        <v>-2704.7</v>
      </c>
      <c r="L37" s="354">
        <v>-15.673644659151897</v>
      </c>
      <c r="M37" s="288">
        <v>-38.5127762116941</v>
      </c>
    </row>
    <row r="38" spans="1:13" ht="12.75">
      <c r="A38" s="42"/>
      <c r="B38" s="362" t="s">
        <v>137</v>
      </c>
      <c r="C38" s="728" t="s">
        <v>138</v>
      </c>
      <c r="D38" s="728"/>
      <c r="E38" s="728"/>
      <c r="F38" s="728"/>
      <c r="G38" s="352">
        <v>5687.7</v>
      </c>
      <c r="H38" s="352">
        <v>6231</v>
      </c>
      <c r="I38" s="352">
        <v>10912.6</v>
      </c>
      <c r="J38" s="352">
        <v>12578.3</v>
      </c>
      <c r="K38" s="352">
        <v>10732</v>
      </c>
      <c r="L38" s="352">
        <v>91.86314327408269</v>
      </c>
      <c r="M38" s="364">
        <v>-1.6549676520719203</v>
      </c>
    </row>
    <row r="39" spans="1:13" ht="12.75">
      <c r="A39" s="42"/>
      <c r="B39" s="365" t="s">
        <v>139</v>
      </c>
      <c r="C39" s="365"/>
      <c r="D39" s="123"/>
      <c r="E39" s="123"/>
      <c r="F39" s="123"/>
      <c r="G39" s="356">
        <v>42724.5</v>
      </c>
      <c r="H39" s="356">
        <v>47668.3</v>
      </c>
      <c r="I39" s="356">
        <v>-14529.3</v>
      </c>
      <c r="J39" s="356">
        <v>-15556.899999999907</v>
      </c>
      <c r="K39" s="356">
        <v>259.29999999998836</v>
      </c>
      <c r="L39" s="356">
        <v>-134.00695151493872</v>
      </c>
      <c r="M39" s="367">
        <v>-101.78466959867293</v>
      </c>
    </row>
    <row r="40" spans="1:13" ht="12.75">
      <c r="A40" s="42"/>
      <c r="B40" s="368" t="s">
        <v>140</v>
      </c>
      <c r="C40" s="42" t="s">
        <v>141</v>
      </c>
      <c r="D40" s="42"/>
      <c r="E40" s="42"/>
      <c r="F40" s="42"/>
      <c r="G40" s="354">
        <v>24361</v>
      </c>
      <c r="H40" s="354">
        <v>21201.7</v>
      </c>
      <c r="I40" s="354">
        <v>-6548.8</v>
      </c>
      <c r="J40" s="354">
        <v>5898.2</v>
      </c>
      <c r="K40" s="354">
        <v>477.9999999999982</v>
      </c>
      <c r="L40" s="354">
        <v>-126.88231189195847</v>
      </c>
      <c r="M40" s="288">
        <v>-107.29904715367698</v>
      </c>
    </row>
    <row r="41" spans="1:13" ht="12.75">
      <c r="A41" s="42"/>
      <c r="B41" s="368"/>
      <c r="C41" s="42" t="s">
        <v>142</v>
      </c>
      <c r="D41" s="42"/>
      <c r="E41" s="42"/>
      <c r="F41" s="42"/>
      <c r="G41" s="354">
        <v>1514</v>
      </c>
      <c r="H41" s="354">
        <v>1829.2</v>
      </c>
      <c r="I41" s="354">
        <v>2414.6</v>
      </c>
      <c r="J41" s="354">
        <v>2852</v>
      </c>
      <c r="K41" s="354">
        <v>5743.3</v>
      </c>
      <c r="L41" s="140">
        <v>59.484808454425355</v>
      </c>
      <c r="M41" s="288">
        <v>137.85720202103872</v>
      </c>
    </row>
    <row r="42" spans="1:13" ht="12.75">
      <c r="A42" s="42"/>
      <c r="B42" s="368"/>
      <c r="C42" s="42" t="s">
        <v>143</v>
      </c>
      <c r="D42" s="42"/>
      <c r="E42" s="42"/>
      <c r="F42" s="42"/>
      <c r="G42" s="354">
        <v>0</v>
      </c>
      <c r="H42" s="354">
        <v>0</v>
      </c>
      <c r="I42" s="354">
        <v>0</v>
      </c>
      <c r="J42" s="354">
        <v>0</v>
      </c>
      <c r="K42" s="354">
        <v>0</v>
      </c>
      <c r="L42" s="140" t="s">
        <v>1749</v>
      </c>
      <c r="M42" s="741" t="s">
        <v>1749</v>
      </c>
    </row>
    <row r="43" spans="1:13" ht="12.75">
      <c r="A43" s="42"/>
      <c r="B43" s="368"/>
      <c r="C43" s="42" t="s">
        <v>19</v>
      </c>
      <c r="D43" s="42"/>
      <c r="E43" s="42"/>
      <c r="F43" s="42"/>
      <c r="G43" s="354">
        <v>-8989.5</v>
      </c>
      <c r="H43" s="354">
        <v>-17675.1</v>
      </c>
      <c r="I43" s="354">
        <v>-13402.6</v>
      </c>
      <c r="J43" s="354">
        <v>-18253.9</v>
      </c>
      <c r="K43" s="354">
        <v>-19536.3</v>
      </c>
      <c r="L43" s="354">
        <v>49.09171811557929</v>
      </c>
      <c r="M43" s="288">
        <v>45.76500082073627</v>
      </c>
    </row>
    <row r="44" spans="1:13" ht="12.75">
      <c r="A44" s="42"/>
      <c r="B44" s="368"/>
      <c r="C44" s="42"/>
      <c r="D44" s="42" t="s">
        <v>20</v>
      </c>
      <c r="E44" s="42"/>
      <c r="F44" s="42"/>
      <c r="G44" s="354">
        <v>-2119.7</v>
      </c>
      <c r="H44" s="354">
        <v>-3024.2</v>
      </c>
      <c r="I44" s="354">
        <v>-1656.6</v>
      </c>
      <c r="J44" s="354">
        <v>-1009</v>
      </c>
      <c r="K44" s="354">
        <v>-4493.3</v>
      </c>
      <c r="L44" s="354">
        <v>-21.847431240269845</v>
      </c>
      <c r="M44" s="288">
        <v>171.23626705300015</v>
      </c>
    </row>
    <row r="45" spans="1:13" ht="12.75">
      <c r="A45" s="42"/>
      <c r="B45" s="368"/>
      <c r="C45" s="42"/>
      <c r="D45" s="42" t="s">
        <v>60</v>
      </c>
      <c r="E45" s="42"/>
      <c r="F45" s="42"/>
      <c r="G45" s="354">
        <v>-6869.8</v>
      </c>
      <c r="H45" s="354">
        <v>-14650.9</v>
      </c>
      <c r="I45" s="354">
        <v>-11746</v>
      </c>
      <c r="J45" s="354">
        <v>-17244.9</v>
      </c>
      <c r="K45" s="354">
        <v>-15043</v>
      </c>
      <c r="L45" s="354">
        <v>70.98023232117383</v>
      </c>
      <c r="M45" s="288">
        <v>28.06912991656734</v>
      </c>
    </row>
    <row r="46" spans="1:13" ht="12.75">
      <c r="A46" s="42"/>
      <c r="B46" s="368"/>
      <c r="C46" s="42" t="s">
        <v>21</v>
      </c>
      <c r="D46" s="42"/>
      <c r="E46" s="42"/>
      <c r="F46" s="42"/>
      <c r="G46" s="354">
        <v>31836.5</v>
      </c>
      <c r="H46" s="354">
        <v>37047.6</v>
      </c>
      <c r="I46" s="354">
        <v>4439.2</v>
      </c>
      <c r="J46" s="354">
        <v>21300.1</v>
      </c>
      <c r="K46" s="354">
        <v>14271</v>
      </c>
      <c r="L46" s="354">
        <v>-86.05625618393982</v>
      </c>
      <c r="M46" s="288">
        <v>221.47684267435574</v>
      </c>
    </row>
    <row r="47" spans="1:13" ht="12.75">
      <c r="A47" s="42"/>
      <c r="B47" s="368"/>
      <c r="C47" s="42"/>
      <c r="D47" s="42" t="s">
        <v>20</v>
      </c>
      <c r="E47" s="42"/>
      <c r="F47" s="42"/>
      <c r="G47" s="354">
        <v>15720.6</v>
      </c>
      <c r="H47" s="354">
        <v>19554.6</v>
      </c>
      <c r="I47" s="354">
        <v>8350.6</v>
      </c>
      <c r="J47" s="354">
        <v>21968.9</v>
      </c>
      <c r="K47" s="354">
        <v>14153.6</v>
      </c>
      <c r="L47" s="354">
        <v>-46.88116229660446</v>
      </c>
      <c r="M47" s="288">
        <v>69.4920125499964</v>
      </c>
    </row>
    <row r="48" spans="1:13" ht="12.75">
      <c r="A48" s="42"/>
      <c r="B48" s="368"/>
      <c r="C48" s="42"/>
      <c r="D48" s="42" t="s">
        <v>144</v>
      </c>
      <c r="E48" s="42"/>
      <c r="F48" s="42"/>
      <c r="G48" s="354">
        <v>-2294.9</v>
      </c>
      <c r="H48" s="354">
        <v>-2899</v>
      </c>
      <c r="I48" s="354">
        <v>-3550.1</v>
      </c>
      <c r="J48" s="354">
        <v>-3933.5</v>
      </c>
      <c r="K48" s="354">
        <v>-1222.1</v>
      </c>
      <c r="L48" s="354">
        <v>54.69519369035687</v>
      </c>
      <c r="M48" s="288">
        <v>-65.57561758823695</v>
      </c>
    </row>
    <row r="49" spans="1:13" ht="12.75">
      <c r="A49" s="42"/>
      <c r="B49" s="368"/>
      <c r="C49" s="42"/>
      <c r="D49" s="42"/>
      <c r="E49" s="42" t="s">
        <v>145</v>
      </c>
      <c r="F49" s="42"/>
      <c r="G49" s="354">
        <v>-2243.5</v>
      </c>
      <c r="H49" s="354">
        <v>-2832.4</v>
      </c>
      <c r="I49" s="354">
        <v>-3522.6</v>
      </c>
      <c r="J49" s="354">
        <v>-3901.5</v>
      </c>
      <c r="K49" s="354">
        <v>-1209.7</v>
      </c>
      <c r="L49" s="354">
        <v>57.01359482950746</v>
      </c>
      <c r="M49" s="288">
        <v>-65.65888832112643</v>
      </c>
    </row>
    <row r="50" spans="1:13" ht="12.75">
      <c r="A50" s="42"/>
      <c r="B50" s="368"/>
      <c r="C50" s="42"/>
      <c r="D50" s="42"/>
      <c r="E50" s="42"/>
      <c r="F50" s="42" t="s">
        <v>146</v>
      </c>
      <c r="G50" s="354">
        <v>6052.4</v>
      </c>
      <c r="H50" s="354">
        <v>7287.9</v>
      </c>
      <c r="I50" s="354">
        <v>5359.4</v>
      </c>
      <c r="J50" s="354">
        <v>6841.6</v>
      </c>
      <c r="K50" s="354">
        <v>8005.3</v>
      </c>
      <c r="L50" s="354">
        <v>-11.450003304474258</v>
      </c>
      <c r="M50" s="288">
        <v>49.36933238795389</v>
      </c>
    </row>
    <row r="51" spans="1:13" ht="12.75">
      <c r="A51" s="42"/>
      <c r="B51" s="368"/>
      <c r="C51" s="42"/>
      <c r="D51" s="42"/>
      <c r="E51" s="42"/>
      <c r="F51" s="42" t="s">
        <v>147</v>
      </c>
      <c r="G51" s="354">
        <v>-8295.9</v>
      </c>
      <c r="H51" s="354">
        <v>-10120.3</v>
      </c>
      <c r="I51" s="354">
        <v>-8882</v>
      </c>
      <c r="J51" s="354">
        <v>-10743.1</v>
      </c>
      <c r="K51" s="354">
        <v>-9215</v>
      </c>
      <c r="L51" s="354">
        <v>7.0649356911245365</v>
      </c>
      <c r="M51" s="288">
        <v>3.74915559558658</v>
      </c>
    </row>
    <row r="52" spans="1:13" ht="12.75">
      <c r="A52" s="42"/>
      <c r="B52" s="368"/>
      <c r="C52" s="42"/>
      <c r="D52" s="42"/>
      <c r="E52" s="42" t="s">
        <v>22</v>
      </c>
      <c r="F52" s="42"/>
      <c r="G52" s="354">
        <v>-51.4</v>
      </c>
      <c r="H52" s="354">
        <v>-66.6</v>
      </c>
      <c r="I52" s="354">
        <v>-27.5</v>
      </c>
      <c r="J52" s="354">
        <v>-32</v>
      </c>
      <c r="K52" s="354">
        <v>-12.4</v>
      </c>
      <c r="L52" s="354">
        <v>-46.49805447470817</v>
      </c>
      <c r="M52" s="288">
        <v>-54.90909090909091</v>
      </c>
    </row>
    <row r="53" spans="1:13" ht="12.75">
      <c r="A53" s="42"/>
      <c r="B53" s="368"/>
      <c r="C53" s="42"/>
      <c r="D53" s="42" t="s">
        <v>23</v>
      </c>
      <c r="E53" s="42"/>
      <c r="F53" s="42"/>
      <c r="G53" s="354">
        <v>18410.8</v>
      </c>
      <c r="H53" s="354">
        <v>20392</v>
      </c>
      <c r="I53" s="354">
        <v>-6606.4</v>
      </c>
      <c r="J53" s="354">
        <v>-2979.7</v>
      </c>
      <c r="K53" s="354">
        <v>857.4</v>
      </c>
      <c r="L53" s="354">
        <v>-135.88328589740803</v>
      </c>
      <c r="M53" s="288">
        <v>-112.97832404940664</v>
      </c>
    </row>
    <row r="54" spans="1:13" ht="12.75">
      <c r="A54" s="42"/>
      <c r="B54" s="368"/>
      <c r="C54" s="42"/>
      <c r="D54" s="42"/>
      <c r="E54" s="42" t="s">
        <v>1178</v>
      </c>
      <c r="F54" s="42"/>
      <c r="G54" s="354">
        <v>-3.4</v>
      </c>
      <c r="H54" s="354">
        <v>-3.4</v>
      </c>
      <c r="I54" s="354">
        <v>-0.1</v>
      </c>
      <c r="J54" s="354">
        <v>44.8</v>
      </c>
      <c r="K54" s="354">
        <v>-44.4</v>
      </c>
      <c r="L54" s="140" t="s">
        <v>1749</v>
      </c>
      <c r="M54" s="741" t="s">
        <v>1749</v>
      </c>
    </row>
    <row r="55" spans="1:13" ht="12.75">
      <c r="A55" s="42"/>
      <c r="B55" s="368"/>
      <c r="C55" s="42"/>
      <c r="D55" s="42"/>
      <c r="E55" s="42" t="s">
        <v>24</v>
      </c>
      <c r="F55" s="42"/>
      <c r="G55" s="354">
        <v>18414.2</v>
      </c>
      <c r="H55" s="354">
        <v>20395.4</v>
      </c>
      <c r="I55" s="354">
        <v>-6606.3</v>
      </c>
      <c r="J55" s="354">
        <v>-3024.5</v>
      </c>
      <c r="K55" s="354">
        <v>901.8</v>
      </c>
      <c r="L55" s="354">
        <v>-135.87611734422347</v>
      </c>
      <c r="M55" s="676">
        <v>-113.65060623949866</v>
      </c>
    </row>
    <row r="56" spans="1:13" ht="12.75">
      <c r="A56" s="42"/>
      <c r="B56" s="368"/>
      <c r="C56" s="42"/>
      <c r="D56" s="42" t="s">
        <v>25</v>
      </c>
      <c r="E56" s="42"/>
      <c r="F56" s="42"/>
      <c r="G56" s="354">
        <v>0</v>
      </c>
      <c r="H56" s="354">
        <v>0</v>
      </c>
      <c r="I56" s="354">
        <v>6245.1</v>
      </c>
      <c r="J56" s="354">
        <v>6244.4</v>
      </c>
      <c r="K56" s="354">
        <v>482.1</v>
      </c>
      <c r="L56" s="140" t="s">
        <v>1749</v>
      </c>
      <c r="M56" s="741">
        <v>-92.28034779266945</v>
      </c>
    </row>
    <row r="57" spans="1:13" ht="12.75">
      <c r="A57" s="42"/>
      <c r="B57" s="368" t="s">
        <v>148</v>
      </c>
      <c r="C57" s="42"/>
      <c r="D57" s="42"/>
      <c r="E57" s="42"/>
      <c r="F57" s="42"/>
      <c r="G57" s="354">
        <v>67085.5</v>
      </c>
      <c r="H57" s="354">
        <v>68870</v>
      </c>
      <c r="I57" s="354">
        <v>-21078.10000000005</v>
      </c>
      <c r="J57" s="354">
        <v>-9658.699999999895</v>
      </c>
      <c r="K57" s="354">
        <v>737.2999999999884</v>
      </c>
      <c r="L57" s="354">
        <v>-131.4197553867826</v>
      </c>
      <c r="M57" s="288">
        <v>-103.49794336301652</v>
      </c>
    </row>
    <row r="58" spans="1:13" ht="12.75">
      <c r="A58" s="42"/>
      <c r="B58" s="362" t="s">
        <v>149</v>
      </c>
      <c r="C58" s="728" t="s">
        <v>151</v>
      </c>
      <c r="D58" s="728"/>
      <c r="E58" s="728"/>
      <c r="F58" s="728"/>
      <c r="G58" s="352">
        <v>-5614.2</v>
      </c>
      <c r="H58" s="352">
        <v>-3719.5999999999913</v>
      </c>
      <c r="I58" s="352">
        <v>437.6000000000495</v>
      </c>
      <c r="J58" s="352">
        <v>3048.499999999898</v>
      </c>
      <c r="K58" s="352">
        <v>-11550.3</v>
      </c>
      <c r="L58" s="352">
        <v>-107.79452103594545</v>
      </c>
      <c r="M58" s="364">
        <v>-2739.4652650819685</v>
      </c>
    </row>
    <row r="59" spans="1:13" ht="12.75">
      <c r="A59" s="42"/>
      <c r="B59" s="365" t="s">
        <v>152</v>
      </c>
      <c r="C59" s="123"/>
      <c r="D59" s="123"/>
      <c r="E59" s="123"/>
      <c r="F59" s="123"/>
      <c r="G59" s="356">
        <v>61471.3</v>
      </c>
      <c r="H59" s="356">
        <v>65150.4</v>
      </c>
      <c r="I59" s="356">
        <v>-20640.5</v>
      </c>
      <c r="J59" s="356">
        <v>-6610.2</v>
      </c>
      <c r="K59" s="356">
        <v>-10813</v>
      </c>
      <c r="L59" s="356">
        <v>-133.57745809833204</v>
      </c>
      <c r="M59" s="367">
        <v>-47.612703180640004</v>
      </c>
    </row>
    <row r="60" spans="1:13" ht="12.75">
      <c r="A60" s="42"/>
      <c r="B60" s="368" t="s">
        <v>153</v>
      </c>
      <c r="C60" s="42"/>
      <c r="D60" s="42"/>
      <c r="E60" s="42"/>
      <c r="F60" s="42"/>
      <c r="G60" s="354">
        <v>-61471.3</v>
      </c>
      <c r="H60" s="354">
        <v>-65150.4</v>
      </c>
      <c r="I60" s="354">
        <v>20640.5</v>
      </c>
      <c r="J60" s="354">
        <v>6610.2</v>
      </c>
      <c r="K60" s="354">
        <v>10813</v>
      </c>
      <c r="L60" s="354">
        <v>-133.57745809833204</v>
      </c>
      <c r="M60" s="288">
        <v>-47.612703180640004</v>
      </c>
    </row>
    <row r="61" spans="1:13" ht="12.75">
      <c r="A61" s="42"/>
      <c r="B61" s="368"/>
      <c r="C61" s="42" t="s">
        <v>26</v>
      </c>
      <c r="D61" s="42"/>
      <c r="E61" s="42"/>
      <c r="F61" s="42"/>
      <c r="G61" s="354">
        <v>-61471.3</v>
      </c>
      <c r="H61" s="354">
        <v>-65069.7</v>
      </c>
      <c r="I61" s="354">
        <v>20814.1</v>
      </c>
      <c r="J61" s="354">
        <v>3311.400000000005</v>
      </c>
      <c r="K61" s="354">
        <v>11135.5</v>
      </c>
      <c r="L61" s="354">
        <v>-133.85986631159582</v>
      </c>
      <c r="M61" s="288">
        <v>-46.500208992942284</v>
      </c>
    </row>
    <row r="62" spans="1:13" ht="12.75">
      <c r="A62" s="42"/>
      <c r="B62" s="368"/>
      <c r="C62" s="42"/>
      <c r="D62" s="42" t="s">
        <v>1178</v>
      </c>
      <c r="E62" s="42"/>
      <c r="F62" s="42"/>
      <c r="G62" s="354">
        <v>-44871.9</v>
      </c>
      <c r="H62" s="354">
        <v>-45751.3</v>
      </c>
      <c r="I62" s="354">
        <v>19274</v>
      </c>
      <c r="J62" s="354">
        <v>4398.2</v>
      </c>
      <c r="K62" s="354">
        <v>5264.3</v>
      </c>
      <c r="L62" s="354">
        <v>-142.95338508064066</v>
      </c>
      <c r="M62" s="288">
        <v>-72.68703953512504</v>
      </c>
    </row>
    <row r="63" spans="1:13" ht="12.75">
      <c r="A63" s="42"/>
      <c r="B63" s="368"/>
      <c r="C63" s="42"/>
      <c r="D63" s="42" t="s">
        <v>24</v>
      </c>
      <c r="E63" s="42"/>
      <c r="F63" s="42"/>
      <c r="G63" s="354">
        <v>-16599.4</v>
      </c>
      <c r="H63" s="354">
        <v>-19318.4</v>
      </c>
      <c r="I63" s="354">
        <v>1540.1</v>
      </c>
      <c r="J63" s="354">
        <v>-1086.8</v>
      </c>
      <c r="K63" s="354">
        <v>5871.2</v>
      </c>
      <c r="L63" s="354">
        <v>-109.27804619444075</v>
      </c>
      <c r="M63" s="288">
        <v>281.2219985715214</v>
      </c>
    </row>
    <row r="64" spans="1:13" ht="12.75">
      <c r="A64" s="42"/>
      <c r="B64" s="368"/>
      <c r="C64" s="42" t="s">
        <v>154</v>
      </c>
      <c r="D64" s="42"/>
      <c r="E64" s="42"/>
      <c r="F64" s="42"/>
      <c r="G64" s="354">
        <v>0</v>
      </c>
      <c r="H64" s="354">
        <v>-80.7</v>
      </c>
      <c r="I64" s="354">
        <v>-173.6</v>
      </c>
      <c r="J64" s="354">
        <v>3298.8</v>
      </c>
      <c r="K64" s="354">
        <v>-322.5</v>
      </c>
      <c r="L64" s="140" t="s">
        <v>1749</v>
      </c>
      <c r="M64" s="741">
        <v>85.77188940092167</v>
      </c>
    </row>
    <row r="65" spans="1:13" ht="13.5" thickBot="1">
      <c r="A65" s="750"/>
      <c r="B65" s="751" t="s">
        <v>27</v>
      </c>
      <c r="C65" s="752"/>
      <c r="D65" s="752"/>
      <c r="E65" s="752"/>
      <c r="F65" s="752"/>
      <c r="G65" s="519">
        <v>-43060.5</v>
      </c>
      <c r="H65" s="519">
        <v>-44758.4</v>
      </c>
      <c r="I65" s="519">
        <v>14034.1</v>
      </c>
      <c r="J65" s="519">
        <v>3630.5</v>
      </c>
      <c r="K65" s="519">
        <v>11670.4</v>
      </c>
      <c r="L65" s="519">
        <v>-132.591586256546</v>
      </c>
      <c r="M65" s="753">
        <v>-16.84254779430103</v>
      </c>
    </row>
    <row r="66" ht="13.5" thickTop="1">
      <c r="B66" s="47" t="s">
        <v>920</v>
      </c>
    </row>
  </sheetData>
  <mergeCells count="9">
    <mergeCell ref="A1:M1"/>
    <mergeCell ref="A2:M2"/>
    <mergeCell ref="B4:F6"/>
    <mergeCell ref="G4:H5"/>
    <mergeCell ref="I4:J5"/>
    <mergeCell ref="K4:K5"/>
    <mergeCell ref="L4:M4"/>
    <mergeCell ref="L5:M5"/>
    <mergeCell ref="L3:M3"/>
  </mergeCells>
  <printOptions/>
  <pageMargins left="0.75" right="0.75" top="1" bottom="1" header="0.5" footer="0.5"/>
  <pageSetup fitToHeight="1" fitToWidth="1" horizontalDpi="600" verticalDpi="600" orientation="portrait" scale="76" r:id="rId1"/>
</worksheet>
</file>

<file path=xl/worksheets/sheet39.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A1" sqref="A1:I1"/>
    </sheetView>
  </sheetViews>
  <sheetFormatPr defaultColWidth="9.140625" defaultRowHeight="12.75"/>
  <cols>
    <col min="1" max="9" width="11.7109375" style="0" customWidth="1"/>
  </cols>
  <sheetData>
    <row r="1" spans="1:9" ht="15" customHeight="1">
      <c r="A1" s="1399" t="s">
        <v>169</v>
      </c>
      <c r="B1" s="1399"/>
      <c r="C1" s="1399"/>
      <c r="D1" s="1399"/>
      <c r="E1" s="1399"/>
      <c r="F1" s="1399"/>
      <c r="G1" s="1399"/>
      <c r="H1" s="1399"/>
      <c r="I1" s="1399"/>
    </row>
    <row r="2" spans="1:9" ht="15" customHeight="1">
      <c r="A2" s="1537" t="s">
        <v>654</v>
      </c>
      <c r="B2" s="1537"/>
      <c r="C2" s="1537"/>
      <c r="D2" s="1537"/>
      <c r="E2" s="1537"/>
      <c r="F2" s="1537"/>
      <c r="G2" s="1537"/>
      <c r="H2" s="1537"/>
      <c r="I2" s="1537"/>
    </row>
    <row r="3" spans="1:9" ht="15" customHeight="1" thickBot="1">
      <c r="A3" s="1410" t="s">
        <v>722</v>
      </c>
      <c r="B3" s="1410"/>
      <c r="C3" s="1410"/>
      <c r="D3" s="1410"/>
      <c r="E3" s="1410"/>
      <c r="F3" s="1410"/>
      <c r="G3" s="1410"/>
      <c r="H3" s="1410"/>
      <c r="I3" s="1410"/>
    </row>
    <row r="4" spans="1:9" ht="15" customHeight="1" thickTop="1">
      <c r="A4" s="451" t="s">
        <v>1618</v>
      </c>
      <c r="B4" s="452" t="s">
        <v>171</v>
      </c>
      <c r="C4" s="452" t="s">
        <v>155</v>
      </c>
      <c r="D4" s="452" t="s">
        <v>960</v>
      </c>
      <c r="E4" s="452" t="s">
        <v>961</v>
      </c>
      <c r="F4" s="452" t="s">
        <v>1635</v>
      </c>
      <c r="G4" s="452" t="s">
        <v>609</v>
      </c>
      <c r="H4" s="452" t="s">
        <v>1823</v>
      </c>
      <c r="I4" s="453" t="s">
        <v>1658</v>
      </c>
    </row>
    <row r="5" spans="1:9" ht="15" customHeight="1">
      <c r="A5" s="245" t="s">
        <v>157</v>
      </c>
      <c r="B5" s="182">
        <v>728.7</v>
      </c>
      <c r="C5" s="182">
        <v>726.1</v>
      </c>
      <c r="D5" s="182">
        <v>980.096</v>
      </c>
      <c r="E5" s="182">
        <v>957.5</v>
      </c>
      <c r="F5" s="182">
        <v>2133.8</v>
      </c>
      <c r="G5" s="182">
        <v>3417.43</v>
      </c>
      <c r="H5" s="182">
        <v>3939.5</v>
      </c>
      <c r="I5" s="260">
        <v>2628.646</v>
      </c>
    </row>
    <row r="6" spans="1:9" ht="15" customHeight="1">
      <c r="A6" s="245" t="s">
        <v>158</v>
      </c>
      <c r="B6" s="182">
        <v>980.1</v>
      </c>
      <c r="C6" s="182">
        <v>1117.4</v>
      </c>
      <c r="D6" s="182">
        <v>977.561</v>
      </c>
      <c r="E6" s="182">
        <v>1207.954</v>
      </c>
      <c r="F6" s="182">
        <v>1655.209</v>
      </c>
      <c r="G6" s="182">
        <v>2820.1</v>
      </c>
      <c r="H6" s="182">
        <v>4235.2</v>
      </c>
      <c r="I6" s="260">
        <v>4914.036</v>
      </c>
    </row>
    <row r="7" spans="1:9" ht="15" customHeight="1">
      <c r="A7" s="245" t="s">
        <v>159</v>
      </c>
      <c r="B7" s="182">
        <v>1114.2</v>
      </c>
      <c r="C7" s="182">
        <v>1316.8</v>
      </c>
      <c r="D7" s="182">
        <v>907.879</v>
      </c>
      <c r="E7" s="182">
        <v>865.719</v>
      </c>
      <c r="F7" s="182">
        <v>2411.6</v>
      </c>
      <c r="G7" s="182">
        <v>1543.517</v>
      </c>
      <c r="H7" s="182">
        <v>4145.5</v>
      </c>
      <c r="I7" s="260">
        <v>4589.347</v>
      </c>
    </row>
    <row r="8" spans="1:9" ht="15" customHeight="1">
      <c r="A8" s="245" t="s">
        <v>160</v>
      </c>
      <c r="B8" s="182">
        <v>1019.2</v>
      </c>
      <c r="C8" s="182">
        <v>1186.5</v>
      </c>
      <c r="D8" s="182">
        <v>1103.189</v>
      </c>
      <c r="E8" s="182">
        <v>1188.259</v>
      </c>
      <c r="F8" s="182">
        <v>2065.7</v>
      </c>
      <c r="G8" s="182">
        <v>1571.367</v>
      </c>
      <c r="H8" s="182">
        <v>3894.8</v>
      </c>
      <c r="I8" s="260">
        <v>2064.913</v>
      </c>
    </row>
    <row r="9" spans="1:9" ht="15" customHeight="1">
      <c r="A9" s="245" t="s">
        <v>161</v>
      </c>
      <c r="B9" s="182">
        <v>1354.5</v>
      </c>
      <c r="C9" s="182">
        <v>1205.8</v>
      </c>
      <c r="D9" s="182">
        <v>1583.675</v>
      </c>
      <c r="E9" s="182">
        <v>1661.361</v>
      </c>
      <c r="F9" s="182">
        <v>2859.9</v>
      </c>
      <c r="G9" s="182">
        <v>2301.56</v>
      </c>
      <c r="H9" s="182">
        <v>4767.4</v>
      </c>
      <c r="I9" s="260">
        <v>3784.984</v>
      </c>
    </row>
    <row r="10" spans="1:9" ht="15" customHeight="1">
      <c r="A10" s="245" t="s">
        <v>162</v>
      </c>
      <c r="B10" s="182">
        <v>996.9</v>
      </c>
      <c r="C10" s="182">
        <v>1394.9</v>
      </c>
      <c r="D10" s="182">
        <v>1156.237</v>
      </c>
      <c r="E10" s="182">
        <v>1643.985</v>
      </c>
      <c r="F10" s="182">
        <v>3805.5</v>
      </c>
      <c r="G10" s="182">
        <v>2016.824</v>
      </c>
      <c r="H10" s="182">
        <v>4917.8</v>
      </c>
      <c r="I10" s="260">
        <v>4026.84</v>
      </c>
    </row>
    <row r="11" spans="1:9" ht="15" customHeight="1">
      <c r="A11" s="245" t="s">
        <v>163</v>
      </c>
      <c r="B11" s="182">
        <v>1503.6</v>
      </c>
      <c r="C11" s="182">
        <v>1154.4</v>
      </c>
      <c r="D11" s="182">
        <v>603.806</v>
      </c>
      <c r="E11" s="182">
        <v>716.981</v>
      </c>
      <c r="F11" s="182">
        <v>2962.1</v>
      </c>
      <c r="G11" s="182">
        <v>2007.5</v>
      </c>
      <c r="H11" s="182">
        <v>5107.5</v>
      </c>
      <c r="I11" s="260">
        <v>5404.078</v>
      </c>
    </row>
    <row r="12" spans="1:9" ht="15" customHeight="1">
      <c r="A12" s="245" t="s">
        <v>164</v>
      </c>
      <c r="B12" s="182">
        <v>1717.9</v>
      </c>
      <c r="C12" s="182">
        <v>1107.8</v>
      </c>
      <c r="D12" s="182">
        <v>603.011</v>
      </c>
      <c r="E12" s="182">
        <v>1428.479</v>
      </c>
      <c r="F12" s="182">
        <v>1963.1</v>
      </c>
      <c r="G12" s="182">
        <v>2480.095</v>
      </c>
      <c r="H12" s="182">
        <v>3755.8</v>
      </c>
      <c r="I12" s="260">
        <v>4548.177</v>
      </c>
    </row>
    <row r="13" spans="1:9" ht="15" customHeight="1">
      <c r="A13" s="245" t="s">
        <v>165</v>
      </c>
      <c r="B13" s="182">
        <v>2060.5</v>
      </c>
      <c r="C13" s="182">
        <v>1567.2</v>
      </c>
      <c r="D13" s="182">
        <v>1398.554</v>
      </c>
      <c r="E13" s="182">
        <v>2052.853</v>
      </c>
      <c r="F13" s="182">
        <v>3442.1</v>
      </c>
      <c r="G13" s="182">
        <v>3768.18</v>
      </c>
      <c r="H13" s="182">
        <v>4382.1</v>
      </c>
      <c r="I13" s="260">
        <v>4505.9</v>
      </c>
    </row>
    <row r="14" spans="1:9" ht="15" customHeight="1">
      <c r="A14" s="245" t="s">
        <v>1477</v>
      </c>
      <c r="B14" s="182">
        <v>1309.9</v>
      </c>
      <c r="C14" s="182">
        <v>1830.8</v>
      </c>
      <c r="D14" s="182">
        <v>916.412</v>
      </c>
      <c r="E14" s="182">
        <v>2714.843</v>
      </c>
      <c r="F14" s="182">
        <v>3420.2</v>
      </c>
      <c r="G14" s="182">
        <v>3495.035</v>
      </c>
      <c r="H14" s="182">
        <v>3427.2</v>
      </c>
      <c r="I14" s="260">
        <v>3263.9</v>
      </c>
    </row>
    <row r="15" spans="1:9" ht="15" customHeight="1">
      <c r="A15" s="245" t="s">
        <v>1478</v>
      </c>
      <c r="B15" s="182">
        <v>1455.4</v>
      </c>
      <c r="C15" s="182">
        <v>1825.2</v>
      </c>
      <c r="D15" s="182">
        <v>1181.457</v>
      </c>
      <c r="E15" s="182">
        <v>1711.2</v>
      </c>
      <c r="F15" s="182">
        <v>2205.73</v>
      </c>
      <c r="G15" s="46">
        <v>3452.1</v>
      </c>
      <c r="H15" s="46">
        <v>3016.2</v>
      </c>
      <c r="I15" s="454"/>
    </row>
    <row r="16" spans="1:9" ht="15" customHeight="1">
      <c r="A16" s="245" t="s">
        <v>1479</v>
      </c>
      <c r="B16" s="182">
        <v>1016</v>
      </c>
      <c r="C16" s="182">
        <v>1900.2</v>
      </c>
      <c r="D16" s="182">
        <v>1394</v>
      </c>
      <c r="E16" s="182">
        <v>1571.796</v>
      </c>
      <c r="F16" s="182">
        <v>3091.435</v>
      </c>
      <c r="G16" s="182">
        <v>4253.095</v>
      </c>
      <c r="H16" s="182">
        <v>2113.92</v>
      </c>
      <c r="I16" s="260"/>
    </row>
    <row r="17" spans="1:9" ht="15" customHeight="1" thickBot="1">
      <c r="A17" s="248" t="s">
        <v>1482</v>
      </c>
      <c r="B17" s="229">
        <v>15256.9</v>
      </c>
      <c r="C17" s="229">
        <v>16333.1</v>
      </c>
      <c r="D17" s="229">
        <v>12805.877000000002</v>
      </c>
      <c r="E17" s="229">
        <v>17720.93</v>
      </c>
      <c r="F17" s="229">
        <v>32016.374</v>
      </c>
      <c r="G17" s="229">
        <v>33126.803</v>
      </c>
      <c r="H17" s="229">
        <v>47702.92</v>
      </c>
      <c r="I17" s="311">
        <v>39730.821</v>
      </c>
    </row>
    <row r="18" spans="1:9" ht="15" customHeight="1" thickTop="1">
      <c r="A18" s="15"/>
      <c r="B18" s="15"/>
      <c r="C18" s="15"/>
      <c r="D18" s="15"/>
      <c r="E18" s="15"/>
      <c r="F18" s="1"/>
      <c r="G18" s="15"/>
      <c r="H18" s="47"/>
      <c r="I18" s="15"/>
    </row>
  </sheetData>
  <mergeCells count="3">
    <mergeCell ref="A3:I3"/>
    <mergeCell ref="A1:I1"/>
    <mergeCell ref="A2:I2"/>
  </mergeCells>
  <printOptions/>
  <pageMargins left="0.75" right="0.75" top="1" bottom="1" header="0.5" footer="0.5"/>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workbookViewId="0" topLeftCell="A1">
      <selection activeCell="L15" sqref="L15"/>
    </sheetView>
  </sheetViews>
  <sheetFormatPr defaultColWidth="9.140625" defaultRowHeight="12.75"/>
  <cols>
    <col min="1" max="1" width="5.57421875" style="0" customWidth="1"/>
    <col min="2" max="2" width="37.57421875" style="0" customWidth="1"/>
    <col min="3" max="3" width="9.7109375" style="0" customWidth="1"/>
    <col min="4" max="7" width="11.7109375" style="0" customWidth="1"/>
    <col min="8" max="8" width="4.7109375" style="0" customWidth="1"/>
    <col min="9" max="9" width="8.57421875" style="0" customWidth="1"/>
    <col min="10" max="10" width="11.7109375" style="0" customWidth="1"/>
    <col min="11" max="11" width="4.28125" style="0" customWidth="1"/>
    <col min="12" max="12" width="7.8515625" style="0" customWidth="1"/>
  </cols>
  <sheetData>
    <row r="1" spans="1:12" ht="12.75">
      <c r="A1" s="15"/>
      <c r="B1" s="1399" t="s">
        <v>1050</v>
      </c>
      <c r="C1" s="1399"/>
      <c r="D1" s="1399"/>
      <c r="E1" s="1399"/>
      <c r="F1" s="1399"/>
      <c r="G1" s="1399"/>
      <c r="H1" s="1399"/>
      <c r="I1" s="1399"/>
      <c r="J1" s="1399"/>
      <c r="K1" s="1399"/>
      <c r="L1" s="1399"/>
    </row>
    <row r="2" spans="1:12" ht="15.75">
      <c r="A2" s="15"/>
      <c r="B2" s="1400" t="s">
        <v>1717</v>
      </c>
      <c r="C2" s="1400"/>
      <c r="D2" s="1400"/>
      <c r="E2" s="1400"/>
      <c r="F2" s="1400"/>
      <c r="G2" s="1400"/>
      <c r="H2" s="1400"/>
      <c r="I2" s="1400"/>
      <c r="J2" s="1400"/>
      <c r="K2" s="1400"/>
      <c r="L2" s="1400"/>
    </row>
    <row r="3" spans="1:12" ht="13.5" thickBot="1">
      <c r="A3" s="15"/>
      <c r="B3" s="15"/>
      <c r="C3" s="15"/>
      <c r="D3" s="15"/>
      <c r="E3" s="15"/>
      <c r="F3" s="15"/>
      <c r="G3" s="15"/>
      <c r="H3" s="15"/>
      <c r="I3" s="15"/>
      <c r="J3" s="1391" t="s">
        <v>722</v>
      </c>
      <c r="K3" s="1391"/>
      <c r="L3" s="1391"/>
    </row>
    <row r="4" spans="1:12" ht="13.5" thickTop="1">
      <c r="A4" s="15"/>
      <c r="B4" s="1401" t="s">
        <v>1402</v>
      </c>
      <c r="C4" s="1380">
        <v>2009</v>
      </c>
      <c r="D4" s="1380">
        <v>2010</v>
      </c>
      <c r="E4" s="1380">
        <v>2010</v>
      </c>
      <c r="F4" s="1380">
        <v>2011</v>
      </c>
      <c r="G4" s="1393" t="s">
        <v>1156</v>
      </c>
      <c r="H4" s="1394"/>
      <c r="I4" s="1394"/>
      <c r="J4" s="1394"/>
      <c r="K4" s="1394"/>
      <c r="L4" s="1395"/>
    </row>
    <row r="5" spans="1:12" ht="12.75">
      <c r="A5" s="15"/>
      <c r="B5" s="1402"/>
      <c r="C5" s="1381"/>
      <c r="D5" s="1381"/>
      <c r="E5" s="1381"/>
      <c r="F5" s="1381"/>
      <c r="G5" s="1376" t="s">
        <v>1823</v>
      </c>
      <c r="H5" s="1377"/>
      <c r="I5" s="1378"/>
      <c r="J5" s="1376" t="s">
        <v>1658</v>
      </c>
      <c r="K5" s="1377"/>
      <c r="L5" s="1372"/>
    </row>
    <row r="6" spans="1:12" ht="12.75">
      <c r="A6" s="15"/>
      <c r="B6" s="1379"/>
      <c r="C6" s="295" t="s">
        <v>1624</v>
      </c>
      <c r="D6" s="295" t="s">
        <v>1477</v>
      </c>
      <c r="E6" s="295" t="s">
        <v>1013</v>
      </c>
      <c r="F6" s="295" t="s">
        <v>1142</v>
      </c>
      <c r="G6" s="1373" t="s">
        <v>963</v>
      </c>
      <c r="H6" s="1374"/>
      <c r="I6" s="189" t="s">
        <v>938</v>
      </c>
      <c r="J6" s="1373" t="s">
        <v>963</v>
      </c>
      <c r="K6" s="1374"/>
      <c r="L6" s="296" t="s">
        <v>938</v>
      </c>
    </row>
    <row r="7" spans="1:12" ht="15" customHeight="1">
      <c r="A7" s="27"/>
      <c r="B7" s="297" t="s">
        <v>1718</v>
      </c>
      <c r="C7" s="50">
        <v>218753.82648954002</v>
      </c>
      <c r="D7" s="50">
        <v>186152.24103563</v>
      </c>
      <c r="E7" s="50">
        <v>203012.916448402</v>
      </c>
      <c r="F7" s="50">
        <v>199801.88075209997</v>
      </c>
      <c r="G7" s="84">
        <v>-19100.263303870022</v>
      </c>
      <c r="H7" s="90" t="s">
        <v>892</v>
      </c>
      <c r="I7" s="50">
        <v>-8.731396204757736</v>
      </c>
      <c r="J7" s="84">
        <v>-4897.445407712017</v>
      </c>
      <c r="K7" s="89" t="s">
        <v>893</v>
      </c>
      <c r="L7" s="298">
        <v>-2.412381189034717</v>
      </c>
    </row>
    <row r="8" spans="1:12" ht="15" customHeight="1">
      <c r="A8" s="15"/>
      <c r="B8" s="245" t="s">
        <v>1719</v>
      </c>
      <c r="C8" s="49">
        <v>224745.60136872003</v>
      </c>
      <c r="D8" s="49">
        <v>191257.76039531</v>
      </c>
      <c r="E8" s="49">
        <v>211686.664160922</v>
      </c>
      <c r="F8" s="49">
        <v>208211.14791884998</v>
      </c>
      <c r="G8" s="92">
        <v>-33487.84097341003</v>
      </c>
      <c r="H8" s="86"/>
      <c r="I8" s="49">
        <v>-14.900332095251786</v>
      </c>
      <c r="J8" s="92">
        <v>-3475.5162420720153</v>
      </c>
      <c r="K8" s="85"/>
      <c r="L8" s="299">
        <v>-1.641821064094035</v>
      </c>
    </row>
    <row r="9" spans="1:12" ht="15" customHeight="1">
      <c r="A9" s="15"/>
      <c r="B9" s="300" t="s">
        <v>1720</v>
      </c>
      <c r="C9" s="49">
        <v>5991.7748791799995</v>
      </c>
      <c r="D9" s="49">
        <v>5105.519359679999</v>
      </c>
      <c r="E9" s="49">
        <v>8673.747712519998</v>
      </c>
      <c r="F9" s="49">
        <v>8409.26716675</v>
      </c>
      <c r="G9" s="93">
        <v>-886.2555195000004</v>
      </c>
      <c r="H9" s="87"/>
      <c r="I9" s="49">
        <v>-14.791201895443848</v>
      </c>
      <c r="J9" s="93">
        <v>-264.48054576999857</v>
      </c>
      <c r="K9" s="94"/>
      <c r="L9" s="299">
        <v>-3.0492072692895813</v>
      </c>
    </row>
    <row r="10" spans="1:14" ht="15" customHeight="1">
      <c r="A10" s="27"/>
      <c r="B10" s="297" t="s">
        <v>1721</v>
      </c>
      <c r="C10" s="50">
        <v>-23178.978632310005</v>
      </c>
      <c r="D10" s="50">
        <v>11931.330343369995</v>
      </c>
      <c r="E10" s="50">
        <v>15534.22102916801</v>
      </c>
      <c r="F10" s="50">
        <v>13134.305096669988</v>
      </c>
      <c r="G10" s="95">
        <v>21608.98682564</v>
      </c>
      <c r="H10" s="88" t="s">
        <v>892</v>
      </c>
      <c r="I10" s="50">
        <v>-93.22665665482974</v>
      </c>
      <c r="J10" s="95">
        <v>-713.5062210880201</v>
      </c>
      <c r="K10" s="96" t="s">
        <v>893</v>
      </c>
      <c r="L10" s="298">
        <v>-4.593125202405044</v>
      </c>
      <c r="N10" s="209"/>
    </row>
    <row r="11" spans="1:12" ht="15" customHeight="1">
      <c r="A11" s="27"/>
      <c r="B11" s="301" t="s">
        <v>1722</v>
      </c>
      <c r="C11" s="48">
        <v>36602.17653651</v>
      </c>
      <c r="D11" s="48">
        <v>44426.68487151</v>
      </c>
      <c r="E11" s="48">
        <v>59158.3516738</v>
      </c>
      <c r="F11" s="48">
        <v>59641.82781994999</v>
      </c>
      <c r="G11" s="95">
        <v>7824.508334999999</v>
      </c>
      <c r="H11" s="88"/>
      <c r="I11" s="48">
        <v>21.377166811911295</v>
      </c>
      <c r="J11" s="95">
        <v>483.47614614998747</v>
      </c>
      <c r="K11" s="96"/>
      <c r="L11" s="302">
        <v>0.8172576356012787</v>
      </c>
    </row>
    <row r="12" spans="1:12" ht="15" customHeight="1">
      <c r="A12" s="15"/>
      <c r="B12" s="245" t="s">
        <v>1723</v>
      </c>
      <c r="C12" s="49">
        <v>32918.61281465</v>
      </c>
      <c r="D12" s="49">
        <v>25190.168872309998</v>
      </c>
      <c r="E12" s="49">
        <v>50132.97946192</v>
      </c>
      <c r="F12" s="49">
        <v>38479.86716882999</v>
      </c>
      <c r="G12" s="92">
        <v>-7728.44394234</v>
      </c>
      <c r="H12" s="86"/>
      <c r="I12" s="49">
        <v>-23.477428972646617</v>
      </c>
      <c r="J12" s="92">
        <v>-11653.11229309001</v>
      </c>
      <c r="K12" s="85"/>
      <c r="L12" s="299">
        <v>-23.24440401939701</v>
      </c>
    </row>
    <row r="13" spans="1:12" ht="15" customHeight="1">
      <c r="A13" s="15"/>
      <c r="B13" s="245" t="s">
        <v>1724</v>
      </c>
      <c r="C13" s="49">
        <v>32918.61281465</v>
      </c>
      <c r="D13" s="49">
        <v>29116.3871903</v>
      </c>
      <c r="E13" s="49">
        <v>50132.97946192</v>
      </c>
      <c r="F13" s="49">
        <v>38479.86716882999</v>
      </c>
      <c r="G13" s="92">
        <v>-3802.225624349998</v>
      </c>
      <c r="H13" s="86"/>
      <c r="I13" s="49">
        <v>-11.550382289067379</v>
      </c>
      <c r="J13" s="92">
        <v>-11653.11229309001</v>
      </c>
      <c r="K13" s="85"/>
      <c r="L13" s="299">
        <v>-23.24440401939701</v>
      </c>
    </row>
    <row r="14" spans="1:12" ht="15" customHeight="1">
      <c r="A14" s="15"/>
      <c r="B14" s="245" t="s">
        <v>1725</v>
      </c>
      <c r="C14" s="49">
        <v>0</v>
      </c>
      <c r="D14" s="49">
        <v>3926.218317990002</v>
      </c>
      <c r="E14" s="49">
        <v>0</v>
      </c>
      <c r="F14" s="49">
        <v>0</v>
      </c>
      <c r="G14" s="92">
        <v>3926.218317990002</v>
      </c>
      <c r="H14" s="86"/>
      <c r="I14" s="653" t="s">
        <v>1749</v>
      </c>
      <c r="J14" s="92">
        <v>0</v>
      </c>
      <c r="K14" s="85"/>
      <c r="L14" s="754" t="s">
        <v>1749</v>
      </c>
    </row>
    <row r="15" spans="1:12" ht="15" customHeight="1">
      <c r="A15" s="15"/>
      <c r="B15" s="245" t="s">
        <v>1726</v>
      </c>
      <c r="C15" s="49">
        <v>209.87287371000002</v>
      </c>
      <c r="D15" s="49">
        <v>136.18336370999998</v>
      </c>
      <c r="E15" s="49">
        <v>715.3833637099998</v>
      </c>
      <c r="F15" s="49">
        <v>1006.4203687099999</v>
      </c>
      <c r="G15" s="92">
        <v>-73.68951000000004</v>
      </c>
      <c r="H15" s="86"/>
      <c r="I15" s="49">
        <v>-35.11149806898026</v>
      </c>
      <c r="J15" s="92">
        <v>291.03700500000014</v>
      </c>
      <c r="K15" s="85"/>
      <c r="L15" s="669">
        <v>40.68266327730539</v>
      </c>
    </row>
    <row r="16" spans="1:12" ht="15" customHeight="1">
      <c r="A16" s="15"/>
      <c r="B16" s="245" t="s">
        <v>1731</v>
      </c>
      <c r="C16" s="49">
        <v>32</v>
      </c>
      <c r="D16" s="49">
        <v>16</v>
      </c>
      <c r="E16" s="49">
        <v>16</v>
      </c>
      <c r="F16" s="49">
        <v>98.1</v>
      </c>
      <c r="G16" s="92">
        <v>-16</v>
      </c>
      <c r="H16" s="86"/>
      <c r="I16" s="49">
        <v>-50</v>
      </c>
      <c r="J16" s="92">
        <v>82.1</v>
      </c>
      <c r="K16" s="85"/>
      <c r="L16" s="299">
        <v>513.125</v>
      </c>
    </row>
    <row r="17" spans="1:12" ht="15" customHeight="1">
      <c r="A17" s="15"/>
      <c r="B17" s="245" t="s">
        <v>1727</v>
      </c>
      <c r="C17" s="49">
        <v>0</v>
      </c>
      <c r="D17" s="49">
        <v>15969</v>
      </c>
      <c r="E17" s="49">
        <v>4783.251</v>
      </c>
      <c r="F17" s="49">
        <v>17125</v>
      </c>
      <c r="G17" s="92">
        <v>15969</v>
      </c>
      <c r="H17" s="86"/>
      <c r="I17" s="653" t="s">
        <v>1749</v>
      </c>
      <c r="J17" s="92">
        <v>12341.749</v>
      </c>
      <c r="K17" s="85"/>
      <c r="L17" s="299">
        <v>258.0200997187896</v>
      </c>
    </row>
    <row r="18" spans="1:12" ht="15" customHeight="1">
      <c r="A18" s="15"/>
      <c r="B18" s="245" t="s">
        <v>1728</v>
      </c>
      <c r="C18" s="49">
        <v>3441.6908481500004</v>
      </c>
      <c r="D18" s="49">
        <v>3115.33263549</v>
      </c>
      <c r="E18" s="49">
        <v>3510.7378481700002</v>
      </c>
      <c r="F18" s="49">
        <v>2932.4402824100002</v>
      </c>
      <c r="G18" s="92">
        <v>-326.3582126600004</v>
      </c>
      <c r="H18" s="86"/>
      <c r="I18" s="106">
        <v>-9.482496454770962</v>
      </c>
      <c r="J18" s="92">
        <v>-578.29756576</v>
      </c>
      <c r="K18" s="85"/>
      <c r="L18" s="299">
        <v>-16.47225144029031</v>
      </c>
    </row>
    <row r="19" spans="1:12" ht="15" customHeight="1">
      <c r="A19" s="27"/>
      <c r="B19" s="303" t="s">
        <v>1730</v>
      </c>
      <c r="C19" s="51">
        <v>59781.155168820005</v>
      </c>
      <c r="D19" s="51">
        <v>32495.354528140004</v>
      </c>
      <c r="E19" s="51">
        <v>43624.130644631994</v>
      </c>
      <c r="F19" s="51">
        <v>46507.52272328</v>
      </c>
      <c r="G19" s="95">
        <v>-13784.478490639998</v>
      </c>
      <c r="H19" s="88" t="s">
        <v>892</v>
      </c>
      <c r="I19" s="51">
        <v>-23.0582337388983</v>
      </c>
      <c r="J19" s="95">
        <v>1196.9823672380076</v>
      </c>
      <c r="K19" s="96" t="s">
        <v>893</v>
      </c>
      <c r="L19" s="304">
        <v>2.743853801898738</v>
      </c>
    </row>
    <row r="20" spans="1:12" ht="15" customHeight="1">
      <c r="A20" s="27"/>
      <c r="B20" s="301" t="s">
        <v>1738</v>
      </c>
      <c r="C20" s="48">
        <v>195574.84785723002</v>
      </c>
      <c r="D20" s="48">
        <v>198083.571379</v>
      </c>
      <c r="E20" s="48">
        <v>218547.13747756998</v>
      </c>
      <c r="F20" s="48">
        <v>212936.18584876996</v>
      </c>
      <c r="G20" s="91">
        <v>2508.723521769978</v>
      </c>
      <c r="H20" s="90"/>
      <c r="I20" s="48">
        <v>1.2827434351892482</v>
      </c>
      <c r="J20" s="91">
        <v>-5610.951628800016</v>
      </c>
      <c r="K20" s="89"/>
      <c r="L20" s="302">
        <v>-2.567387380846332</v>
      </c>
    </row>
    <row r="21" spans="1:12" ht="15" customHeight="1">
      <c r="A21" s="15"/>
      <c r="B21" s="245" t="s">
        <v>1729</v>
      </c>
      <c r="C21" s="49">
        <v>140774.53738</v>
      </c>
      <c r="D21" s="49">
        <v>153116.93445</v>
      </c>
      <c r="E21" s="49">
        <v>158978.205637</v>
      </c>
      <c r="F21" s="49">
        <v>159818.938103</v>
      </c>
      <c r="G21" s="92">
        <v>12342.397070000006</v>
      </c>
      <c r="H21" s="86"/>
      <c r="I21" s="49">
        <v>8.767492544964671</v>
      </c>
      <c r="J21" s="92">
        <v>840.7324659999867</v>
      </c>
      <c r="K21" s="85"/>
      <c r="L21" s="299">
        <v>0.5288350454273323</v>
      </c>
    </row>
    <row r="22" spans="1:12" ht="15" customHeight="1">
      <c r="A22" s="15"/>
      <c r="B22" s="245" t="s">
        <v>1732</v>
      </c>
      <c r="C22" s="49">
        <v>45848.69630186</v>
      </c>
      <c r="D22" s="49">
        <v>37263.498705699996</v>
      </c>
      <c r="E22" s="49">
        <v>51113.72049142</v>
      </c>
      <c r="F22" s="49">
        <v>42180.44363665</v>
      </c>
      <c r="G22" s="92">
        <v>-8585.197596160004</v>
      </c>
      <c r="H22" s="86"/>
      <c r="I22" s="49">
        <v>-18.725063717486158</v>
      </c>
      <c r="J22" s="92">
        <v>-8933.276854769996</v>
      </c>
      <c r="K22" s="85"/>
      <c r="L22" s="299">
        <v>-17.477258099945093</v>
      </c>
    </row>
    <row r="23" spans="1:12" ht="15" customHeight="1">
      <c r="A23" s="15"/>
      <c r="B23" s="245" t="s">
        <v>1613</v>
      </c>
      <c r="C23" s="49">
        <v>8951.570175370001</v>
      </c>
      <c r="D23" s="49">
        <v>7703.138223300001</v>
      </c>
      <c r="E23" s="49">
        <v>8455.21134915</v>
      </c>
      <c r="F23" s="49">
        <v>10936.804109120001</v>
      </c>
      <c r="G23" s="93">
        <v>-1248.43195207</v>
      </c>
      <c r="H23" s="87"/>
      <c r="I23" s="49">
        <v>-13.946513601658692</v>
      </c>
      <c r="J23" s="93">
        <v>2481.5927599700008</v>
      </c>
      <c r="K23" s="94"/>
      <c r="L23" s="299">
        <v>29.349860784017828</v>
      </c>
    </row>
    <row r="24" spans="1:12" ht="15" customHeight="1">
      <c r="A24" s="27"/>
      <c r="B24" s="305" t="s">
        <v>314</v>
      </c>
      <c r="C24" s="69">
        <v>195574.84785723002</v>
      </c>
      <c r="D24" s="69">
        <v>198083.57137899997</v>
      </c>
      <c r="E24" s="69">
        <v>218547.13747756998</v>
      </c>
      <c r="F24" s="69">
        <v>212936.18584876996</v>
      </c>
      <c r="G24" s="97">
        <v>2508.723521769949</v>
      </c>
      <c r="H24" s="98"/>
      <c r="I24" s="69">
        <v>1.2827434351892333</v>
      </c>
      <c r="J24" s="97">
        <v>-5610.951628800016</v>
      </c>
      <c r="K24" s="98"/>
      <c r="L24" s="306">
        <v>-2.567387380846332</v>
      </c>
    </row>
    <row r="25" spans="1:12" ht="15" customHeight="1" thickBot="1">
      <c r="A25" s="27"/>
      <c r="B25" s="248" t="s">
        <v>883</v>
      </c>
      <c r="C25" s="307">
        <v>8835.807735349998</v>
      </c>
      <c r="D25" s="307">
        <v>-3926.218317990002</v>
      </c>
      <c r="E25" s="307">
        <v>16711.515997669994</v>
      </c>
      <c r="F25" s="307">
        <v>994.9961957299965</v>
      </c>
      <c r="G25" s="308"/>
      <c r="H25" s="309"/>
      <c r="I25" s="307"/>
      <c r="J25" s="310"/>
      <c r="K25" s="309"/>
      <c r="L25" s="311"/>
    </row>
    <row r="26" spans="1:12" ht="13.5" thickTop="1">
      <c r="A26" s="27"/>
      <c r="B26" s="898" t="s">
        <v>1406</v>
      </c>
      <c r="C26" s="23"/>
      <c r="D26" s="23"/>
      <c r="E26" s="23"/>
      <c r="F26" s="23"/>
      <c r="G26" s="190"/>
      <c r="H26" s="39"/>
      <c r="I26" s="190"/>
      <c r="J26" s="39"/>
      <c r="K26" s="39"/>
      <c r="L26" s="39"/>
    </row>
    <row r="27" spans="1:12" ht="12.75">
      <c r="A27" s="15"/>
      <c r="B27" s="720" t="s">
        <v>884</v>
      </c>
      <c r="C27" s="918"/>
      <c r="D27" s="720"/>
      <c r="E27" s="15"/>
      <c r="F27" s="15"/>
      <c r="G27" s="15"/>
      <c r="H27" s="15"/>
      <c r="I27" s="15"/>
      <c r="J27" s="15"/>
      <c r="K27" s="15"/>
      <c r="L27" s="15"/>
    </row>
    <row r="28" spans="1:12" ht="12.75">
      <c r="A28" s="15"/>
      <c r="B28" s="22" t="s">
        <v>1154</v>
      </c>
      <c r="C28" s="916">
        <v>13501.322150040003</v>
      </c>
      <c r="D28" s="22" t="s">
        <v>1146</v>
      </c>
      <c r="E28" s="15"/>
      <c r="F28" s="1"/>
      <c r="G28" s="15"/>
      <c r="H28" s="15"/>
      <c r="I28" s="15"/>
      <c r="J28" s="15"/>
      <c r="K28" s="15"/>
      <c r="L28" s="15"/>
    </row>
    <row r="29" spans="2:4" ht="12.75">
      <c r="B29" s="22" t="s">
        <v>1155</v>
      </c>
      <c r="C29" s="916">
        <v>1686.409711410001</v>
      </c>
      <c r="D29" s="22" t="s">
        <v>1146</v>
      </c>
    </row>
  </sheetData>
  <mergeCells count="13">
    <mergeCell ref="J5:L5"/>
    <mergeCell ref="G6:H6"/>
    <mergeCell ref="J6:K6"/>
    <mergeCell ref="B1:L1"/>
    <mergeCell ref="B2:L2"/>
    <mergeCell ref="B4:B6"/>
    <mergeCell ref="C4:C5"/>
    <mergeCell ref="D4:D5"/>
    <mergeCell ref="E4:E5"/>
    <mergeCell ref="F4:F5"/>
    <mergeCell ref="G4:L4"/>
    <mergeCell ref="J3:L3"/>
    <mergeCell ref="G5:I5"/>
  </mergeCells>
  <printOptions/>
  <pageMargins left="0.75" right="0.75" top="1" bottom="1" header="0.5" footer="0.5"/>
  <pageSetup fitToHeight="1" fitToWidth="1" horizontalDpi="600" verticalDpi="600" orientation="portrait" scale="66" r:id="rId1"/>
</worksheet>
</file>

<file path=xl/worksheets/sheet40.xml><?xml version="1.0" encoding="utf-8"?>
<worksheet xmlns="http://schemas.openxmlformats.org/spreadsheetml/2006/main" xmlns:r="http://schemas.openxmlformats.org/officeDocument/2006/relationships">
  <sheetPr>
    <pageSetUpPr fitToPage="1"/>
  </sheetPr>
  <dimension ref="B1:K38"/>
  <sheetViews>
    <sheetView workbookViewId="0" topLeftCell="A1">
      <selection activeCell="B1" sqref="B1:I1"/>
    </sheetView>
  </sheetViews>
  <sheetFormatPr defaultColWidth="9.140625" defaultRowHeight="12.75"/>
  <cols>
    <col min="1" max="1" width="5.00390625" style="0" customWidth="1"/>
    <col min="2" max="2" width="11.7109375" style="0" customWidth="1"/>
    <col min="3" max="3" width="23.140625" style="0" bestFit="1" customWidth="1"/>
    <col min="4" max="9" width="11.7109375" style="0" customWidth="1"/>
  </cols>
  <sheetData>
    <row r="1" spans="2:9" ht="15" customHeight="1">
      <c r="B1" s="1399" t="s">
        <v>601</v>
      </c>
      <c r="C1" s="1399"/>
      <c r="D1" s="1399"/>
      <c r="E1" s="1399"/>
      <c r="F1" s="1399"/>
      <c r="G1" s="1399"/>
      <c r="H1" s="1399"/>
      <c r="I1" s="1399"/>
    </row>
    <row r="2" spans="2:9" ht="15" customHeight="1">
      <c r="B2" s="165" t="s">
        <v>957</v>
      </c>
      <c r="C2" s="111"/>
      <c r="D2" s="111"/>
      <c r="E2" s="111"/>
      <c r="F2" s="111"/>
      <c r="G2" s="111"/>
      <c r="H2" s="111"/>
      <c r="I2" s="166"/>
    </row>
    <row r="3" spans="2:9" ht="15" customHeight="1" thickBot="1">
      <c r="B3" s="1600" t="s">
        <v>722</v>
      </c>
      <c r="C3" s="1600"/>
      <c r="D3" s="1600"/>
      <c r="E3" s="1600"/>
      <c r="F3" s="1600"/>
      <c r="G3" s="1600"/>
      <c r="H3" s="1600"/>
      <c r="I3" s="1600"/>
    </row>
    <row r="4" spans="2:9" ht="15" customHeight="1" thickTop="1">
      <c r="B4" s="657"/>
      <c r="C4" s="658"/>
      <c r="D4" s="659"/>
      <c r="E4" s="660"/>
      <c r="F4" s="659"/>
      <c r="G4" s="659"/>
      <c r="H4" s="661" t="s">
        <v>8</v>
      </c>
      <c r="I4" s="662"/>
    </row>
    <row r="5" spans="2:9" ht="15" customHeight="1">
      <c r="B5" s="663"/>
      <c r="C5" s="637"/>
      <c r="D5" s="81" t="s">
        <v>1215</v>
      </c>
      <c r="E5" s="127" t="s">
        <v>745</v>
      </c>
      <c r="F5" s="81" t="s">
        <v>1215</v>
      </c>
      <c r="G5" s="81" t="s">
        <v>745</v>
      </c>
      <c r="H5" s="638" t="s">
        <v>748</v>
      </c>
      <c r="I5" s="664"/>
    </row>
    <row r="6" spans="2:9" ht="15" customHeight="1">
      <c r="B6" s="663"/>
      <c r="C6" s="637"/>
      <c r="D6" s="113">
        <v>2009</v>
      </c>
      <c r="E6" s="114">
        <v>2010</v>
      </c>
      <c r="F6" s="113">
        <v>2010</v>
      </c>
      <c r="G6" s="113">
        <v>2011</v>
      </c>
      <c r="H6" s="971" t="s">
        <v>1823</v>
      </c>
      <c r="I6" s="970" t="s">
        <v>1658</v>
      </c>
    </row>
    <row r="7" spans="2:9" ht="15" customHeight="1">
      <c r="B7" s="665"/>
      <c r="C7" s="115"/>
      <c r="D7" s="639"/>
      <c r="E7" s="639"/>
      <c r="F7" s="115"/>
      <c r="G7" s="639"/>
      <c r="H7" s="149"/>
      <c r="I7" s="666"/>
    </row>
    <row r="8" spans="2:9" ht="15" customHeight="1">
      <c r="B8" s="667" t="s">
        <v>1178</v>
      </c>
      <c r="C8" s="116"/>
      <c r="D8" s="264">
        <v>224190.27</v>
      </c>
      <c r="E8" s="117">
        <v>185290.6</v>
      </c>
      <c r="F8" s="640">
        <v>205371.33</v>
      </c>
      <c r="G8" s="117">
        <v>201329.9</v>
      </c>
      <c r="H8" s="641">
        <v>-17.351185669208576</v>
      </c>
      <c r="I8" s="668">
        <v>-1.967864745288452</v>
      </c>
    </row>
    <row r="9" spans="2:9" ht="15" customHeight="1">
      <c r="B9" s="460"/>
      <c r="C9" s="52" t="s">
        <v>1541</v>
      </c>
      <c r="D9" s="182">
        <v>201755.983453</v>
      </c>
      <c r="E9" s="106">
        <v>151784.68804507</v>
      </c>
      <c r="F9" s="642">
        <v>165992.707627</v>
      </c>
      <c r="G9" s="106">
        <v>169460.06818</v>
      </c>
      <c r="H9" s="24">
        <v>-24.768185088087378</v>
      </c>
      <c r="I9" s="669">
        <v>2.088863181141349</v>
      </c>
    </row>
    <row r="10" spans="2:9" ht="15" customHeight="1">
      <c r="B10" s="460"/>
      <c r="C10" s="118" t="s">
        <v>1542</v>
      </c>
      <c r="D10" s="182">
        <v>22434.286547</v>
      </c>
      <c r="E10" s="106">
        <v>33505.91195493</v>
      </c>
      <c r="F10" s="642">
        <v>39378.622373</v>
      </c>
      <c r="G10" s="106">
        <v>31869.83182</v>
      </c>
      <c r="H10" s="24">
        <v>49.35135951274788</v>
      </c>
      <c r="I10" s="669">
        <v>-19.06819004960522</v>
      </c>
    </row>
    <row r="11" spans="2:9" ht="15" customHeight="1">
      <c r="B11" s="466"/>
      <c r="C11" s="53"/>
      <c r="D11" s="643"/>
      <c r="E11" s="644"/>
      <c r="F11" s="645"/>
      <c r="G11" s="968"/>
      <c r="H11" s="56"/>
      <c r="I11" s="670"/>
    </row>
    <row r="12" spans="2:9" ht="15" customHeight="1">
      <c r="B12" s="665"/>
      <c r="C12" s="115"/>
      <c r="D12" s="46"/>
      <c r="E12" s="646"/>
      <c r="F12" s="647"/>
      <c r="G12" s="969"/>
      <c r="H12" s="647"/>
      <c r="I12" s="671"/>
    </row>
    <row r="13" spans="2:9" ht="15" customHeight="1">
      <c r="B13" s="667" t="s">
        <v>1543</v>
      </c>
      <c r="C13" s="52"/>
      <c r="D13" s="264">
        <v>62345.22</v>
      </c>
      <c r="E13" s="117">
        <v>60908.7</v>
      </c>
      <c r="F13" s="640">
        <v>63535.81</v>
      </c>
      <c r="G13" s="117">
        <v>57680.6</v>
      </c>
      <c r="H13" s="640">
        <v>-2.304138152050797</v>
      </c>
      <c r="I13" s="672">
        <v>-9.215606128260575</v>
      </c>
    </row>
    <row r="14" spans="2:9" ht="15" customHeight="1">
      <c r="B14" s="460"/>
      <c r="C14" s="52" t="s">
        <v>1541</v>
      </c>
      <c r="D14" s="182">
        <v>58750.32</v>
      </c>
      <c r="E14" s="106">
        <v>54498.9</v>
      </c>
      <c r="F14" s="642">
        <v>58222.21</v>
      </c>
      <c r="G14" s="106">
        <v>54177.4</v>
      </c>
      <c r="H14" s="642">
        <v>-7.236420159073191</v>
      </c>
      <c r="I14" s="673">
        <v>-6.947194206472062</v>
      </c>
    </row>
    <row r="15" spans="2:9" ht="15" customHeight="1">
      <c r="B15" s="460"/>
      <c r="C15" s="118" t="s">
        <v>1542</v>
      </c>
      <c r="D15" s="182">
        <v>3594.9</v>
      </c>
      <c r="E15" s="106">
        <v>6409.8</v>
      </c>
      <c r="F15" s="642">
        <v>5313.6</v>
      </c>
      <c r="G15" s="106">
        <v>3503.2</v>
      </c>
      <c r="H15" s="642">
        <v>78.30259534340317</v>
      </c>
      <c r="I15" s="673">
        <v>-34.07106293285156</v>
      </c>
    </row>
    <row r="16" spans="2:9" ht="15" customHeight="1">
      <c r="B16" s="466"/>
      <c r="C16" s="53"/>
      <c r="D16" s="643"/>
      <c r="E16" s="654"/>
      <c r="F16" s="122"/>
      <c r="G16" s="968"/>
      <c r="H16" s="122"/>
      <c r="I16" s="674"/>
    </row>
    <row r="17" spans="2:9" ht="15" customHeight="1">
      <c r="B17" s="460"/>
      <c r="C17" s="52"/>
      <c r="D17" s="46"/>
      <c r="E17" s="648"/>
      <c r="F17" s="649"/>
      <c r="G17" s="969"/>
      <c r="H17" s="649"/>
      <c r="I17" s="675"/>
    </row>
    <row r="18" spans="2:9" ht="15" customHeight="1">
      <c r="B18" s="667" t="s">
        <v>1544</v>
      </c>
      <c r="C18" s="116"/>
      <c r="D18" s="264">
        <v>286535.49</v>
      </c>
      <c r="E18" s="117">
        <v>246199.3</v>
      </c>
      <c r="F18" s="640">
        <v>268907.14</v>
      </c>
      <c r="G18" s="117">
        <v>259010.5</v>
      </c>
      <c r="H18" s="640">
        <v>-14.077205584550796</v>
      </c>
      <c r="I18" s="672">
        <v>-3.6803187896015004</v>
      </c>
    </row>
    <row r="19" spans="2:9" ht="15" customHeight="1">
      <c r="B19" s="460"/>
      <c r="C19" s="52"/>
      <c r="D19" s="46"/>
      <c r="E19" s="120"/>
      <c r="F19" s="650"/>
      <c r="G19" s="969"/>
      <c r="H19" s="650"/>
      <c r="I19" s="676"/>
    </row>
    <row r="20" spans="2:9" ht="15" customHeight="1">
      <c r="B20" s="460"/>
      <c r="C20" s="52" t="s">
        <v>1541</v>
      </c>
      <c r="D20" s="182">
        <v>260506.303453</v>
      </c>
      <c r="E20" s="106">
        <v>206283.58804507</v>
      </c>
      <c r="F20" s="642">
        <v>224214.917627</v>
      </c>
      <c r="G20" s="106">
        <v>223637.46818</v>
      </c>
      <c r="H20" s="642">
        <v>-20.814358305042987</v>
      </c>
      <c r="I20" s="673">
        <v>-0.2575428312761119</v>
      </c>
    </row>
    <row r="21" spans="2:9" ht="15" customHeight="1">
      <c r="B21" s="460"/>
      <c r="C21" s="121" t="s">
        <v>1546</v>
      </c>
      <c r="D21" s="182">
        <v>90.91589438118119</v>
      </c>
      <c r="E21" s="106">
        <v>83.78723580654778</v>
      </c>
      <c r="F21" s="642">
        <v>83.38005365978754</v>
      </c>
      <c r="G21" s="106">
        <v>86.34301241841547</v>
      </c>
      <c r="H21" s="642" t="s">
        <v>1749</v>
      </c>
      <c r="I21" s="673" t="s">
        <v>1749</v>
      </c>
    </row>
    <row r="22" spans="2:9" ht="15" customHeight="1">
      <c r="B22" s="460"/>
      <c r="C22" s="118" t="s">
        <v>1542</v>
      </c>
      <c r="D22" s="182">
        <v>26029.186547</v>
      </c>
      <c r="E22" s="106">
        <v>39915.711954930004</v>
      </c>
      <c r="F22" s="642">
        <v>44692.222373</v>
      </c>
      <c r="G22" s="106">
        <v>35373.03182</v>
      </c>
      <c r="H22" s="642">
        <v>53.34982475482121</v>
      </c>
      <c r="I22" s="673">
        <v>-20.851929168396026</v>
      </c>
    </row>
    <row r="23" spans="2:9" ht="15" customHeight="1">
      <c r="B23" s="466"/>
      <c r="C23" s="122" t="s">
        <v>1546</v>
      </c>
      <c r="D23" s="183">
        <v>9.084105618818809</v>
      </c>
      <c r="E23" s="106">
        <v>16.212764193452216</v>
      </c>
      <c r="F23" s="642">
        <v>16.61994634021246</v>
      </c>
      <c r="G23" s="110">
        <v>13.656987581584529</v>
      </c>
      <c r="H23" s="642" t="s">
        <v>1749</v>
      </c>
      <c r="I23" s="673" t="s">
        <v>1749</v>
      </c>
    </row>
    <row r="24" spans="2:9" ht="15" customHeight="1">
      <c r="B24" s="677" t="s">
        <v>1547</v>
      </c>
      <c r="C24" s="655"/>
      <c r="D24" s="46"/>
      <c r="E24" s="656"/>
      <c r="F24" s="655"/>
      <c r="G24" s="969"/>
      <c r="H24" s="655"/>
      <c r="I24" s="678"/>
    </row>
    <row r="25" spans="2:9" ht="15" customHeight="1">
      <c r="B25" s="368"/>
      <c r="C25" s="121" t="s">
        <v>1548</v>
      </c>
      <c r="D25" s="182">
        <v>12.314052827118216</v>
      </c>
      <c r="E25" s="106">
        <v>8.117574598975176</v>
      </c>
      <c r="F25" s="642">
        <v>8.703498703869082</v>
      </c>
      <c r="G25" s="106">
        <v>8.218751447742601</v>
      </c>
      <c r="H25" s="642" t="s">
        <v>1749</v>
      </c>
      <c r="I25" s="673" t="s">
        <v>1749</v>
      </c>
    </row>
    <row r="26" spans="2:9" ht="15" customHeight="1">
      <c r="B26" s="365"/>
      <c r="C26" s="123" t="s">
        <v>1549</v>
      </c>
      <c r="D26" s="183">
        <v>10.0381474759288</v>
      </c>
      <c r="E26" s="110">
        <v>6.8198553089622065</v>
      </c>
      <c r="F26" s="651">
        <v>7.355202970449363</v>
      </c>
      <c r="G26" s="110">
        <v>7.0623157294299315</v>
      </c>
      <c r="H26" s="651" t="s">
        <v>1749</v>
      </c>
      <c r="I26" s="679" t="s">
        <v>1749</v>
      </c>
    </row>
    <row r="27" spans="2:9" ht="15" customHeight="1">
      <c r="B27" s="680" t="s">
        <v>1550</v>
      </c>
      <c r="C27" s="115"/>
      <c r="D27" s="652">
        <v>286535.49</v>
      </c>
      <c r="E27" s="106">
        <v>246199.3</v>
      </c>
      <c r="F27" s="642">
        <v>268907.14</v>
      </c>
      <c r="G27" s="106">
        <v>259010.5</v>
      </c>
      <c r="H27" s="642">
        <v>-14.077205584550796</v>
      </c>
      <c r="I27" s="673">
        <v>-3.6803187896015004</v>
      </c>
    </row>
    <row r="28" spans="2:9" ht="15" customHeight="1">
      <c r="B28" s="681" t="s">
        <v>1608</v>
      </c>
      <c r="C28" s="52"/>
      <c r="D28" s="106">
        <v>555.33</v>
      </c>
      <c r="E28" s="106">
        <v>5967.1</v>
      </c>
      <c r="F28" s="642">
        <v>6315.33</v>
      </c>
      <c r="G28" s="106">
        <v>6881.3</v>
      </c>
      <c r="H28" s="642">
        <v>974.5142527866315</v>
      </c>
      <c r="I28" s="673">
        <v>8.961843640791528</v>
      </c>
    </row>
    <row r="29" spans="2:9" ht="15" customHeight="1">
      <c r="B29" s="681" t="s">
        <v>1609</v>
      </c>
      <c r="C29" s="52"/>
      <c r="D29" s="106">
        <v>287090.82</v>
      </c>
      <c r="E29" s="106">
        <v>252166.4</v>
      </c>
      <c r="F29" s="642">
        <v>275222.47</v>
      </c>
      <c r="G29" s="106">
        <v>265891.8</v>
      </c>
      <c r="H29" s="642">
        <v>-12.16493791058872</v>
      </c>
      <c r="I29" s="673">
        <v>-3.3902282760561064</v>
      </c>
    </row>
    <row r="30" spans="2:9" ht="15" customHeight="1">
      <c r="B30" s="681" t="s">
        <v>1610</v>
      </c>
      <c r="C30" s="52"/>
      <c r="D30" s="106">
        <v>62528.5</v>
      </c>
      <c r="E30" s="106">
        <v>55036</v>
      </c>
      <c r="F30" s="642">
        <v>62185.95</v>
      </c>
      <c r="G30" s="106">
        <v>62823.3</v>
      </c>
      <c r="H30" s="642">
        <v>-11.982535963600583</v>
      </c>
      <c r="I30" s="673">
        <v>1.0249099676052253</v>
      </c>
    </row>
    <row r="31" spans="2:11" ht="15" customHeight="1">
      <c r="B31" s="681" t="s">
        <v>1611</v>
      </c>
      <c r="C31" s="52"/>
      <c r="D31" s="106">
        <v>224562.32</v>
      </c>
      <c r="E31" s="106">
        <v>197130.4</v>
      </c>
      <c r="F31" s="642">
        <v>213036.52</v>
      </c>
      <c r="G31" s="106">
        <v>203068.5</v>
      </c>
      <c r="H31" s="642">
        <v>-12.215727019564099</v>
      </c>
      <c r="I31" s="673">
        <v>-4.6790193531137305</v>
      </c>
      <c r="K31" s="133"/>
    </row>
    <row r="32" spans="2:9" ht="15" customHeight="1">
      <c r="B32" s="681" t="s">
        <v>1165</v>
      </c>
      <c r="C32" s="52"/>
      <c r="D32" s="653">
        <v>-53106.82</v>
      </c>
      <c r="E32" s="106">
        <v>27431.92</v>
      </c>
      <c r="F32" s="642">
        <v>11525.8</v>
      </c>
      <c r="G32" s="106">
        <v>9968.020000000019</v>
      </c>
      <c r="H32" s="642" t="s">
        <v>1749</v>
      </c>
      <c r="I32" s="669" t="s">
        <v>1749</v>
      </c>
    </row>
    <row r="33" spans="2:9" ht="15" customHeight="1">
      <c r="B33" s="681" t="s">
        <v>1166</v>
      </c>
      <c r="C33" s="52"/>
      <c r="D33" s="653">
        <v>8348.4</v>
      </c>
      <c r="E33" s="106">
        <v>-13397.72</v>
      </c>
      <c r="F33" s="642">
        <v>-7895.37</v>
      </c>
      <c r="G33" s="106">
        <v>1702.4</v>
      </c>
      <c r="H33" s="642" t="s">
        <v>1749</v>
      </c>
      <c r="I33" s="669" t="s">
        <v>1749</v>
      </c>
    </row>
    <row r="34" spans="2:9" ht="15" customHeight="1" thickBot="1">
      <c r="B34" s="682" t="s">
        <v>1167</v>
      </c>
      <c r="C34" s="309"/>
      <c r="D34" s="683">
        <v>-44758.42</v>
      </c>
      <c r="E34" s="684">
        <v>14034.2</v>
      </c>
      <c r="F34" s="685">
        <v>3630.4299999999885</v>
      </c>
      <c r="G34" s="684">
        <v>11670.42</v>
      </c>
      <c r="H34" s="685" t="s">
        <v>1749</v>
      </c>
      <c r="I34" s="686" t="s">
        <v>1749</v>
      </c>
    </row>
    <row r="35" spans="2:9" ht="13.5" thickTop="1">
      <c r="B35" s="128" t="s">
        <v>237</v>
      </c>
      <c r="C35" s="16"/>
      <c r="D35" s="15"/>
      <c r="E35" s="15"/>
      <c r="F35" s="15"/>
      <c r="G35" s="15"/>
      <c r="H35" s="15"/>
      <c r="I35" s="15"/>
    </row>
    <row r="36" spans="2:9" ht="12.75">
      <c r="B36" s="125" t="s">
        <v>1095</v>
      </c>
      <c r="C36" s="16"/>
      <c r="D36" s="15"/>
      <c r="E36" s="15"/>
      <c r="F36" s="15"/>
      <c r="G36" s="15"/>
      <c r="H36" s="15"/>
      <c r="I36" s="15"/>
    </row>
    <row r="37" spans="2:9" ht="12.75">
      <c r="B37" s="16" t="s">
        <v>921</v>
      </c>
      <c r="C37" s="15"/>
      <c r="D37" s="126">
        <v>78.05</v>
      </c>
      <c r="E37" s="126">
        <v>71.81</v>
      </c>
      <c r="F37" s="126">
        <v>74.44</v>
      </c>
      <c r="G37" s="126">
        <v>71.46</v>
      </c>
      <c r="H37" s="15"/>
      <c r="I37" s="15"/>
    </row>
    <row r="38" spans="2:5" ht="12.75">
      <c r="B38" s="1131" t="s">
        <v>922</v>
      </c>
      <c r="C38" s="1132"/>
      <c r="D38" s="1132"/>
      <c r="E38" s="1132"/>
    </row>
  </sheetData>
  <mergeCells count="2">
    <mergeCell ref="B1:I1"/>
    <mergeCell ref="B3:I3"/>
  </mergeCells>
  <printOptions/>
  <pageMargins left="0.75" right="0.75" top="1" bottom="1" header="0.5" footer="0.5"/>
  <pageSetup fitToHeight="1" fitToWidth="1" horizontalDpi="600" verticalDpi="600" orientation="portrait" scale="82" r:id="rId1"/>
</worksheet>
</file>

<file path=xl/worksheets/sheet41.xml><?xml version="1.0" encoding="utf-8"?>
<worksheet xmlns="http://schemas.openxmlformats.org/spreadsheetml/2006/main" xmlns:r="http://schemas.openxmlformats.org/officeDocument/2006/relationships">
  <sheetPr>
    <pageSetUpPr fitToPage="1"/>
  </sheetPr>
  <dimension ref="B1:I37"/>
  <sheetViews>
    <sheetView workbookViewId="0" topLeftCell="A1">
      <selection activeCell="B1" sqref="B1:I1"/>
    </sheetView>
  </sheetViews>
  <sheetFormatPr defaultColWidth="9.140625" defaultRowHeight="12.75"/>
  <cols>
    <col min="2" max="2" width="11.7109375" style="0" customWidth="1"/>
    <col min="3" max="3" width="23.140625" style="0" bestFit="1" customWidth="1"/>
    <col min="4" max="9" width="11.7109375" style="0" customWidth="1"/>
  </cols>
  <sheetData>
    <row r="1" spans="2:9" ht="12.75">
      <c r="B1" s="1399" t="s">
        <v>1168</v>
      </c>
      <c r="C1" s="1399"/>
      <c r="D1" s="1399"/>
      <c r="E1" s="1399"/>
      <c r="F1" s="1399"/>
      <c r="G1" s="1399"/>
      <c r="H1" s="1399"/>
      <c r="I1" s="1399"/>
    </row>
    <row r="2" spans="2:9" ht="15.75">
      <c r="B2" s="165" t="s">
        <v>957</v>
      </c>
      <c r="C2" s="111"/>
      <c r="D2" s="111"/>
      <c r="E2" s="111"/>
      <c r="F2" s="111"/>
      <c r="G2" s="111"/>
      <c r="H2" s="111"/>
      <c r="I2" s="111"/>
    </row>
    <row r="3" spans="2:9" ht="13.5" customHeight="1" thickBot="1">
      <c r="B3" s="1601" t="s">
        <v>442</v>
      </c>
      <c r="C3" s="1601"/>
      <c r="D3" s="1601"/>
      <c r="E3" s="1601"/>
      <c r="F3" s="1601"/>
      <c r="G3" s="1601"/>
      <c r="H3" s="1601"/>
      <c r="I3" s="1601"/>
    </row>
    <row r="4" spans="2:9" ht="15" customHeight="1" thickTop="1">
      <c r="B4" s="657"/>
      <c r="C4" s="957"/>
      <c r="D4" s="692"/>
      <c r="E4" s="692"/>
      <c r="F4" s="692"/>
      <c r="G4" s="692"/>
      <c r="H4" s="966" t="s">
        <v>8</v>
      </c>
      <c r="I4" s="693"/>
    </row>
    <row r="5" spans="2:9" ht="15" customHeight="1">
      <c r="B5" s="694"/>
      <c r="C5" s="958"/>
      <c r="D5" s="112" t="s">
        <v>1215</v>
      </c>
      <c r="E5" s="112" t="s">
        <v>745</v>
      </c>
      <c r="F5" s="112" t="s">
        <v>1215</v>
      </c>
      <c r="G5" s="112" t="s">
        <v>745</v>
      </c>
      <c r="H5" s="967" t="s">
        <v>748</v>
      </c>
      <c r="I5" s="695"/>
    </row>
    <row r="6" spans="2:9" ht="15" customHeight="1">
      <c r="B6" s="696"/>
      <c r="C6" s="959"/>
      <c r="D6" s="688">
        <v>2009</v>
      </c>
      <c r="E6" s="688">
        <v>2010</v>
      </c>
      <c r="F6" s="688">
        <v>2010</v>
      </c>
      <c r="G6" s="688">
        <v>2011</v>
      </c>
      <c r="H6" s="687" t="s">
        <v>1823</v>
      </c>
      <c r="I6" s="697" t="s">
        <v>1658</v>
      </c>
    </row>
    <row r="7" spans="2:9" ht="15" customHeight="1">
      <c r="B7" s="698"/>
      <c r="C7" s="17"/>
      <c r="D7" s="689"/>
      <c r="E7" s="689"/>
      <c r="F7" s="689"/>
      <c r="G7" s="689"/>
      <c r="H7" s="124"/>
      <c r="I7" s="699"/>
    </row>
    <row r="8" spans="2:9" ht="15" customHeight="1">
      <c r="B8" s="667" t="s">
        <v>1178</v>
      </c>
      <c r="C8" s="960"/>
      <c r="D8" s="117">
        <v>2872.392953235106</v>
      </c>
      <c r="E8" s="117">
        <v>2580.289653251636</v>
      </c>
      <c r="F8" s="117">
        <v>2758.8840677055346</v>
      </c>
      <c r="G8" s="117">
        <v>2817.3789532605656</v>
      </c>
      <c r="H8" s="640">
        <v>-10.169336324769944</v>
      </c>
      <c r="I8" s="668">
        <v>2.1202371726942033</v>
      </c>
    </row>
    <row r="9" spans="2:9" ht="15" customHeight="1">
      <c r="B9" s="698"/>
      <c r="C9" s="17" t="s">
        <v>1541</v>
      </c>
      <c r="D9" s="106">
        <v>2584.9581480204997</v>
      </c>
      <c r="E9" s="106">
        <v>2113.698482733185</v>
      </c>
      <c r="F9" s="106">
        <v>2229.885916536808</v>
      </c>
      <c r="G9" s="106">
        <v>2371.3975396025753</v>
      </c>
      <c r="H9" s="642">
        <v>-18.230843143367508</v>
      </c>
      <c r="I9" s="669">
        <v>6.346137352423227</v>
      </c>
    </row>
    <row r="10" spans="2:9" ht="15" customHeight="1">
      <c r="B10" s="698"/>
      <c r="C10" s="961" t="s">
        <v>1542</v>
      </c>
      <c r="D10" s="106">
        <v>287.434805214606</v>
      </c>
      <c r="E10" s="106">
        <v>466.59117051845146</v>
      </c>
      <c r="F10" s="106">
        <v>528.9981511687265</v>
      </c>
      <c r="G10" s="106">
        <v>445.9814136579905</v>
      </c>
      <c r="H10" s="642">
        <v>62.32939158849703</v>
      </c>
      <c r="I10" s="669">
        <v>-15.693199934125559</v>
      </c>
    </row>
    <row r="11" spans="2:9" ht="15" customHeight="1">
      <c r="B11" s="698"/>
      <c r="C11" s="17"/>
      <c r="D11" s="648"/>
      <c r="E11" s="648"/>
      <c r="F11" s="648"/>
      <c r="G11" s="648"/>
      <c r="H11" s="649"/>
      <c r="I11" s="675"/>
    </row>
    <row r="12" spans="2:9" ht="15" customHeight="1">
      <c r="B12" s="700"/>
      <c r="C12" s="962"/>
      <c r="D12" s="644"/>
      <c r="E12" s="644"/>
      <c r="F12" s="644"/>
      <c r="G12" s="644"/>
      <c r="H12" s="645"/>
      <c r="I12" s="670"/>
    </row>
    <row r="13" spans="2:9" ht="15" customHeight="1">
      <c r="B13" s="701" t="s">
        <v>1543</v>
      </c>
      <c r="C13" s="149"/>
      <c r="D13" s="117">
        <v>798.7856502242153</v>
      </c>
      <c r="E13" s="117">
        <v>848.1924523046929</v>
      </c>
      <c r="F13" s="117">
        <v>853.517060720043</v>
      </c>
      <c r="G13" s="117">
        <v>807.1732437727401</v>
      </c>
      <c r="H13" s="640">
        <v>6.185239064648869</v>
      </c>
      <c r="I13" s="668">
        <v>-5.429746993950701</v>
      </c>
    </row>
    <row r="14" spans="2:9" ht="15" customHeight="1">
      <c r="B14" s="698"/>
      <c r="C14" s="17" t="s">
        <v>1541</v>
      </c>
      <c r="D14" s="106">
        <v>752.7267136450993</v>
      </c>
      <c r="E14" s="106">
        <v>758.9319036345912</v>
      </c>
      <c r="F14" s="106">
        <v>782.1360827512091</v>
      </c>
      <c r="G14" s="106">
        <v>758.1500139938428</v>
      </c>
      <c r="H14" s="642">
        <v>0.8243616012301658</v>
      </c>
      <c r="I14" s="669">
        <v>-3.0667385492552484</v>
      </c>
    </row>
    <row r="15" spans="2:9" ht="15" customHeight="1">
      <c r="B15" s="698"/>
      <c r="C15" s="961" t="s">
        <v>1542</v>
      </c>
      <c r="D15" s="106">
        <v>46.05893657911595</v>
      </c>
      <c r="E15" s="106">
        <v>89.26054867010166</v>
      </c>
      <c r="F15" s="106">
        <v>71.38097796883396</v>
      </c>
      <c r="G15" s="106">
        <v>49.02322977889729</v>
      </c>
      <c r="H15" s="642">
        <v>93.79637329832357</v>
      </c>
      <c r="I15" s="669">
        <v>-31.321717390448768</v>
      </c>
    </row>
    <row r="16" spans="2:9" ht="15" customHeight="1">
      <c r="B16" s="698"/>
      <c r="C16" s="17"/>
      <c r="D16" s="690"/>
      <c r="E16" s="690"/>
      <c r="F16" s="690"/>
      <c r="G16" s="690"/>
      <c r="H16" s="708"/>
      <c r="I16" s="702"/>
    </row>
    <row r="17" spans="2:9" ht="15" customHeight="1">
      <c r="B17" s="700"/>
      <c r="C17" s="962"/>
      <c r="D17" s="644"/>
      <c r="E17" s="644"/>
      <c r="F17" s="644"/>
      <c r="G17" s="644"/>
      <c r="H17" s="645"/>
      <c r="I17" s="670"/>
    </row>
    <row r="18" spans="2:9" ht="15" customHeight="1">
      <c r="B18" s="701" t="s">
        <v>1544</v>
      </c>
      <c r="C18" s="963"/>
      <c r="D18" s="117">
        <v>3671.178603459321</v>
      </c>
      <c r="E18" s="117">
        <v>3428.4821055563293</v>
      </c>
      <c r="F18" s="117">
        <v>3612.401128425578</v>
      </c>
      <c r="G18" s="117">
        <v>3624.5521970333057</v>
      </c>
      <c r="H18" s="640">
        <v>-6.6108605469181185</v>
      </c>
      <c r="I18" s="668">
        <v>0.3363709670034325</v>
      </c>
    </row>
    <row r="19" spans="2:9" ht="15" customHeight="1">
      <c r="B19" s="698"/>
      <c r="C19" s="17"/>
      <c r="D19" s="120"/>
      <c r="E19" s="120"/>
      <c r="F19" s="120"/>
      <c r="G19" s="120"/>
      <c r="H19" s="650"/>
      <c r="I19" s="676"/>
    </row>
    <row r="20" spans="2:9" ht="15" customHeight="1">
      <c r="B20" s="698"/>
      <c r="C20" s="17" t="s">
        <v>1541</v>
      </c>
      <c r="D20" s="106">
        <v>3337.6848616655993</v>
      </c>
      <c r="E20" s="106">
        <v>2872.6303863677763</v>
      </c>
      <c r="F20" s="106">
        <v>3012.021999288017</v>
      </c>
      <c r="G20" s="106">
        <v>3129.547553596418</v>
      </c>
      <c r="H20" s="642">
        <v>-13.933444725088506</v>
      </c>
      <c r="I20" s="669">
        <v>3.9018823347300042</v>
      </c>
    </row>
    <row r="21" spans="2:9" ht="15" customHeight="1">
      <c r="B21" s="698"/>
      <c r="C21" s="42" t="s">
        <v>1546</v>
      </c>
      <c r="D21" s="106">
        <v>90.91589438118119</v>
      </c>
      <c r="E21" s="106">
        <v>83.78723580654778</v>
      </c>
      <c r="F21" s="106">
        <v>83.38005365978754</v>
      </c>
      <c r="G21" s="106">
        <v>86.34301241841547</v>
      </c>
      <c r="H21" s="642" t="s">
        <v>1749</v>
      </c>
      <c r="I21" s="669" t="s">
        <v>1749</v>
      </c>
    </row>
    <row r="22" spans="2:9" ht="15" customHeight="1">
      <c r="B22" s="698"/>
      <c r="C22" s="961" t="s">
        <v>1542</v>
      </c>
      <c r="D22" s="106">
        <v>333.493741793722</v>
      </c>
      <c r="E22" s="106">
        <v>555.8517191885531</v>
      </c>
      <c r="F22" s="106">
        <v>600.3791291375604</v>
      </c>
      <c r="G22" s="106">
        <v>495.00464343688776</v>
      </c>
      <c r="H22" s="642">
        <v>66.6753073682467</v>
      </c>
      <c r="I22" s="669">
        <v>-17.55132391961098</v>
      </c>
    </row>
    <row r="23" spans="2:9" ht="15" customHeight="1">
      <c r="B23" s="466"/>
      <c r="C23" s="123" t="s">
        <v>1546</v>
      </c>
      <c r="D23" s="110">
        <v>9.084105618818809</v>
      </c>
      <c r="E23" s="110">
        <v>16.212764193452216</v>
      </c>
      <c r="F23" s="110">
        <v>16.61994634021246</v>
      </c>
      <c r="G23" s="110">
        <v>13.656987581584529</v>
      </c>
      <c r="H23" s="651" t="s">
        <v>1749</v>
      </c>
      <c r="I23" s="703" t="s">
        <v>1749</v>
      </c>
    </row>
    <row r="24" spans="2:9" ht="15" customHeight="1">
      <c r="B24" s="677" t="s">
        <v>1547</v>
      </c>
      <c r="C24" s="964"/>
      <c r="D24" s="690"/>
      <c r="E24" s="690"/>
      <c r="F24" s="690"/>
      <c r="G24" s="690"/>
      <c r="H24" s="708"/>
      <c r="I24" s="702"/>
    </row>
    <row r="25" spans="2:9" ht="15" customHeight="1">
      <c r="B25" s="704"/>
      <c r="C25" s="42" t="s">
        <v>1548</v>
      </c>
      <c r="D25" s="106">
        <v>12.314052827118216</v>
      </c>
      <c r="E25" s="106">
        <v>8.117574598975176</v>
      </c>
      <c r="F25" s="106">
        <v>8.703498703869082</v>
      </c>
      <c r="G25" s="653">
        <v>8.2</v>
      </c>
      <c r="H25" s="642" t="s">
        <v>1749</v>
      </c>
      <c r="I25" s="669" t="s">
        <v>1749</v>
      </c>
    </row>
    <row r="26" spans="2:9" ht="15" customHeight="1">
      <c r="B26" s="705"/>
      <c r="C26" s="123" t="s">
        <v>1549</v>
      </c>
      <c r="D26" s="110">
        <v>10.0381474759288</v>
      </c>
      <c r="E26" s="110">
        <v>6.8198553089622065</v>
      </c>
      <c r="F26" s="110">
        <v>7.355202970449363</v>
      </c>
      <c r="G26" s="1302">
        <v>7.1</v>
      </c>
      <c r="H26" s="651" t="s">
        <v>1749</v>
      </c>
      <c r="I26" s="703" t="s">
        <v>1749</v>
      </c>
    </row>
    <row r="27" spans="2:9" ht="15" customHeight="1">
      <c r="B27" s="680" t="s">
        <v>1550</v>
      </c>
      <c r="C27" s="149"/>
      <c r="D27" s="652">
        <v>3671.178603459321</v>
      </c>
      <c r="E27" s="691">
        <v>3428.482105556329</v>
      </c>
      <c r="F27" s="691">
        <v>3612.401128425578</v>
      </c>
      <c r="G27" s="691">
        <v>3624.5521970333057</v>
      </c>
      <c r="H27" s="691">
        <v>-6.610860546918133</v>
      </c>
      <c r="I27" s="706">
        <v>0.3363709670034325</v>
      </c>
    </row>
    <row r="28" spans="2:9" ht="15" customHeight="1">
      <c r="B28" s="681" t="s">
        <v>1608</v>
      </c>
      <c r="C28" s="17"/>
      <c r="D28" s="106">
        <v>7.115054452274184</v>
      </c>
      <c r="E28" s="642">
        <v>83.09566912686256</v>
      </c>
      <c r="F28" s="642">
        <v>84.83785599140248</v>
      </c>
      <c r="G28" s="642">
        <v>96.29582983487266</v>
      </c>
      <c r="H28" s="642">
        <v>1067.8852169613783</v>
      </c>
      <c r="I28" s="673">
        <v>13.505732446410889</v>
      </c>
    </row>
    <row r="29" spans="2:9" ht="15" customHeight="1">
      <c r="B29" s="681" t="s">
        <v>1609</v>
      </c>
      <c r="C29" s="38"/>
      <c r="D29" s="106">
        <v>3678.2936579115953</v>
      </c>
      <c r="E29" s="642">
        <v>3511.5777746831914</v>
      </c>
      <c r="F29" s="642">
        <v>3697.2389844169807</v>
      </c>
      <c r="G29" s="642">
        <v>3720.8480268681783</v>
      </c>
      <c r="H29" s="642">
        <v>-4.532424508027432</v>
      </c>
      <c r="I29" s="673">
        <v>0.6385587339824212</v>
      </c>
    </row>
    <row r="30" spans="2:9" ht="15" customHeight="1">
      <c r="B30" s="681" t="s">
        <v>1610</v>
      </c>
      <c r="C30" s="38"/>
      <c r="D30" s="106">
        <v>801.1338885329915</v>
      </c>
      <c r="E30" s="642">
        <v>766.4113633198718</v>
      </c>
      <c r="F30" s="642">
        <v>835.3835303600215</v>
      </c>
      <c r="G30" s="642">
        <v>879.1393786733838</v>
      </c>
      <c r="H30" s="642">
        <v>-4.3341725659243195</v>
      </c>
      <c r="I30" s="673">
        <v>5.237815533004948</v>
      </c>
    </row>
    <row r="31" spans="2:9" ht="15" customHeight="1">
      <c r="B31" s="681" t="s">
        <v>1611</v>
      </c>
      <c r="C31" s="38"/>
      <c r="D31" s="106">
        <v>2877.159769378604</v>
      </c>
      <c r="E31" s="642">
        <v>2745.1664113633196</v>
      </c>
      <c r="F31" s="642">
        <v>2861.855454056959</v>
      </c>
      <c r="G31" s="642">
        <v>2841.7086481947945</v>
      </c>
      <c r="H31" s="642">
        <v>-4.587626986171557</v>
      </c>
      <c r="I31" s="673">
        <v>-0.703977059134985</v>
      </c>
    </row>
    <row r="32" spans="2:9" ht="15" customHeight="1">
      <c r="B32" s="681" t="s">
        <v>1165</v>
      </c>
      <c r="C32" s="38"/>
      <c r="D32" s="106">
        <v>-680.4204996796923</v>
      </c>
      <c r="E32" s="642">
        <v>382.00696281854914</v>
      </c>
      <c r="F32" s="642">
        <v>154.8334228909187</v>
      </c>
      <c r="G32" s="642">
        <v>139.4909040022393</v>
      </c>
      <c r="H32" s="642">
        <v>-156.14277685613217</v>
      </c>
      <c r="I32" s="673">
        <v>-9.909048448466024</v>
      </c>
    </row>
    <row r="33" spans="2:9" ht="15" customHeight="1">
      <c r="B33" s="681" t="s">
        <v>1166</v>
      </c>
      <c r="C33" s="38"/>
      <c r="D33" s="106">
        <v>106.96220371556694</v>
      </c>
      <c r="E33" s="642">
        <v>-186.57178665923965</v>
      </c>
      <c r="F33" s="642">
        <v>-106.06354110693177</v>
      </c>
      <c r="G33" s="642">
        <v>23.823117828155613</v>
      </c>
      <c r="H33" s="642">
        <v>-274.42776997692556</v>
      </c>
      <c r="I33" s="673">
        <v>-122.46117523469962</v>
      </c>
    </row>
    <row r="34" spans="2:9" ht="15" customHeight="1" thickBot="1">
      <c r="B34" s="682" t="s">
        <v>1167</v>
      </c>
      <c r="C34" s="965"/>
      <c r="D34" s="684">
        <v>-573.4582959641252</v>
      </c>
      <c r="E34" s="685">
        <v>195.43517615930946</v>
      </c>
      <c r="F34" s="685">
        <v>48.76988178398695</v>
      </c>
      <c r="G34" s="685">
        <v>163.3140218303949</v>
      </c>
      <c r="H34" s="685">
        <v>-134.08010269181557</v>
      </c>
      <c r="I34" s="707">
        <v>234.86655258618492</v>
      </c>
    </row>
    <row r="35" spans="2:9" ht="16.5" thickTop="1">
      <c r="B35" s="128" t="s">
        <v>237</v>
      </c>
      <c r="C35" s="16"/>
      <c r="D35" s="15"/>
      <c r="E35" s="15"/>
      <c r="F35" s="15"/>
      <c r="G35" s="15"/>
      <c r="H35" s="36"/>
      <c r="I35" s="36"/>
    </row>
    <row r="36" spans="2:9" ht="15.75">
      <c r="B36" s="125" t="s">
        <v>1095</v>
      </c>
      <c r="C36" s="16"/>
      <c r="D36" s="508"/>
      <c r="E36" s="508"/>
      <c r="F36" s="508"/>
      <c r="G36" s="508"/>
      <c r="H36" s="36"/>
      <c r="I36" s="36"/>
    </row>
    <row r="37" spans="2:7" ht="12.75">
      <c r="B37" s="16" t="s">
        <v>921</v>
      </c>
      <c r="C37" s="508"/>
      <c r="D37" s="126">
        <v>78.05</v>
      </c>
      <c r="E37" s="126">
        <v>71.81</v>
      </c>
      <c r="F37" s="126">
        <v>74.44</v>
      </c>
      <c r="G37" s="126">
        <v>71.46</v>
      </c>
    </row>
  </sheetData>
  <mergeCells count="2">
    <mergeCell ref="B1:I1"/>
    <mergeCell ref="B3:I3"/>
  </mergeCells>
  <printOptions/>
  <pageMargins left="0.75" right="0.75" top="1" bottom="1" header="0.5" footer="0.5"/>
  <pageSetup fitToHeight="1" fitToWidth="1" horizontalDpi="600" verticalDpi="600" orientation="portrait" scale="79" r:id="rId1"/>
</worksheet>
</file>

<file path=xl/worksheets/sheet42.xml><?xml version="1.0" encoding="utf-8"?>
<worksheet xmlns="http://schemas.openxmlformats.org/spreadsheetml/2006/main" xmlns:r="http://schemas.openxmlformats.org/officeDocument/2006/relationships">
  <sheetPr>
    <pageSetUpPr fitToPage="1"/>
  </sheetPr>
  <dimension ref="B1:L55"/>
  <sheetViews>
    <sheetView workbookViewId="0" topLeftCell="A22">
      <selection activeCell="B45" sqref="B45:L45"/>
    </sheetView>
  </sheetViews>
  <sheetFormatPr defaultColWidth="9.140625" defaultRowHeight="12.75"/>
  <cols>
    <col min="1" max="1" width="9.140625" style="15" customWidth="1"/>
    <col min="2" max="2" width="23.140625" style="15" customWidth="1"/>
    <col min="3" max="3" width="13.7109375" style="15" bestFit="1" customWidth="1"/>
    <col min="4" max="16384" width="9.140625" style="15" customWidth="1"/>
  </cols>
  <sheetData>
    <row r="1" spans="2:9" ht="12.75">
      <c r="B1" s="1399" t="s">
        <v>170</v>
      </c>
      <c r="C1" s="1399"/>
      <c r="D1" s="1399"/>
      <c r="E1" s="1399"/>
      <c r="F1" s="1399"/>
      <c r="G1" s="1399"/>
      <c r="H1" s="1399"/>
      <c r="I1" s="1399"/>
    </row>
    <row r="2" spans="2:9" ht="16.5" thickBot="1">
      <c r="B2" s="1610" t="s">
        <v>923</v>
      </c>
      <c r="C2" s="1611"/>
      <c r="D2" s="1611"/>
      <c r="E2" s="1611"/>
      <c r="F2" s="1611"/>
      <c r="G2" s="1611"/>
      <c r="H2" s="1611"/>
      <c r="I2" s="1611"/>
    </row>
    <row r="3" spans="2:9" ht="13.5" thickTop="1">
      <c r="B3" s="1612" t="s">
        <v>1617</v>
      </c>
      <c r="C3" s="1614" t="s">
        <v>1618</v>
      </c>
      <c r="D3" s="1616" t="s">
        <v>1619</v>
      </c>
      <c r="E3" s="1448"/>
      <c r="F3" s="1617"/>
      <c r="G3" s="1460" t="s">
        <v>1620</v>
      </c>
      <c r="H3" s="1448"/>
      <c r="I3" s="1449"/>
    </row>
    <row r="4" spans="2:9" ht="13.5" thickBot="1">
      <c r="B4" s="1613"/>
      <c r="C4" s="1615"/>
      <c r="D4" s="713" t="s">
        <v>1621</v>
      </c>
      <c r="E4" s="714" t="s">
        <v>1622</v>
      </c>
      <c r="F4" s="715" t="s">
        <v>238</v>
      </c>
      <c r="G4" s="716" t="s">
        <v>1621</v>
      </c>
      <c r="H4" s="714" t="s">
        <v>1622</v>
      </c>
      <c r="I4" s="509" t="s">
        <v>238</v>
      </c>
    </row>
    <row r="5" spans="2:9" ht="12.75">
      <c r="B5" s="936"/>
      <c r="C5" s="937"/>
      <c r="D5" s="938"/>
      <c r="E5" s="937"/>
      <c r="F5" s="937"/>
      <c r="G5" s="937"/>
      <c r="H5" s="937"/>
      <c r="I5" s="939"/>
    </row>
    <row r="6" spans="2:9" ht="12.75">
      <c r="B6" s="245" t="s">
        <v>609</v>
      </c>
      <c r="C6" s="940" t="s">
        <v>962</v>
      </c>
      <c r="D6" s="709">
        <v>68.55</v>
      </c>
      <c r="E6" s="709">
        <v>69.15</v>
      </c>
      <c r="F6" s="709">
        <v>68.85</v>
      </c>
      <c r="G6" s="709">
        <v>67.781875</v>
      </c>
      <c r="H6" s="709">
        <v>68.3809375</v>
      </c>
      <c r="I6" s="711">
        <v>68.08140625</v>
      </c>
    </row>
    <row r="7" spans="2:9" ht="12.75">
      <c r="B7" s="245"/>
      <c r="C7" s="940" t="s">
        <v>1469</v>
      </c>
      <c r="D7" s="709">
        <v>73.25</v>
      </c>
      <c r="E7" s="709">
        <v>73.85</v>
      </c>
      <c r="F7" s="709">
        <v>73.55</v>
      </c>
      <c r="G7" s="709">
        <v>70.53870967741935</v>
      </c>
      <c r="H7" s="709">
        <v>71.13870967741936</v>
      </c>
      <c r="I7" s="711">
        <v>70.83870967741936</v>
      </c>
    </row>
    <row r="8" spans="2:9" ht="12.75">
      <c r="B8" s="245"/>
      <c r="C8" s="940" t="s">
        <v>1470</v>
      </c>
      <c r="D8" s="709">
        <v>77.4</v>
      </c>
      <c r="E8" s="709">
        <v>78</v>
      </c>
      <c r="F8" s="709">
        <v>77.7</v>
      </c>
      <c r="G8" s="709">
        <v>74.74733333333333</v>
      </c>
      <c r="H8" s="709">
        <v>75.34733333333334</v>
      </c>
      <c r="I8" s="711">
        <v>75.04733333333334</v>
      </c>
    </row>
    <row r="9" spans="2:9" ht="12.75">
      <c r="B9" s="245"/>
      <c r="C9" s="940" t="s">
        <v>1471</v>
      </c>
      <c r="D9" s="709">
        <v>78.7</v>
      </c>
      <c r="E9" s="709">
        <v>79.3</v>
      </c>
      <c r="F9" s="709">
        <v>79</v>
      </c>
      <c r="G9" s="709">
        <v>78.13966666666667</v>
      </c>
      <c r="H9" s="709">
        <v>78.6689569892473</v>
      </c>
      <c r="I9" s="711">
        <v>78.40431182795699</v>
      </c>
    </row>
    <row r="10" spans="2:9" ht="12.75">
      <c r="B10" s="245"/>
      <c r="C10" s="940" t="s">
        <v>1472</v>
      </c>
      <c r="D10" s="709">
        <v>77.3</v>
      </c>
      <c r="E10" s="709">
        <v>77.9</v>
      </c>
      <c r="F10" s="709">
        <v>77.6</v>
      </c>
      <c r="G10" s="709">
        <v>79.08</v>
      </c>
      <c r="H10" s="709">
        <v>79.68</v>
      </c>
      <c r="I10" s="711">
        <v>79.38</v>
      </c>
    </row>
    <row r="11" spans="2:9" ht="12.75">
      <c r="B11" s="245"/>
      <c r="C11" s="940" t="s">
        <v>1473</v>
      </c>
      <c r="D11" s="709">
        <v>77.75</v>
      </c>
      <c r="E11" s="709">
        <v>78.35</v>
      </c>
      <c r="F11" s="709">
        <v>78.05</v>
      </c>
      <c r="G11" s="709">
        <v>77</v>
      </c>
      <c r="H11" s="709">
        <v>77.6</v>
      </c>
      <c r="I11" s="711">
        <v>77.3</v>
      </c>
    </row>
    <row r="12" spans="2:9" ht="12.75">
      <c r="B12" s="245"/>
      <c r="C12" s="940" t="s">
        <v>1474</v>
      </c>
      <c r="D12" s="709">
        <v>77.7</v>
      </c>
      <c r="E12" s="709">
        <v>78.3</v>
      </c>
      <c r="F12" s="709">
        <v>78</v>
      </c>
      <c r="G12" s="709">
        <v>78.05172413793103</v>
      </c>
      <c r="H12" s="709">
        <v>78.65172413793104</v>
      </c>
      <c r="I12" s="711">
        <v>78.35172413793103</v>
      </c>
    </row>
    <row r="13" spans="2:9" ht="12.75">
      <c r="B13" s="245"/>
      <c r="C13" s="940" t="s">
        <v>1475</v>
      </c>
      <c r="D13" s="709">
        <v>82.55</v>
      </c>
      <c r="E13" s="709">
        <v>83.15</v>
      </c>
      <c r="F13" s="709">
        <v>82.85</v>
      </c>
      <c r="G13" s="709">
        <v>80.45700000000001</v>
      </c>
      <c r="H13" s="709">
        <v>81.057</v>
      </c>
      <c r="I13" s="711">
        <v>80.757</v>
      </c>
    </row>
    <row r="14" spans="2:9" ht="12.75">
      <c r="B14" s="245"/>
      <c r="C14" s="940" t="s">
        <v>1476</v>
      </c>
      <c r="D14" s="709">
        <v>79.65</v>
      </c>
      <c r="E14" s="709">
        <v>80.25</v>
      </c>
      <c r="F14" s="709">
        <v>79.95</v>
      </c>
      <c r="G14" s="709">
        <v>80.76612903225806</v>
      </c>
      <c r="H14" s="709">
        <v>81.36612903225806</v>
      </c>
      <c r="I14" s="711">
        <v>81.06612903225806</v>
      </c>
    </row>
    <row r="15" spans="2:9" ht="12.75">
      <c r="B15" s="245"/>
      <c r="C15" s="940" t="s">
        <v>1477</v>
      </c>
      <c r="D15" s="709">
        <v>79.15</v>
      </c>
      <c r="E15" s="709">
        <v>79.75</v>
      </c>
      <c r="F15" s="709">
        <v>79.45</v>
      </c>
      <c r="G15" s="709">
        <v>79.38645161290324</v>
      </c>
      <c r="H15" s="709">
        <v>79.98645161290322</v>
      </c>
      <c r="I15" s="711">
        <v>79.68645161290323</v>
      </c>
    </row>
    <row r="16" spans="2:9" ht="12.75">
      <c r="B16" s="245"/>
      <c r="C16" s="940" t="s">
        <v>1623</v>
      </c>
      <c r="D16" s="709">
        <v>75.6</v>
      </c>
      <c r="E16" s="709">
        <v>76.2</v>
      </c>
      <c r="F16" s="709">
        <v>75.9</v>
      </c>
      <c r="G16" s="709">
        <v>75.98903225806451</v>
      </c>
      <c r="H16" s="709">
        <v>76.62129032258063</v>
      </c>
      <c r="I16" s="711">
        <v>76.30516129032257</v>
      </c>
    </row>
    <row r="17" spans="2:9" ht="12.75">
      <c r="B17" s="245"/>
      <c r="C17" s="940" t="s">
        <v>1624</v>
      </c>
      <c r="D17" s="709">
        <v>78.05</v>
      </c>
      <c r="E17" s="709">
        <v>78.65</v>
      </c>
      <c r="F17" s="709">
        <v>78.35</v>
      </c>
      <c r="G17" s="709">
        <v>77.02387096774194</v>
      </c>
      <c r="H17" s="709">
        <v>77.62387096774194</v>
      </c>
      <c r="I17" s="711">
        <v>77.3238709677419</v>
      </c>
    </row>
    <row r="18" spans="2:9" ht="12.75">
      <c r="B18" s="301"/>
      <c r="C18" s="941" t="s">
        <v>327</v>
      </c>
      <c r="D18" s="710">
        <v>77.1375</v>
      </c>
      <c r="E18" s="710">
        <v>77.7375</v>
      </c>
      <c r="F18" s="710">
        <v>77.4375</v>
      </c>
      <c r="G18" s="710">
        <v>76.5801493905265</v>
      </c>
      <c r="H18" s="710">
        <v>77.17686696445125</v>
      </c>
      <c r="I18" s="712">
        <v>76.87850817748888</v>
      </c>
    </row>
    <row r="19" spans="2:9" ht="12.75">
      <c r="B19" s="245"/>
      <c r="C19" s="941"/>
      <c r="D19" s="709"/>
      <c r="E19" s="709"/>
      <c r="F19" s="709"/>
      <c r="G19" s="709"/>
      <c r="H19" s="709"/>
      <c r="I19" s="711"/>
    </row>
    <row r="20" spans="2:9" ht="12.75">
      <c r="B20" s="245" t="s">
        <v>1823</v>
      </c>
      <c r="C20" s="940" t="s">
        <v>962</v>
      </c>
      <c r="D20" s="709">
        <v>77</v>
      </c>
      <c r="E20" s="709">
        <v>77.6</v>
      </c>
      <c r="F20" s="709">
        <v>77.3</v>
      </c>
      <c r="G20" s="709">
        <v>76.8359375</v>
      </c>
      <c r="H20" s="709">
        <v>77.4359375</v>
      </c>
      <c r="I20" s="711">
        <v>77.1359375</v>
      </c>
    </row>
    <row r="21" spans="2:9" ht="12.75">
      <c r="B21" s="245"/>
      <c r="C21" s="940" t="s">
        <v>1469</v>
      </c>
      <c r="D21" s="709">
        <v>77.5</v>
      </c>
      <c r="E21" s="709">
        <v>78.1</v>
      </c>
      <c r="F21" s="709">
        <v>77.8</v>
      </c>
      <c r="G21" s="709">
        <v>77.64483870967742</v>
      </c>
      <c r="H21" s="709">
        <v>78.24483870967742</v>
      </c>
      <c r="I21" s="711">
        <v>77.94483870967741</v>
      </c>
    </row>
    <row r="22" spans="2:9" ht="12.75">
      <c r="B22" s="245"/>
      <c r="C22" s="940" t="s">
        <v>1470</v>
      </c>
      <c r="D22" s="709">
        <v>73.66</v>
      </c>
      <c r="E22" s="709">
        <v>74.26</v>
      </c>
      <c r="F22" s="709">
        <v>73.96</v>
      </c>
      <c r="G22" s="709">
        <v>75.62419354838711</v>
      </c>
      <c r="H22" s="709">
        <v>76.22419354838712</v>
      </c>
      <c r="I22" s="711">
        <v>75.92419354838711</v>
      </c>
    </row>
    <row r="23" spans="2:9" ht="12.75">
      <c r="B23" s="245"/>
      <c r="C23" s="940" t="s">
        <v>1471</v>
      </c>
      <c r="D23" s="709">
        <v>74</v>
      </c>
      <c r="E23" s="709">
        <v>74.6</v>
      </c>
      <c r="F23" s="709">
        <v>74.3</v>
      </c>
      <c r="G23" s="709">
        <v>74.4144827586207</v>
      </c>
      <c r="H23" s="709">
        <v>75.01448275862069</v>
      </c>
      <c r="I23" s="711">
        <v>74.71448275862069</v>
      </c>
    </row>
    <row r="24" spans="2:9" ht="12.75">
      <c r="B24" s="245"/>
      <c r="C24" s="940" t="s">
        <v>1472</v>
      </c>
      <c r="D24" s="709">
        <v>74.44</v>
      </c>
      <c r="E24" s="709">
        <v>75.04</v>
      </c>
      <c r="F24" s="709">
        <v>74.74</v>
      </c>
      <c r="G24" s="709">
        <v>74.07137931034482</v>
      </c>
      <c r="H24" s="709">
        <v>74.67137931034483</v>
      </c>
      <c r="I24" s="711">
        <v>74.37137931034482</v>
      </c>
    </row>
    <row r="25" spans="2:9" ht="12.75">
      <c r="B25" s="245"/>
      <c r="C25" s="940" t="s">
        <v>1473</v>
      </c>
      <c r="D25" s="709">
        <v>72.6</v>
      </c>
      <c r="E25" s="709">
        <v>73.2</v>
      </c>
      <c r="F25" s="709">
        <v>72.9</v>
      </c>
      <c r="G25" s="709">
        <v>73.94466666666666</v>
      </c>
      <c r="H25" s="709">
        <v>74.54466666666667</v>
      </c>
      <c r="I25" s="711">
        <v>74.24466666666666</v>
      </c>
    </row>
    <row r="26" spans="2:9" ht="12.75">
      <c r="B26" s="245"/>
      <c r="C26" s="940" t="s">
        <v>1474</v>
      </c>
      <c r="D26" s="709">
        <v>73.99</v>
      </c>
      <c r="E26" s="709">
        <v>74.59</v>
      </c>
      <c r="F26" s="709">
        <v>74.29</v>
      </c>
      <c r="G26" s="709">
        <v>73.5455172413793</v>
      </c>
      <c r="H26" s="709">
        <v>74.14551724137931</v>
      </c>
      <c r="I26" s="711">
        <v>73.8455172413793</v>
      </c>
    </row>
    <row r="27" spans="2:9" ht="12.75">
      <c r="B27" s="245"/>
      <c r="C27" s="940" t="s">
        <v>1475</v>
      </c>
      <c r="D27" s="709">
        <v>72.4</v>
      </c>
      <c r="E27" s="709">
        <v>73</v>
      </c>
      <c r="F27" s="709">
        <v>72.7</v>
      </c>
      <c r="G27" s="709">
        <v>73.35655172413793</v>
      </c>
      <c r="H27" s="709">
        <v>73.95655172413792</v>
      </c>
      <c r="I27" s="711">
        <v>73.65655172413793</v>
      </c>
    </row>
    <row r="28" spans="2:9" ht="12.75">
      <c r="B28" s="245"/>
      <c r="C28" s="940" t="s">
        <v>1476</v>
      </c>
      <c r="D28" s="709">
        <v>70.76</v>
      </c>
      <c r="E28" s="709">
        <v>71.36</v>
      </c>
      <c r="F28" s="709">
        <v>71.06</v>
      </c>
      <c r="G28" s="709">
        <v>71.81322580645161</v>
      </c>
      <c r="H28" s="709">
        <v>72.4132258064516</v>
      </c>
      <c r="I28" s="711">
        <v>72.11322580645161</v>
      </c>
    </row>
    <row r="29" spans="2:9" ht="12.75">
      <c r="B29" s="245"/>
      <c r="C29" s="940" t="s">
        <v>1477</v>
      </c>
      <c r="D29" s="709">
        <v>71.81</v>
      </c>
      <c r="E29" s="709">
        <v>72.41</v>
      </c>
      <c r="F29" s="709">
        <v>72.11</v>
      </c>
      <c r="G29" s="709">
        <v>71.19516129032259</v>
      </c>
      <c r="H29" s="709">
        <v>71.79516129032257</v>
      </c>
      <c r="I29" s="711">
        <v>71.4951612903226</v>
      </c>
    </row>
    <row r="30" spans="2:9" ht="12.75">
      <c r="B30" s="245"/>
      <c r="C30" s="940" t="s">
        <v>1623</v>
      </c>
      <c r="D30" s="709">
        <v>74.6</v>
      </c>
      <c r="E30" s="709">
        <v>75.2</v>
      </c>
      <c r="F30" s="709">
        <v>74.9</v>
      </c>
      <c r="G30" s="709">
        <v>74.25129032258064</v>
      </c>
      <c r="H30" s="709">
        <v>74.85129032258065</v>
      </c>
      <c r="I30" s="711">
        <v>74.55129032258066</v>
      </c>
    </row>
    <row r="31" spans="2:9" ht="12.75">
      <c r="B31" s="245"/>
      <c r="C31" s="940" t="s">
        <v>1624</v>
      </c>
      <c r="D31" s="709">
        <v>74.44</v>
      </c>
      <c r="E31" s="709">
        <v>75.04</v>
      </c>
      <c r="F31" s="709">
        <v>74.74</v>
      </c>
      <c r="G31" s="709">
        <v>74.13</v>
      </c>
      <c r="H31" s="709">
        <v>74.73</v>
      </c>
      <c r="I31" s="711">
        <v>74.43</v>
      </c>
    </row>
    <row r="32" spans="2:9" ht="12.75">
      <c r="B32" s="245"/>
      <c r="C32" s="941" t="s">
        <v>327</v>
      </c>
      <c r="D32" s="710">
        <v>73.93</v>
      </c>
      <c r="E32" s="710">
        <v>74.53</v>
      </c>
      <c r="F32" s="710">
        <v>74.23</v>
      </c>
      <c r="G32" s="710">
        <v>74.24</v>
      </c>
      <c r="H32" s="710">
        <v>74.84</v>
      </c>
      <c r="I32" s="712">
        <v>74.54</v>
      </c>
    </row>
    <row r="33" spans="2:9" ht="12.75">
      <c r="B33" s="245"/>
      <c r="C33" s="942"/>
      <c r="D33" s="709"/>
      <c r="E33" s="709"/>
      <c r="F33" s="709"/>
      <c r="G33" s="709"/>
      <c r="H33" s="709"/>
      <c r="I33" s="711"/>
    </row>
    <row r="34" spans="2:9" ht="12.75">
      <c r="B34" s="245" t="s">
        <v>1658</v>
      </c>
      <c r="C34" s="974" t="s">
        <v>962</v>
      </c>
      <c r="D34" s="709">
        <v>74.5</v>
      </c>
      <c r="E34" s="709">
        <v>75.1</v>
      </c>
      <c r="F34" s="709">
        <v>74.8</v>
      </c>
      <c r="G34" s="709">
        <v>74.27064516129032</v>
      </c>
      <c r="H34" s="709">
        <v>74.87064516129031</v>
      </c>
      <c r="I34" s="711">
        <v>74.57064516129032</v>
      </c>
    </row>
    <row r="35" spans="2:9" ht="12.75">
      <c r="B35" s="245"/>
      <c r="C35" s="974" t="s">
        <v>1469</v>
      </c>
      <c r="D35" s="709">
        <v>73.9</v>
      </c>
      <c r="E35" s="709">
        <v>74.5</v>
      </c>
      <c r="F35" s="709">
        <v>74.2</v>
      </c>
      <c r="G35" s="709">
        <v>74.38</v>
      </c>
      <c r="H35" s="709">
        <v>74.98</v>
      </c>
      <c r="I35" s="711">
        <v>74.68</v>
      </c>
    </row>
    <row r="36" spans="2:9" ht="12.75">
      <c r="B36" s="245"/>
      <c r="C36" s="974" t="s">
        <v>1470</v>
      </c>
      <c r="D36" s="709">
        <v>70.73</v>
      </c>
      <c r="E36" s="709">
        <v>71.33</v>
      </c>
      <c r="F36" s="709">
        <v>71.03</v>
      </c>
      <c r="G36" s="709">
        <v>71.66387096774193</v>
      </c>
      <c r="H36" s="709">
        <v>72.26387096774194</v>
      </c>
      <c r="I36" s="711">
        <v>71.96387096774194</v>
      </c>
    </row>
    <row r="37" spans="2:9" ht="12.75">
      <c r="B37" s="178"/>
      <c r="C37" s="1007" t="s">
        <v>1471</v>
      </c>
      <c r="D37" s="709">
        <v>72</v>
      </c>
      <c r="E37" s="709">
        <v>72.6</v>
      </c>
      <c r="F37" s="709">
        <v>72.3</v>
      </c>
      <c r="G37" s="709">
        <v>70.77033333333334</v>
      </c>
      <c r="H37" s="709">
        <v>71.37033333333332</v>
      </c>
      <c r="I37" s="711">
        <v>71.07033333333334</v>
      </c>
    </row>
    <row r="38" spans="2:9" ht="12.75">
      <c r="B38" s="245"/>
      <c r="C38" s="974" t="s">
        <v>1472</v>
      </c>
      <c r="D38" s="709">
        <v>71.65</v>
      </c>
      <c r="E38" s="709">
        <v>72.25</v>
      </c>
      <c r="F38" s="709">
        <v>71.95</v>
      </c>
      <c r="G38" s="709">
        <v>72.22655172413793</v>
      </c>
      <c r="H38" s="709">
        <v>72.82655172413793</v>
      </c>
      <c r="I38" s="711">
        <v>72.52655172413793</v>
      </c>
    </row>
    <row r="39" spans="2:9" ht="12.75">
      <c r="B39" s="245"/>
      <c r="C39" s="974" t="s">
        <v>1473</v>
      </c>
      <c r="D39" s="46">
        <v>71.95</v>
      </c>
      <c r="E39" s="46">
        <v>72.55</v>
      </c>
      <c r="F39" s="46">
        <v>72.25</v>
      </c>
      <c r="G39" s="709">
        <v>71.97099999999999</v>
      </c>
      <c r="H39" s="709">
        <v>70.157</v>
      </c>
      <c r="I39" s="711">
        <v>71.064</v>
      </c>
    </row>
    <row r="40" spans="2:9" ht="12.75">
      <c r="B40" s="460"/>
      <c r="C40" s="974" t="s">
        <v>1474</v>
      </c>
      <c r="D40" s="46">
        <v>72.85</v>
      </c>
      <c r="E40" s="46">
        <v>73.45</v>
      </c>
      <c r="F40" s="46">
        <v>73.15</v>
      </c>
      <c r="G40" s="709">
        <v>72.62931034482759</v>
      </c>
      <c r="H40" s="709">
        <v>73.22931034482757</v>
      </c>
      <c r="I40" s="711">
        <v>72.92931034482757</v>
      </c>
    </row>
    <row r="41" spans="2:9" ht="12.75">
      <c r="B41" s="245"/>
      <c r="C41" s="974" t="s">
        <v>1475</v>
      </c>
      <c r="D41" s="709">
        <v>72.1</v>
      </c>
      <c r="E41" s="709">
        <v>72.7</v>
      </c>
      <c r="F41" s="709">
        <v>72.4</v>
      </c>
      <c r="G41" s="709">
        <v>72.06833333333334</v>
      </c>
      <c r="H41" s="709">
        <v>72.66833333333332</v>
      </c>
      <c r="I41" s="711">
        <v>72.36833333333334</v>
      </c>
    </row>
    <row r="42" spans="2:9" ht="12.75">
      <c r="B42" s="245"/>
      <c r="C42" s="974" t="s">
        <v>165</v>
      </c>
      <c r="D42" s="709">
        <v>70.58</v>
      </c>
      <c r="E42" s="709">
        <v>71.18</v>
      </c>
      <c r="F42" s="709">
        <v>70.88</v>
      </c>
      <c r="G42" s="709">
        <v>71.18533333333333</v>
      </c>
      <c r="H42" s="709">
        <v>71.78533333333334</v>
      </c>
      <c r="I42" s="711">
        <v>71.48533333333333</v>
      </c>
    </row>
    <row r="43" spans="2:9" ht="13.5" thickBot="1">
      <c r="B43" s="1303"/>
      <c r="C43" s="1008" t="s">
        <v>1477</v>
      </c>
      <c r="D43" s="1009">
        <v>71.46</v>
      </c>
      <c r="E43" s="1009">
        <v>72.06</v>
      </c>
      <c r="F43" s="1009">
        <v>71.76</v>
      </c>
      <c r="G43" s="1009">
        <v>70.91</v>
      </c>
      <c r="H43" s="1009">
        <v>71.51</v>
      </c>
      <c r="I43" s="1010">
        <v>71.21</v>
      </c>
    </row>
    <row r="44" ht="13.5" thickTop="1">
      <c r="B44" s="15" t="s">
        <v>1687</v>
      </c>
    </row>
    <row r="45" spans="2:12" ht="12.75">
      <c r="B45" s="1399" t="s">
        <v>459</v>
      </c>
      <c r="C45" s="1399"/>
      <c r="D45" s="1399"/>
      <c r="E45" s="1399"/>
      <c r="F45" s="1399"/>
      <c r="G45" s="1399"/>
      <c r="H45" s="1399"/>
      <c r="I45" s="1399"/>
      <c r="J45" s="1399"/>
      <c r="K45" s="1399"/>
      <c r="L45" s="1399"/>
    </row>
    <row r="46" spans="2:12" ht="15.75">
      <c r="B46" s="1537" t="s">
        <v>1625</v>
      </c>
      <c r="C46" s="1537"/>
      <c r="D46" s="1537"/>
      <c r="E46" s="1537"/>
      <c r="F46" s="1537"/>
      <c r="G46" s="1537"/>
      <c r="H46" s="1537"/>
      <c r="I46" s="1537"/>
      <c r="J46" s="1537"/>
      <c r="K46" s="1537"/>
      <c r="L46" s="1537"/>
    </row>
    <row r="47" ht="13.5" thickBot="1"/>
    <row r="48" spans="2:12" ht="13.5" thickTop="1">
      <c r="B48" s="1451"/>
      <c r="C48" s="1460" t="s">
        <v>1626</v>
      </c>
      <c r="D48" s="1448"/>
      <c r="E48" s="1448"/>
      <c r="F48" s="1603" t="s">
        <v>745</v>
      </c>
      <c r="G48" s="1603"/>
      <c r="H48" s="1603"/>
      <c r="I48" s="1605" t="s">
        <v>8</v>
      </c>
      <c r="J48" s="1605"/>
      <c r="K48" s="1605"/>
      <c r="L48" s="1606"/>
    </row>
    <row r="49" spans="2:12" ht="12.75">
      <c r="B49" s="1602"/>
      <c r="C49" s="1466"/>
      <c r="D49" s="1445"/>
      <c r="E49" s="1445"/>
      <c r="F49" s="1604"/>
      <c r="G49" s="1604"/>
      <c r="H49" s="1604"/>
      <c r="I49" s="1607" t="s">
        <v>1627</v>
      </c>
      <c r="J49" s="1607"/>
      <c r="K49" s="1608" t="s">
        <v>749</v>
      </c>
      <c r="L49" s="1609"/>
    </row>
    <row r="50" spans="2:12" ht="12.75">
      <c r="B50" s="945"/>
      <c r="C50" s="717">
        <v>2008</v>
      </c>
      <c r="D50" s="718">
        <v>2009</v>
      </c>
      <c r="E50" s="718">
        <v>2010</v>
      </c>
      <c r="F50" s="718">
        <v>2009</v>
      </c>
      <c r="G50" s="718">
        <v>2010</v>
      </c>
      <c r="H50" s="718">
        <v>2011</v>
      </c>
      <c r="I50" s="718">
        <v>2009</v>
      </c>
      <c r="J50" s="718">
        <v>2010</v>
      </c>
      <c r="K50" s="718">
        <v>2010</v>
      </c>
      <c r="L50" s="946">
        <v>2011</v>
      </c>
    </row>
    <row r="51" spans="2:12" ht="12.75">
      <c r="B51" s="947" t="s">
        <v>1628</v>
      </c>
      <c r="C51" s="476">
        <v>143.25</v>
      </c>
      <c r="D51" s="476">
        <v>61.53</v>
      </c>
      <c r="E51" s="476">
        <v>76.4</v>
      </c>
      <c r="F51" s="476">
        <v>56.13</v>
      </c>
      <c r="G51" s="476">
        <v>76.51</v>
      </c>
      <c r="H51" s="476">
        <v>113.72</v>
      </c>
      <c r="I51" s="185">
        <v>-57.047120418848166</v>
      </c>
      <c r="J51" s="185">
        <v>24.16707297253373</v>
      </c>
      <c r="K51" s="185">
        <v>36.30856939248176</v>
      </c>
      <c r="L51" s="285">
        <v>48.6</v>
      </c>
    </row>
    <row r="52" spans="2:12" ht="13.5" thickBot="1">
      <c r="B52" s="948" t="s">
        <v>1702</v>
      </c>
      <c r="C52" s="527">
        <v>986</v>
      </c>
      <c r="D52" s="527">
        <v>938</v>
      </c>
      <c r="E52" s="527">
        <v>1189.25</v>
      </c>
      <c r="F52" s="527">
        <v>925.25</v>
      </c>
      <c r="G52" s="527">
        <v>1236.5</v>
      </c>
      <c r="H52" s="527">
        <v>1500.75</v>
      </c>
      <c r="I52" s="949">
        <v>-4.868154158215006</v>
      </c>
      <c r="J52" s="949">
        <v>26.785714285714278</v>
      </c>
      <c r="K52" s="949">
        <v>33.63955687651986</v>
      </c>
      <c r="L52" s="950">
        <v>21.370804690659128</v>
      </c>
    </row>
    <row r="53" ht="13.5" thickTop="1">
      <c r="B53" s="803" t="s">
        <v>1629</v>
      </c>
    </row>
    <row r="54" ht="12.75">
      <c r="B54" s="803" t="s">
        <v>1701</v>
      </c>
    </row>
    <row r="55" spans="2:8" ht="12.75">
      <c r="B55" s="1133" t="s">
        <v>239</v>
      </c>
      <c r="C55" s="1134"/>
      <c r="D55" s="1134"/>
      <c r="E55" s="1134"/>
      <c r="F55" s="1134"/>
      <c r="G55" s="1134"/>
      <c r="H55" s="804"/>
    </row>
  </sheetData>
  <mergeCells count="14">
    <mergeCell ref="B3:B4"/>
    <mergeCell ref="C3:C4"/>
    <mergeCell ref="D3:F3"/>
    <mergeCell ref="G3:I3"/>
    <mergeCell ref="B1:I1"/>
    <mergeCell ref="B46:L46"/>
    <mergeCell ref="B48:B49"/>
    <mergeCell ref="C48:E49"/>
    <mergeCell ref="F48:H49"/>
    <mergeCell ref="I48:L48"/>
    <mergeCell ref="I49:J49"/>
    <mergeCell ref="K49:L49"/>
    <mergeCell ref="B45:L45"/>
    <mergeCell ref="B2:I2"/>
  </mergeCells>
  <printOptions/>
  <pageMargins left="0.75" right="0.75" top="1" bottom="1" header="0.5" footer="0.5"/>
  <pageSetup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AA53"/>
  <sheetViews>
    <sheetView tabSelected="1" workbookViewId="0" topLeftCell="A1">
      <selection activeCell="Z51" sqref="Z51"/>
    </sheetView>
  </sheetViews>
  <sheetFormatPr defaultColWidth="9.140625" defaultRowHeight="12.75"/>
  <cols>
    <col min="1" max="1" width="37.140625" style="0" customWidth="1"/>
    <col min="2" max="2" width="9.57421875" style="0" customWidth="1"/>
    <col min="6" max="6" width="7.140625" style="0" bestFit="1" customWidth="1"/>
    <col min="7" max="7" width="2.28125" style="0" customWidth="1"/>
    <col min="8" max="8" width="8.421875" style="0" customWidth="1"/>
    <col min="9" max="9" width="9.8515625" style="0" customWidth="1"/>
    <col min="10" max="10" width="2.421875" style="0" customWidth="1"/>
    <col min="11" max="11" width="8.8515625" style="0" customWidth="1"/>
    <col min="12" max="25" width="0" style="0" hidden="1" customWidth="1"/>
  </cols>
  <sheetData>
    <row r="1" spans="1:11" ht="12.75">
      <c r="A1" s="1399" t="s">
        <v>1492</v>
      </c>
      <c r="B1" s="1399"/>
      <c r="C1" s="1399"/>
      <c r="D1" s="1399"/>
      <c r="E1" s="1399"/>
      <c r="F1" s="1399"/>
      <c r="G1" s="1399"/>
      <c r="H1" s="1399"/>
      <c r="I1" s="1399"/>
      <c r="J1" s="1399"/>
      <c r="K1" s="1399"/>
    </row>
    <row r="2" spans="1:11" ht="15.75">
      <c r="A2" s="1375" t="s">
        <v>1512</v>
      </c>
      <c r="B2" s="1375"/>
      <c r="C2" s="1375"/>
      <c r="D2" s="1375"/>
      <c r="E2" s="1375"/>
      <c r="F2" s="1375"/>
      <c r="G2" s="1375"/>
      <c r="H2" s="1375"/>
      <c r="I2" s="1375"/>
      <c r="J2" s="1375"/>
      <c r="K2" s="1375"/>
    </row>
    <row r="3" spans="1:11" ht="13.5" thickBot="1">
      <c r="A3" s="23"/>
      <c r="B3" s="22"/>
      <c r="C3" s="22"/>
      <c r="D3" s="22"/>
      <c r="E3" s="22"/>
      <c r="F3" s="22"/>
      <c r="G3" s="22"/>
      <c r="H3" s="22"/>
      <c r="I3" s="1391" t="s">
        <v>722</v>
      </c>
      <c r="J3" s="1391"/>
      <c r="K3" s="1391"/>
    </row>
    <row r="4" spans="1:11" ht="13.5" thickTop="1">
      <c r="A4" s="312"/>
      <c r="B4" s="278" t="s">
        <v>959</v>
      </c>
      <c r="C4" s="278"/>
      <c r="D4" s="278" t="s">
        <v>959</v>
      </c>
      <c r="E4" s="278"/>
      <c r="F4" s="1393" t="s">
        <v>1156</v>
      </c>
      <c r="G4" s="1394"/>
      <c r="H4" s="1394"/>
      <c r="I4" s="1394"/>
      <c r="J4" s="1394"/>
      <c r="K4" s="1395"/>
    </row>
    <row r="5" spans="1:11" ht="12.75">
      <c r="A5" s="313"/>
      <c r="B5" s="187">
        <v>2009</v>
      </c>
      <c r="C5" s="187">
        <v>2010</v>
      </c>
      <c r="D5" s="187">
        <v>2010</v>
      </c>
      <c r="E5" s="187">
        <v>2011</v>
      </c>
      <c r="F5" s="1396" t="s">
        <v>1823</v>
      </c>
      <c r="G5" s="1397">
        <v>0</v>
      </c>
      <c r="H5" s="1355">
        <v>0</v>
      </c>
      <c r="I5" s="1396" t="s">
        <v>1658</v>
      </c>
      <c r="J5" s="1397">
        <v>0</v>
      </c>
      <c r="K5" s="1398">
        <v>0</v>
      </c>
    </row>
    <row r="6" spans="1:11" ht="12.75">
      <c r="A6" s="279"/>
      <c r="B6" s="294" t="s">
        <v>1624</v>
      </c>
      <c r="C6" s="294" t="s">
        <v>1477</v>
      </c>
      <c r="D6" s="294" t="s">
        <v>1013</v>
      </c>
      <c r="E6" s="294" t="s">
        <v>1142</v>
      </c>
      <c r="F6" s="195" t="s">
        <v>963</v>
      </c>
      <c r="G6" s="180" t="s">
        <v>959</v>
      </c>
      <c r="H6" s="197" t="s">
        <v>1014</v>
      </c>
      <c r="I6" s="196" t="s">
        <v>963</v>
      </c>
      <c r="J6" s="180" t="s">
        <v>959</v>
      </c>
      <c r="K6" s="314" t="s">
        <v>1014</v>
      </c>
    </row>
    <row r="7" spans="1:27" ht="15" customHeight="1">
      <c r="A7" s="258" t="s">
        <v>1011</v>
      </c>
      <c r="B7" s="182">
        <v>550677.0120000001</v>
      </c>
      <c r="C7" s="182">
        <v>589816.4335531447</v>
      </c>
      <c r="D7" s="182">
        <v>620608.6846791451</v>
      </c>
      <c r="E7" s="182">
        <v>644330.7517278366</v>
      </c>
      <c r="F7" s="188">
        <v>39139.42155314458</v>
      </c>
      <c r="G7" s="4"/>
      <c r="H7" s="181">
        <v>7.107509610941336</v>
      </c>
      <c r="I7" s="25">
        <v>23722.067048691446</v>
      </c>
      <c r="J7" s="4"/>
      <c r="K7" s="281">
        <v>3.8223872198881272</v>
      </c>
      <c r="L7">
        <v>128278.54559243016</v>
      </c>
      <c r="N7">
        <v>30.432106332161403</v>
      </c>
      <c r="O7">
        <v>69058.49940523494</v>
      </c>
      <c r="Q7">
        <v>12.560606635924485</v>
      </c>
      <c r="R7" s="133">
        <v>111172.8856310203</v>
      </c>
      <c r="S7" s="133">
        <v>0</v>
      </c>
      <c r="T7" s="133">
        <v>27.32086777537826</v>
      </c>
      <c r="U7" s="133">
        <v>77956.34867027844</v>
      </c>
      <c r="V7" s="133">
        <v>0</v>
      </c>
      <c r="W7" s="133">
        <v>13.996299818648717</v>
      </c>
      <c r="Z7" s="133"/>
      <c r="AA7" s="133"/>
    </row>
    <row r="8" spans="1:27" ht="15" customHeight="1">
      <c r="A8" s="258" t="s">
        <v>1012</v>
      </c>
      <c r="B8" s="182">
        <v>69489.547</v>
      </c>
      <c r="C8" s="182">
        <v>76227.43759210421</v>
      </c>
      <c r="D8" s="182">
        <v>79149.21103583423</v>
      </c>
      <c r="E8" s="182">
        <v>72456.1981881023</v>
      </c>
      <c r="F8" s="43">
        <v>6737.890592104202</v>
      </c>
      <c r="G8" s="4"/>
      <c r="H8" s="182">
        <v>9.696264953496101</v>
      </c>
      <c r="I8" s="22">
        <v>-6693.012847731938</v>
      </c>
      <c r="J8" s="4"/>
      <c r="K8" s="260">
        <v>-8.456196543389073</v>
      </c>
      <c r="L8">
        <v>15365.19</v>
      </c>
      <c r="N8">
        <v>28.388679056270377</v>
      </c>
      <c r="O8">
        <v>9125.293035834198</v>
      </c>
      <c r="Q8">
        <v>13.131893111685125</v>
      </c>
      <c r="R8" s="133">
        <v>17494.57753130002</v>
      </c>
      <c r="S8" s="133">
        <v>0</v>
      </c>
      <c r="T8" s="133">
        <v>31.453006891505822</v>
      </c>
      <c r="U8" s="133">
        <v>20614.316071095935</v>
      </c>
      <c r="V8" s="133">
        <v>0</v>
      </c>
      <c r="W8" s="133">
        <v>27.647543848949155</v>
      </c>
      <c r="Z8" s="133"/>
      <c r="AA8" s="133"/>
    </row>
    <row r="9" spans="1:27" ht="15" customHeight="1">
      <c r="A9" s="258" t="s">
        <v>1015</v>
      </c>
      <c r="B9" s="182">
        <v>61749.25600000001</v>
      </c>
      <c r="C9" s="182">
        <v>63712.01414184839</v>
      </c>
      <c r="D9" s="182">
        <v>67589.6000774294</v>
      </c>
      <c r="E9" s="182">
        <v>61202.34614665459</v>
      </c>
      <c r="F9" s="43">
        <v>1962.7581418483824</v>
      </c>
      <c r="G9" s="4"/>
      <c r="H9" s="182">
        <v>3.1785939928545575</v>
      </c>
      <c r="I9" s="22">
        <v>-6387.253930774801</v>
      </c>
      <c r="J9" s="4"/>
      <c r="K9" s="260">
        <v>-9.450054333000464</v>
      </c>
      <c r="L9">
        <v>15487.792000000009</v>
      </c>
      <c r="N9">
        <v>33.47881943381646</v>
      </c>
      <c r="O9">
        <v>6110.374077429369</v>
      </c>
      <c r="Q9">
        <v>9.895461861806673</v>
      </c>
      <c r="R9" s="133">
        <v>17462.198223210027</v>
      </c>
      <c r="S9" s="133">
        <v>0</v>
      </c>
      <c r="T9" s="133">
        <v>36.67627694360414</v>
      </c>
      <c r="U9" s="133">
        <v>16951.84369046877</v>
      </c>
      <c r="V9" s="133">
        <v>0</v>
      </c>
      <c r="W9" s="133">
        <v>25.935606500359963</v>
      </c>
      <c r="Z9" s="133"/>
      <c r="AA9" s="133"/>
    </row>
    <row r="10" spans="1:27" ht="15" customHeight="1">
      <c r="A10" s="258" t="s">
        <v>1016</v>
      </c>
      <c r="B10" s="182">
        <v>7740.291</v>
      </c>
      <c r="C10" s="182">
        <v>12515.423450255817</v>
      </c>
      <c r="D10" s="182">
        <v>11559.610958404835</v>
      </c>
      <c r="E10" s="182">
        <v>11253.852041447699</v>
      </c>
      <c r="F10" s="43">
        <v>4775.132450255817</v>
      </c>
      <c r="G10" s="4"/>
      <c r="H10" s="182">
        <v>61.69189827948093</v>
      </c>
      <c r="I10" s="22">
        <v>-305.75891695713653</v>
      </c>
      <c r="J10" s="4"/>
      <c r="K10" s="260">
        <v>-2.64506234731735</v>
      </c>
      <c r="L10">
        <v>-122.60199999999895</v>
      </c>
      <c r="N10">
        <v>-1.5592479765399194</v>
      </c>
      <c r="O10">
        <v>3014.9189584048336</v>
      </c>
      <c r="Q10">
        <v>38.95097688710713</v>
      </c>
      <c r="R10" s="133">
        <v>32.37930809000227</v>
      </c>
      <c r="S10" s="133">
        <v>0</v>
      </c>
      <c r="T10" s="133">
        <v>0.4430192262047996</v>
      </c>
      <c r="U10" s="133">
        <v>3662.4723806271622</v>
      </c>
      <c r="V10" s="133">
        <v>0</v>
      </c>
      <c r="W10" s="133">
        <v>44.552838615433735</v>
      </c>
      <c r="Z10" s="133"/>
      <c r="AA10" s="133"/>
    </row>
    <row r="11" spans="1:27" ht="15" customHeight="1">
      <c r="A11" s="258" t="s">
        <v>1017</v>
      </c>
      <c r="B11" s="182">
        <v>259872.418</v>
      </c>
      <c r="C11" s="182">
        <v>233032.34651094506</v>
      </c>
      <c r="D11" s="182">
        <v>237492.57453188446</v>
      </c>
      <c r="E11" s="182">
        <v>227539.00552733243</v>
      </c>
      <c r="F11" s="43">
        <v>-26840.071489054943</v>
      </c>
      <c r="G11" s="4"/>
      <c r="H11" s="182">
        <v>-10.328172453090016</v>
      </c>
      <c r="I11" s="22">
        <v>-9953.569004552031</v>
      </c>
      <c r="J11" s="4"/>
      <c r="K11" s="260">
        <v>-4.191107458484232</v>
      </c>
      <c r="L11">
        <v>48465.99300000002</v>
      </c>
      <c r="N11">
        <v>22.925506166617225</v>
      </c>
      <c r="O11">
        <v>-22379.84346811555</v>
      </c>
      <c r="Q11">
        <v>-8.611857941813412</v>
      </c>
      <c r="R11" s="133">
        <v>30391.281198400073</v>
      </c>
      <c r="S11" s="133">
        <v>0</v>
      </c>
      <c r="T11" s="133">
        <v>15.970281006246438</v>
      </c>
      <c r="U11" s="133">
        <v>-23328.528169190657</v>
      </c>
      <c r="V11" s="133">
        <v>0</v>
      </c>
      <c r="W11" s="133">
        <v>-9.011316620866866</v>
      </c>
      <c r="Z11" s="133"/>
      <c r="AA11" s="133"/>
    </row>
    <row r="12" spans="1:27" ht="15" customHeight="1">
      <c r="A12" s="258" t="s">
        <v>1015</v>
      </c>
      <c r="B12" s="182">
        <v>250300.948</v>
      </c>
      <c r="C12" s="182">
        <v>227568.93314641985</v>
      </c>
      <c r="D12" s="182">
        <v>232263.46331532998</v>
      </c>
      <c r="E12" s="182">
        <v>221790.2335106336</v>
      </c>
      <c r="F12" s="43">
        <v>-22732.014853580156</v>
      </c>
      <c r="G12" s="4"/>
      <c r="H12" s="182">
        <v>-9.081873255062604</v>
      </c>
      <c r="I12" s="22">
        <v>-10473.22980469637</v>
      </c>
      <c r="J12" s="4"/>
      <c r="K12" s="260">
        <v>-4.509202461377881</v>
      </c>
      <c r="L12">
        <v>46529.978</v>
      </c>
      <c r="N12">
        <v>22.83444889132147</v>
      </c>
      <c r="O12">
        <v>-18037.484684670024</v>
      </c>
      <c r="Q12">
        <v>-7.206318964748797</v>
      </c>
      <c r="R12" s="133">
        <v>29721.63050613008</v>
      </c>
      <c r="S12" s="133">
        <v>0</v>
      </c>
      <c r="T12" s="133">
        <v>16.119193664293753</v>
      </c>
      <c r="U12" s="133">
        <v>-18405.491311609832</v>
      </c>
      <c r="V12" s="133">
        <v>0</v>
      </c>
      <c r="W12" s="133">
        <v>-7.36476257946412</v>
      </c>
      <c r="Z12" s="133"/>
      <c r="AA12" s="133"/>
    </row>
    <row r="13" spans="1:27" ht="15" customHeight="1">
      <c r="A13" s="258" t="s">
        <v>1016</v>
      </c>
      <c r="B13" s="182">
        <v>9571.47</v>
      </c>
      <c r="C13" s="182">
        <v>5463.413364525223</v>
      </c>
      <c r="D13" s="182">
        <v>5229.111216554477</v>
      </c>
      <c r="E13" s="182">
        <v>5748.772016698807</v>
      </c>
      <c r="F13" s="43">
        <v>-4108.056635474776</v>
      </c>
      <c r="G13" s="4"/>
      <c r="H13" s="182">
        <v>-42.919808926682904</v>
      </c>
      <c r="I13" s="22">
        <v>519.6608001443301</v>
      </c>
      <c r="J13" s="4"/>
      <c r="K13" s="260">
        <v>9.937841798031993</v>
      </c>
      <c r="L13">
        <v>1936.015</v>
      </c>
      <c r="N13">
        <v>25.35559439483304</v>
      </c>
      <c r="O13">
        <v>-4342.358783445522</v>
      </c>
      <c r="Q13">
        <v>-45.36773122044495</v>
      </c>
      <c r="R13" s="133">
        <v>669.6506922699962</v>
      </c>
      <c r="S13" s="133">
        <v>0</v>
      </c>
      <c r="T13" s="133">
        <v>12.124979789866362</v>
      </c>
      <c r="U13" s="133">
        <v>-4923.036857580816</v>
      </c>
      <c r="V13" s="133">
        <v>0</v>
      </c>
      <c r="W13" s="133">
        <v>-56.472449595853874</v>
      </c>
      <c r="Z13" s="133"/>
      <c r="AA13" s="133"/>
    </row>
    <row r="14" spans="1:27" ht="15" customHeight="1">
      <c r="A14" s="258" t="s">
        <v>1018</v>
      </c>
      <c r="B14" s="182">
        <v>216854.681</v>
      </c>
      <c r="C14" s="182">
        <v>275919.3736129553</v>
      </c>
      <c r="D14" s="182">
        <v>298925.09013046644</v>
      </c>
      <c r="E14" s="182">
        <v>338860.1947586418</v>
      </c>
      <c r="F14" s="43">
        <v>59064.69261295532</v>
      </c>
      <c r="G14" s="4"/>
      <c r="H14" s="182">
        <v>27.236992229351653</v>
      </c>
      <c r="I14" s="22">
        <v>39935.10462817538</v>
      </c>
      <c r="J14" s="4"/>
      <c r="K14" s="260">
        <v>13.359569319104537</v>
      </c>
      <c r="L14">
        <v>63615.64059243005</v>
      </c>
      <c r="N14">
        <v>41.7523295138645</v>
      </c>
      <c r="O14">
        <v>81634.4068565564</v>
      </c>
      <c r="Q14">
        <v>37.797218694618614</v>
      </c>
      <c r="R14" s="133">
        <v>62789.6889013201</v>
      </c>
      <c r="S14" s="133">
        <v>0</v>
      </c>
      <c r="T14" s="133">
        <v>41.36990894020947</v>
      </c>
      <c r="U14" s="133">
        <v>80545.4684471933</v>
      </c>
      <c r="V14" s="133">
        <v>0</v>
      </c>
      <c r="W14" s="133">
        <v>37.431896548015075</v>
      </c>
      <c r="Z14" s="133"/>
      <c r="AA14" s="133"/>
    </row>
    <row r="15" spans="1:27" ht="15" customHeight="1">
      <c r="A15" s="258" t="s">
        <v>1015</v>
      </c>
      <c r="B15" s="182">
        <v>179300.477</v>
      </c>
      <c r="C15" s="182">
        <v>245716.16642246</v>
      </c>
      <c r="D15" s="182">
        <v>264134.82876380003</v>
      </c>
      <c r="E15" s="182">
        <v>303378.24074226676</v>
      </c>
      <c r="F15" s="43">
        <v>66415.68942245998</v>
      </c>
      <c r="G15" s="4"/>
      <c r="H15" s="182">
        <v>37.04155757625786</v>
      </c>
      <c r="I15" s="22">
        <v>39243.41197846673</v>
      </c>
      <c r="J15" s="4"/>
      <c r="K15" s="260">
        <v>14.857340912644187</v>
      </c>
      <c r="L15">
        <v>44792.149012080044</v>
      </c>
      <c r="N15">
        <v>33.51863333041124</v>
      </c>
      <c r="O15">
        <v>86943.09676380001</v>
      </c>
      <c r="Q15">
        <v>48.72789267872788</v>
      </c>
      <c r="R15" s="133">
        <v>39764.69652442011</v>
      </c>
      <c r="S15" s="133">
        <v>0</v>
      </c>
      <c r="T15" s="133">
        <v>30.700960917250818</v>
      </c>
      <c r="U15" s="133">
        <v>85961.41367248248</v>
      </c>
      <c r="V15" s="133">
        <v>0</v>
      </c>
      <c r="W15" s="133">
        <v>48.35616998982815</v>
      </c>
      <c r="Z15" s="133"/>
      <c r="AA15" s="133"/>
    </row>
    <row r="16" spans="1:27" ht="15" customHeight="1">
      <c r="A16" s="258" t="s">
        <v>1016</v>
      </c>
      <c r="B16" s="182">
        <v>37554.204</v>
      </c>
      <c r="C16" s="182">
        <v>30203.207190495305</v>
      </c>
      <c r="D16" s="182">
        <v>34790.261366666404</v>
      </c>
      <c r="E16" s="182">
        <v>35481.954016375064</v>
      </c>
      <c r="F16" s="43">
        <v>-7350.996809504693</v>
      </c>
      <c r="G16" s="4"/>
      <c r="H16" s="182">
        <v>-19.574364589127473</v>
      </c>
      <c r="I16" s="22">
        <v>691.6926497086606</v>
      </c>
      <c r="J16" s="4"/>
      <c r="K16" s="260">
        <v>1.9881789401311947</v>
      </c>
      <c r="L16">
        <v>18823.491580349993</v>
      </c>
      <c r="N16">
        <v>100.49533172375578</v>
      </c>
      <c r="O16">
        <v>-5308.689907243617</v>
      </c>
      <c r="Q16">
        <v>-14.136073573130767</v>
      </c>
      <c r="R16" s="133">
        <v>23024.99237689999</v>
      </c>
      <c r="S16" s="133">
        <v>0</v>
      </c>
      <c r="T16" s="133">
        <v>111.68316250975779</v>
      </c>
      <c r="U16" s="133">
        <v>-5415.945225289168</v>
      </c>
      <c r="V16" s="133">
        <v>0</v>
      </c>
      <c r="W16" s="133">
        <v>-14.45165999142485</v>
      </c>
      <c r="Z16" s="133"/>
      <c r="AA16" s="133"/>
    </row>
    <row r="17" spans="1:27" ht="15" customHeight="1">
      <c r="A17" s="258" t="s">
        <v>1019</v>
      </c>
      <c r="B17" s="183">
        <v>4460.366</v>
      </c>
      <c r="C17" s="183">
        <v>4637.27583714</v>
      </c>
      <c r="D17" s="183">
        <v>5041.808980960001</v>
      </c>
      <c r="E17" s="183">
        <v>5475.35325376</v>
      </c>
      <c r="F17" s="107">
        <v>176.90983713999958</v>
      </c>
      <c r="G17" s="4"/>
      <c r="H17" s="183">
        <v>3.966262794129441</v>
      </c>
      <c r="I17" s="2">
        <v>433.5442727999998</v>
      </c>
      <c r="J17" s="4"/>
      <c r="K17" s="263">
        <v>8.598982516736474</v>
      </c>
      <c r="L17">
        <v>831.7219999999998</v>
      </c>
      <c r="N17">
        <v>22.921014020664458</v>
      </c>
      <c r="O17">
        <v>678.6429809600004</v>
      </c>
      <c r="Q17">
        <v>15.214961753362848</v>
      </c>
      <c r="R17" s="133">
        <v>497.33799999999974</v>
      </c>
      <c r="S17" s="133">
        <v>0</v>
      </c>
      <c r="T17" s="133">
        <v>15.424230124455043</v>
      </c>
      <c r="U17" s="133">
        <v>125.09232118</v>
      </c>
      <c r="V17" s="133">
        <v>0</v>
      </c>
      <c r="W17" s="133">
        <v>4.23575445157015</v>
      </c>
      <c r="Z17" s="133"/>
      <c r="AA17" s="133"/>
    </row>
    <row r="18" spans="1:27" ht="15" customHeight="1">
      <c r="A18" s="315" t="s">
        <v>989</v>
      </c>
      <c r="B18" s="185">
        <v>0</v>
      </c>
      <c r="C18" s="185">
        <v>15969</v>
      </c>
      <c r="D18" s="185">
        <v>4783.251</v>
      </c>
      <c r="E18" s="185">
        <v>17125</v>
      </c>
      <c r="F18" s="184">
        <v>15969</v>
      </c>
      <c r="G18" s="7"/>
      <c r="H18" s="1063" t="s">
        <v>1749</v>
      </c>
      <c r="I18" s="6">
        <v>12341.749</v>
      </c>
      <c r="J18" s="7"/>
      <c r="K18" s="285">
        <v>258.0200997187896</v>
      </c>
      <c r="L18">
        <v>-660.655</v>
      </c>
      <c r="N18">
        <v>-100</v>
      </c>
      <c r="O18">
        <v>4783.251</v>
      </c>
      <c r="Q18" t="e">
        <v>#DIV/0!</v>
      </c>
      <c r="R18" s="133">
        <v>-660.655</v>
      </c>
      <c r="S18" s="133">
        <v>0</v>
      </c>
      <c r="T18" s="133" t="e">
        <v>#DIV/0!</v>
      </c>
      <c r="U18" s="133">
        <v>6075.451000000001</v>
      </c>
      <c r="V18" s="133">
        <v>0</v>
      </c>
      <c r="W18" s="133" t="e">
        <v>#DIV/0!</v>
      </c>
      <c r="Z18" s="133"/>
      <c r="AA18" s="133"/>
    </row>
    <row r="19" spans="1:27" ht="15" customHeight="1">
      <c r="A19" s="315" t="s">
        <v>1020</v>
      </c>
      <c r="B19" s="183">
        <v>1670.771</v>
      </c>
      <c r="C19" s="183">
        <v>1748.45721495</v>
      </c>
      <c r="D19" s="183">
        <v>1933.2739488200034</v>
      </c>
      <c r="E19" s="183">
        <v>1929.43283253</v>
      </c>
      <c r="F19" s="107">
        <v>77.68621495000002</v>
      </c>
      <c r="G19" s="7"/>
      <c r="H19" s="183">
        <v>4.649722490395154</v>
      </c>
      <c r="I19" s="2">
        <v>-3.841116290003356</v>
      </c>
      <c r="J19" s="7"/>
      <c r="K19" s="263">
        <v>-0.1986845316126991</v>
      </c>
      <c r="L19">
        <v>-241.21200000000022</v>
      </c>
      <c r="N19">
        <v>-12.615802546361563</v>
      </c>
      <c r="O19">
        <v>262.50294882000344</v>
      </c>
      <c r="Q19">
        <v>15.71148582420951</v>
      </c>
      <c r="R19" s="133">
        <v>19.60799999999972</v>
      </c>
      <c r="S19" s="133">
        <v>0</v>
      </c>
      <c r="T19" s="133">
        <v>2.9949544035735247</v>
      </c>
      <c r="U19" s="133">
        <v>255.87689764000675</v>
      </c>
      <c r="V19" s="133">
        <v>0</v>
      </c>
      <c r="W19" s="133">
        <v>15.36874851147424</v>
      </c>
      <c r="Z19" s="133"/>
      <c r="AA19" s="133"/>
    </row>
    <row r="20" spans="1:27" ht="15" customHeight="1">
      <c r="A20" s="316" t="s">
        <v>1021</v>
      </c>
      <c r="B20" s="181">
        <v>153688.39330112998</v>
      </c>
      <c r="C20" s="181">
        <v>158196.8704440699</v>
      </c>
      <c r="D20" s="181">
        <v>143814.18198398763</v>
      </c>
      <c r="E20" s="181">
        <v>182809.51885936002</v>
      </c>
      <c r="F20" s="188">
        <v>4508.477142939926</v>
      </c>
      <c r="G20" s="3"/>
      <c r="H20" s="181">
        <v>2.933518300309265</v>
      </c>
      <c r="I20" s="25">
        <v>38995.33687537239</v>
      </c>
      <c r="J20" s="3"/>
      <c r="K20" s="281">
        <v>27.115084435632475</v>
      </c>
      <c r="L20">
        <v>29569.255470089993</v>
      </c>
      <c r="N20">
        <v>23.656561119260584</v>
      </c>
      <c r="O20">
        <v>-9015.175317142392</v>
      </c>
      <c r="Q20">
        <v>-5.832681145451629</v>
      </c>
      <c r="R20" s="133">
        <v>14218.02711670997</v>
      </c>
      <c r="S20" s="133">
        <v>0</v>
      </c>
      <c r="T20" s="133">
        <v>13.724550145938334</v>
      </c>
      <c r="U20" s="133">
        <v>-28161.840600074094</v>
      </c>
      <c r="V20" s="133">
        <v>0</v>
      </c>
      <c r="W20" s="133">
        <v>-19.068046832964306</v>
      </c>
      <c r="Z20" s="133"/>
      <c r="AA20" s="133"/>
    </row>
    <row r="21" spans="1:27" ht="15" customHeight="1">
      <c r="A21" s="258" t="s">
        <v>1022</v>
      </c>
      <c r="B21" s="182">
        <v>40738.281</v>
      </c>
      <c r="C21" s="182">
        <v>46542.58295612999</v>
      </c>
      <c r="D21" s="182">
        <v>46890.530742129995</v>
      </c>
      <c r="E21" s="182">
        <v>57413.390208130004</v>
      </c>
      <c r="F21" s="43">
        <v>5804.301956129988</v>
      </c>
      <c r="G21" s="4"/>
      <c r="H21" s="182">
        <v>14.247783199615094</v>
      </c>
      <c r="I21" s="22">
        <v>10522.859466000009</v>
      </c>
      <c r="J21" s="4"/>
      <c r="K21" s="260">
        <v>22.441331542757474</v>
      </c>
      <c r="L21">
        <v>8987.978</v>
      </c>
      <c r="N21">
        <v>28.30832197097457</v>
      </c>
      <c r="O21">
        <v>6152.249742129992</v>
      </c>
      <c r="Q21">
        <v>15.101888423151658</v>
      </c>
      <c r="R21" s="133">
        <v>8399.478</v>
      </c>
      <c r="S21" s="133">
        <v>0</v>
      </c>
      <c r="T21" s="133">
        <v>26.863734753364678</v>
      </c>
      <c r="U21" s="133">
        <v>4058.9884521299973</v>
      </c>
      <c r="V21" s="133">
        <v>0</v>
      </c>
      <c r="W21" s="133">
        <v>10.637743409499144</v>
      </c>
      <c r="Z21" s="133"/>
      <c r="AA21" s="133"/>
    </row>
    <row r="22" spans="1:27" ht="15" customHeight="1">
      <c r="A22" s="258" t="s">
        <v>1023</v>
      </c>
      <c r="B22" s="182">
        <v>13359.456301129994</v>
      </c>
      <c r="C22" s="182">
        <v>21035.54816797785</v>
      </c>
      <c r="D22" s="182">
        <v>15373.017176414136</v>
      </c>
      <c r="E22" s="182">
        <v>21273.58934654094</v>
      </c>
      <c r="F22" s="43">
        <v>7676.091866847855</v>
      </c>
      <c r="G22" s="4"/>
      <c r="H22" s="182">
        <v>57.458115763278336</v>
      </c>
      <c r="I22" s="22">
        <v>5900.572170126803</v>
      </c>
      <c r="J22" s="4"/>
      <c r="K22" s="260">
        <v>38.38265515750339</v>
      </c>
      <c r="L22">
        <v>9829.544470089997</v>
      </c>
      <c r="N22">
        <v>278.46430564227364</v>
      </c>
      <c r="O22">
        <v>2013.5608752841417</v>
      </c>
      <c r="Q22">
        <v>15.072176815412966</v>
      </c>
      <c r="R22" s="133">
        <v>920.0718328899857</v>
      </c>
      <c r="S22" s="133">
        <v>0</v>
      </c>
      <c r="T22" s="133">
        <v>211.77392216876046</v>
      </c>
      <c r="U22" s="133">
        <v>-6718.23347109096</v>
      </c>
      <c r="V22" s="133">
        <v>0</v>
      </c>
      <c r="W22" s="133">
        <v>-41.72730663128318</v>
      </c>
      <c r="Z22" s="133"/>
      <c r="AA22" s="133"/>
    </row>
    <row r="23" spans="1:27" ht="15" customHeight="1">
      <c r="A23" s="258" t="s">
        <v>1024</v>
      </c>
      <c r="B23" s="182">
        <v>99590.656</v>
      </c>
      <c r="C23" s="182">
        <v>90618.73931996207</v>
      </c>
      <c r="D23" s="182">
        <v>81550.6340654435</v>
      </c>
      <c r="E23" s="182">
        <v>104122.53930468905</v>
      </c>
      <c r="F23" s="43">
        <v>-8971.916680037932</v>
      </c>
      <c r="G23" s="4"/>
      <c r="H23" s="182">
        <v>-9.008793636260345</v>
      </c>
      <c r="I23" s="22">
        <v>22571.90523924555</v>
      </c>
      <c r="J23" s="4"/>
      <c r="K23" s="260">
        <v>27.678393304866077</v>
      </c>
      <c r="L23">
        <v>10751.733000000007</v>
      </c>
      <c r="N23">
        <v>11.98449761386986</v>
      </c>
      <c r="O23">
        <v>-17180.985934556535</v>
      </c>
      <c r="Q23">
        <v>-17.101395016068054</v>
      </c>
      <c r="R23" s="133">
        <v>4898.477283820015</v>
      </c>
      <c r="S23" s="133">
        <v>0</v>
      </c>
      <c r="T23" s="133">
        <v>6.158357105185714</v>
      </c>
      <c r="U23" s="133">
        <v>-25502.595581113143</v>
      </c>
      <c r="V23" s="133">
        <v>0</v>
      </c>
      <c r="W23" s="133">
        <v>-27.200513913318986</v>
      </c>
      <c r="Z23" s="133"/>
      <c r="AA23" s="133"/>
    </row>
    <row r="24" spans="1:27" ht="15" customHeight="1">
      <c r="A24" s="315" t="s">
        <v>1703</v>
      </c>
      <c r="B24" s="185">
        <v>706036.1763011301</v>
      </c>
      <c r="C24" s="185">
        <v>765730.7612121645</v>
      </c>
      <c r="D24" s="185">
        <v>771139.3916119528</v>
      </c>
      <c r="E24" s="185">
        <v>846194.7034197266</v>
      </c>
      <c r="F24" s="184">
        <v>59694.58491103444</v>
      </c>
      <c r="G24" s="7"/>
      <c r="H24" s="185">
        <v>8.454890402892644</v>
      </c>
      <c r="I24" s="6">
        <v>75055.31180777377</v>
      </c>
      <c r="J24" s="7"/>
      <c r="K24" s="285">
        <v>9.733040825586896</v>
      </c>
      <c r="L24">
        <v>156945.93406252016</v>
      </c>
      <c r="N24">
        <v>28.582903499188117</v>
      </c>
      <c r="O24">
        <v>65089.078036912484</v>
      </c>
      <c r="Q24">
        <v>9.21894376261415</v>
      </c>
      <c r="R24" s="133">
        <v>124749.86574773025</v>
      </c>
      <c r="S24" s="133">
        <v>0</v>
      </c>
      <c r="T24" s="133">
        <v>24.022787545433076</v>
      </c>
      <c r="U24" s="133">
        <v>56125.83596784435</v>
      </c>
      <c r="V24" s="133">
        <v>0</v>
      </c>
      <c r="W24" s="133">
        <v>8.056606068327556</v>
      </c>
      <c r="Z24" s="133"/>
      <c r="AA24" s="133"/>
    </row>
    <row r="25" spans="1:27" ht="15" customHeight="1">
      <c r="A25" s="316" t="s">
        <v>1025</v>
      </c>
      <c r="B25" s="182">
        <v>122658.91530185999</v>
      </c>
      <c r="C25" s="182">
        <v>114664.29317515172</v>
      </c>
      <c r="D25" s="182">
        <v>131051.52477524297</v>
      </c>
      <c r="E25" s="182">
        <v>115572.62364726084</v>
      </c>
      <c r="F25" s="43">
        <v>-7994.622126708273</v>
      </c>
      <c r="G25" s="3"/>
      <c r="H25" s="182">
        <v>-6.517766855375936</v>
      </c>
      <c r="I25" s="22">
        <v>-15478.901127982128</v>
      </c>
      <c r="J25" s="3"/>
      <c r="K25" s="260">
        <v>-11.811309448347798</v>
      </c>
      <c r="L25">
        <v>43648.118375279984</v>
      </c>
      <c r="N25">
        <v>55.24343053361191</v>
      </c>
      <c r="O25">
        <v>6054.897473382982</v>
      </c>
      <c r="Q25">
        <v>4.9363810436774</v>
      </c>
      <c r="R25" s="133">
        <v>54446.32057004997</v>
      </c>
      <c r="S25" s="133">
        <v>0</v>
      </c>
      <c r="T25" s="133">
        <v>64.04688936249879</v>
      </c>
      <c r="U25" s="133">
        <v>18620.84485045637</v>
      </c>
      <c r="V25" s="133">
        <v>0</v>
      </c>
      <c r="W25" s="133">
        <v>14.699105977996307</v>
      </c>
      <c r="Z25" s="133"/>
      <c r="AA25" s="133"/>
    </row>
    <row r="26" spans="1:27" ht="15" customHeight="1">
      <c r="A26" s="258" t="s">
        <v>1026</v>
      </c>
      <c r="B26" s="182">
        <v>15016.052</v>
      </c>
      <c r="C26" s="182">
        <v>15074.088936909995</v>
      </c>
      <c r="D26" s="182">
        <v>16863.662199649996</v>
      </c>
      <c r="E26" s="182">
        <v>16543.38020883</v>
      </c>
      <c r="F26" s="43">
        <v>58.03693690999535</v>
      </c>
      <c r="G26" s="4"/>
      <c r="H26" s="182">
        <v>0.3864993069416338</v>
      </c>
      <c r="I26" s="22">
        <v>-320.2819908199963</v>
      </c>
      <c r="J26" s="4"/>
      <c r="K26" s="260">
        <v>-1.8992433970044995</v>
      </c>
      <c r="L26">
        <v>2364.195</v>
      </c>
      <c r="N26">
        <v>18.68654538223124</v>
      </c>
      <c r="O26">
        <v>1847.6101996499965</v>
      </c>
      <c r="Q26">
        <v>12.304234159884347</v>
      </c>
      <c r="R26" s="133">
        <v>3334.944880950003</v>
      </c>
      <c r="S26" s="133">
        <v>0</v>
      </c>
      <c r="T26" s="133">
        <v>25.151293113192768</v>
      </c>
      <c r="U26" s="133">
        <v>4051.283148249995</v>
      </c>
      <c r="V26" s="133">
        <v>0</v>
      </c>
      <c r="W26" s="133">
        <v>25.371816530253078</v>
      </c>
      <c r="Z26" s="133"/>
      <c r="AA26" s="133"/>
    </row>
    <row r="27" spans="1:27" ht="15" customHeight="1">
      <c r="A27" s="258" t="s">
        <v>1027</v>
      </c>
      <c r="B27" s="182">
        <v>45848.69630186</v>
      </c>
      <c r="C27" s="182">
        <v>37263.498705699996</v>
      </c>
      <c r="D27" s="182">
        <v>51113.72049142</v>
      </c>
      <c r="E27" s="182">
        <v>42180.44363665</v>
      </c>
      <c r="F27" s="43">
        <v>-8585.197596160004</v>
      </c>
      <c r="G27" s="4"/>
      <c r="H27" s="182">
        <v>-18.725063717486158</v>
      </c>
      <c r="I27" s="22">
        <v>-8933.276854769996</v>
      </c>
      <c r="J27" s="4"/>
      <c r="K27" s="260">
        <v>-17.477258099945093</v>
      </c>
      <c r="L27">
        <v>21991.43437528</v>
      </c>
      <c r="N27">
        <v>92.17920498571033</v>
      </c>
      <c r="O27">
        <v>5265.0241895599975</v>
      </c>
      <c r="Q27">
        <v>11.483476334628962</v>
      </c>
      <c r="R27" s="133">
        <v>32818.70745618999</v>
      </c>
      <c r="S27" s="133">
        <v>0</v>
      </c>
      <c r="T27" s="133">
        <v>115.794430617482</v>
      </c>
      <c r="U27" s="133">
        <v>16507.161222649993</v>
      </c>
      <c r="V27" s="133">
        <v>0</v>
      </c>
      <c r="W27" s="133">
        <v>33.47783895391259</v>
      </c>
      <c r="Z27" s="133"/>
      <c r="AA27" s="133"/>
    </row>
    <row r="28" spans="1:27" ht="15" customHeight="1">
      <c r="A28" s="258" t="s">
        <v>1028</v>
      </c>
      <c r="B28" s="182">
        <v>823.283</v>
      </c>
      <c r="C28" s="182">
        <v>659.5318447337501</v>
      </c>
      <c r="D28" s="182">
        <v>437.3466635750002</v>
      </c>
      <c r="E28" s="182">
        <v>700.2204827127505</v>
      </c>
      <c r="F28" s="43">
        <v>-163.75115526624995</v>
      </c>
      <c r="G28" s="4"/>
      <c r="H28" s="182">
        <v>-19.890020231955468</v>
      </c>
      <c r="I28" s="22">
        <v>262.8738191377503</v>
      </c>
      <c r="J28" s="4"/>
      <c r="K28" s="260">
        <v>60.10651069998851</v>
      </c>
      <c r="L28">
        <v>464.453</v>
      </c>
      <c r="N28">
        <v>129.43538723072206</v>
      </c>
      <c r="O28">
        <v>-385.9363364249998</v>
      </c>
      <c r="Q28">
        <v>-46.87772447931025</v>
      </c>
      <c r="R28" s="133">
        <v>377.0894086000002</v>
      </c>
      <c r="S28" s="133">
        <v>0</v>
      </c>
      <c r="T28" s="133">
        <v>118.82377598647193</v>
      </c>
      <c r="U28" s="133">
        <v>-518.8470135724997</v>
      </c>
      <c r="V28" s="133">
        <v>0</v>
      </c>
      <c r="W28" s="133">
        <v>-77.26795909572391</v>
      </c>
      <c r="Z28" s="133"/>
      <c r="AA28" s="133"/>
    </row>
    <row r="29" spans="1:27" ht="15" customHeight="1">
      <c r="A29" s="258" t="s">
        <v>1029</v>
      </c>
      <c r="B29" s="182">
        <v>59960.723</v>
      </c>
      <c r="C29" s="182">
        <v>59722.96075374798</v>
      </c>
      <c r="D29" s="182">
        <v>62357.178785497985</v>
      </c>
      <c r="E29" s="182">
        <v>54628.950708468095</v>
      </c>
      <c r="F29" s="43">
        <v>-237.76224625201576</v>
      </c>
      <c r="G29" s="4"/>
      <c r="H29" s="182">
        <v>-0.39652998555740526</v>
      </c>
      <c r="I29" s="22">
        <v>-7728.228077029889</v>
      </c>
      <c r="J29" s="4"/>
      <c r="K29" s="260">
        <v>-12.393485766272663</v>
      </c>
      <c r="L29">
        <v>18859.843999999997</v>
      </c>
      <c r="N29">
        <v>45.88703287903658</v>
      </c>
      <c r="O29">
        <v>58.74378549798712</v>
      </c>
      <c r="Q29">
        <v>0.09797090464644209</v>
      </c>
      <c r="R29" s="133">
        <v>19527.002824309995</v>
      </c>
      <c r="S29" s="133">
        <v>0</v>
      </c>
      <c r="T29" s="133">
        <v>46.999697870003956</v>
      </c>
      <c r="U29" s="133">
        <v>306.52215354888176</v>
      </c>
      <c r="V29" s="133">
        <v>0</v>
      </c>
      <c r="W29" s="133">
        <v>0.5108028911293421</v>
      </c>
      <c r="Z29" s="133"/>
      <c r="AA29" s="133"/>
    </row>
    <row r="30" spans="1:27" ht="15" customHeight="1">
      <c r="A30" s="258" t="s">
        <v>1030</v>
      </c>
      <c r="B30" s="183">
        <v>1010.1610000000001</v>
      </c>
      <c r="C30" s="183">
        <v>1944.21293406</v>
      </c>
      <c r="D30" s="183">
        <v>279.6166351</v>
      </c>
      <c r="E30" s="183">
        <v>1519.6286106000002</v>
      </c>
      <c r="F30" s="107">
        <v>934.0519340599999</v>
      </c>
      <c r="G30" s="4"/>
      <c r="H30" s="183">
        <v>92.46564993699022</v>
      </c>
      <c r="I30" s="2">
        <v>1240.0119755000003</v>
      </c>
      <c r="J30" s="4"/>
      <c r="K30" s="263">
        <v>443.46859944742977</v>
      </c>
      <c r="L30">
        <v>-31.807999999999993</v>
      </c>
      <c r="N30">
        <v>-3.0526819895793436</v>
      </c>
      <c r="O30">
        <v>-730.5443649000001</v>
      </c>
      <c r="Q30">
        <v>-72.31959706423036</v>
      </c>
      <c r="R30" s="133">
        <v>-1611.424</v>
      </c>
      <c r="S30" s="133">
        <v>0</v>
      </c>
      <c r="T30" s="133">
        <v>-159.425379015103</v>
      </c>
      <c r="U30" s="133">
        <v>-1725.2746604200001</v>
      </c>
      <c r="V30" s="133">
        <v>0</v>
      </c>
      <c r="W30" s="133">
        <v>-428.0674928087923</v>
      </c>
      <c r="Z30" s="133"/>
      <c r="AA30" s="133"/>
    </row>
    <row r="31" spans="1:27" ht="15" customHeight="1">
      <c r="A31" s="317" t="s">
        <v>1031</v>
      </c>
      <c r="B31" s="181">
        <v>520634.58199999994</v>
      </c>
      <c r="C31" s="181">
        <v>582437.4808881446</v>
      </c>
      <c r="D31" s="181">
        <v>597348.529746977</v>
      </c>
      <c r="E31" s="181">
        <v>660963.829485138</v>
      </c>
      <c r="F31" s="188">
        <v>61802.89888814464</v>
      </c>
      <c r="G31" s="318"/>
      <c r="H31" s="181">
        <v>11.870686470870014</v>
      </c>
      <c r="I31" s="25">
        <v>63615.29973816092</v>
      </c>
      <c r="J31" s="318"/>
      <c r="K31" s="281">
        <v>10.649611838018062</v>
      </c>
      <c r="L31">
        <v>100391.9879999999</v>
      </c>
      <c r="N31">
        <v>23.889055853295986</v>
      </c>
      <c r="O31">
        <v>72925.32724890718</v>
      </c>
      <c r="Q31">
        <v>14.00700794187874</v>
      </c>
      <c r="R31" s="133">
        <v>81087.73669999989</v>
      </c>
      <c r="S31" s="133">
        <v>0</v>
      </c>
      <c r="T31" s="133">
        <v>20.181224685830433</v>
      </c>
      <c r="U31" s="133">
        <v>62345.37732318754</v>
      </c>
      <c r="V31" s="133">
        <v>0</v>
      </c>
      <c r="W31" s="133">
        <v>12.235856026563729</v>
      </c>
      <c r="Z31" s="133"/>
      <c r="AA31" s="133"/>
    </row>
    <row r="32" spans="1:27" ht="15" customHeight="1">
      <c r="A32" s="258" t="s">
        <v>1032</v>
      </c>
      <c r="B32" s="182">
        <v>71949.125</v>
      </c>
      <c r="C32" s="182">
        <v>63764.7</v>
      </c>
      <c r="D32" s="182">
        <v>82995.775</v>
      </c>
      <c r="E32" s="182">
        <v>86358.375</v>
      </c>
      <c r="F32" s="43">
        <v>-8184.425000000003</v>
      </c>
      <c r="G32" s="4"/>
      <c r="H32" s="182">
        <v>-11.375294696078656</v>
      </c>
      <c r="I32" s="22">
        <v>3362.600000000006</v>
      </c>
      <c r="J32" s="4"/>
      <c r="K32" s="260">
        <v>4.051531538804241</v>
      </c>
      <c r="L32">
        <v>-151.10000000000582</v>
      </c>
      <c r="N32">
        <v>-0.2095693876128761</v>
      </c>
      <c r="O32">
        <v>11046.65</v>
      </c>
      <c r="Q32">
        <v>15.353418127044621</v>
      </c>
      <c r="R32" s="133">
        <v>-7781.1750000000175</v>
      </c>
      <c r="S32" s="133">
        <v>0</v>
      </c>
      <c r="T32" s="133">
        <v>-10.814389112661667</v>
      </c>
      <c r="U32" s="133">
        <v>10842.7</v>
      </c>
      <c r="V32" s="133">
        <v>0</v>
      </c>
      <c r="W32" s="133">
        <v>15.107682726658263</v>
      </c>
      <c r="Z32" s="133"/>
      <c r="AA32" s="133"/>
    </row>
    <row r="33" spans="1:27" ht="15" customHeight="1">
      <c r="A33" s="258" t="s">
        <v>1041</v>
      </c>
      <c r="B33" s="182">
        <v>5080.933999999999</v>
      </c>
      <c r="C33" s="182">
        <v>4610.0495</v>
      </c>
      <c r="D33" s="182">
        <v>5431.693499999999</v>
      </c>
      <c r="E33" s="182">
        <v>5075.344999999999</v>
      </c>
      <c r="F33" s="43">
        <v>-470.8844999999992</v>
      </c>
      <c r="G33" s="4"/>
      <c r="H33" s="182">
        <v>-9.267675982407944</v>
      </c>
      <c r="I33" s="22">
        <v>-356.34850000000006</v>
      </c>
      <c r="J33" s="4"/>
      <c r="K33" s="260">
        <v>-6.560541385481344</v>
      </c>
      <c r="L33">
        <v>-554.5404000000017</v>
      </c>
      <c r="N33">
        <v>-9.84017246178958</v>
      </c>
      <c r="O33">
        <v>350.7595000000001</v>
      </c>
      <c r="Q33">
        <v>6.903445311432901</v>
      </c>
      <c r="R33" s="133">
        <v>-553.3714000000027</v>
      </c>
      <c r="S33" s="133">
        <v>0</v>
      </c>
      <c r="T33" s="133">
        <v>-9.817164880899945</v>
      </c>
      <c r="U33" s="133">
        <v>-247.91550000000097</v>
      </c>
      <c r="V33" s="133">
        <v>0</v>
      </c>
      <c r="W33" s="133">
        <v>-4.11843948379719</v>
      </c>
      <c r="Z33" s="133"/>
      <c r="AA33" s="133"/>
    </row>
    <row r="34" spans="1:27" ht="15" customHeight="1">
      <c r="A34" s="258" t="s">
        <v>1042</v>
      </c>
      <c r="B34" s="182">
        <v>7130.635</v>
      </c>
      <c r="C34" s="182">
        <v>6556.90289845</v>
      </c>
      <c r="D34" s="182">
        <v>11039.96669652</v>
      </c>
      <c r="E34" s="182">
        <v>12507.971236784353</v>
      </c>
      <c r="F34" s="43">
        <v>-573.7321015500002</v>
      </c>
      <c r="G34" s="4"/>
      <c r="H34" s="182">
        <v>-8.04601696132252</v>
      </c>
      <c r="I34" s="22">
        <v>1468.0045402643536</v>
      </c>
      <c r="J34" s="4"/>
      <c r="K34" s="260">
        <v>13.297182687399733</v>
      </c>
      <c r="L34">
        <v>2885.219</v>
      </c>
      <c r="N34">
        <v>67.96080760990206</v>
      </c>
      <c r="O34">
        <v>120.71119844999976</v>
      </c>
      <c r="Q34">
        <v>1.6928534197865934</v>
      </c>
      <c r="R34" s="133">
        <v>2040.4160000000002</v>
      </c>
      <c r="S34" s="133">
        <v>0</v>
      </c>
      <c r="T34" s="133">
        <v>56.11329332821467</v>
      </c>
      <c r="U34" s="133">
        <v>851.06652811</v>
      </c>
      <c r="V34" s="133">
        <v>0</v>
      </c>
      <c r="W34" s="133">
        <v>8.308410782746952</v>
      </c>
      <c r="Z34" s="133"/>
      <c r="AA34" s="133"/>
    </row>
    <row r="35" spans="1:27" ht="15" customHeight="1">
      <c r="A35" s="258" t="s">
        <v>1712</v>
      </c>
      <c r="B35" s="182">
        <v>1177.667</v>
      </c>
      <c r="C35" s="182">
        <v>1462.20143847</v>
      </c>
      <c r="D35" s="182">
        <v>1811.4976384700003</v>
      </c>
      <c r="E35" s="182">
        <v>1914.7405999999999</v>
      </c>
      <c r="F35" s="43">
        <v>284.53443847000017</v>
      </c>
      <c r="G35" s="4"/>
      <c r="H35" s="182">
        <v>24.16085688653925</v>
      </c>
      <c r="I35" s="22">
        <v>103.24296152999955</v>
      </c>
      <c r="J35" s="4"/>
      <c r="K35" s="260">
        <v>5.699315270275431</v>
      </c>
      <c r="L35">
        <v>-60.68500000000017</v>
      </c>
      <c r="N35">
        <v>-4.900464488287673</v>
      </c>
      <c r="O35">
        <v>633.8306384700004</v>
      </c>
      <c r="Q35">
        <v>53.82087113504925</v>
      </c>
      <c r="R35" s="133">
        <v>-44.53300000000013</v>
      </c>
      <c r="S35" s="133">
        <v>0</v>
      </c>
      <c r="T35" s="133">
        <v>-3.528939260867694</v>
      </c>
      <c r="U35" s="133">
        <v>1141.4181769400009</v>
      </c>
      <c r="V35" s="133">
        <v>0</v>
      </c>
      <c r="W35" s="133">
        <v>81.84119684183358</v>
      </c>
      <c r="Z35" s="133"/>
      <c r="AA35" s="133"/>
    </row>
    <row r="36" spans="1:27" ht="15" customHeight="1">
      <c r="A36" s="258" t="s">
        <v>1713</v>
      </c>
      <c r="B36" s="182">
        <v>5952.968</v>
      </c>
      <c r="C36" s="182">
        <v>5094.7014599799995</v>
      </c>
      <c r="D36" s="182">
        <v>9228.46905805</v>
      </c>
      <c r="E36" s="182">
        <v>10593.230636784354</v>
      </c>
      <c r="F36" s="43">
        <v>-858.2665400200003</v>
      </c>
      <c r="G36" s="4"/>
      <c r="H36" s="182">
        <v>-14.417455965158899</v>
      </c>
      <c r="I36" s="22">
        <v>1364.7615787343548</v>
      </c>
      <c r="J36" s="4"/>
      <c r="K36" s="260">
        <v>14.788602206385168</v>
      </c>
      <c r="L36">
        <v>2945.904</v>
      </c>
      <c r="N36">
        <v>97.96612243703493</v>
      </c>
      <c r="O36">
        <v>-513.1194400200002</v>
      </c>
      <c r="Q36">
        <v>-8.619556497196024</v>
      </c>
      <c r="R36" s="133">
        <v>2084.949</v>
      </c>
      <c r="S36" s="133">
        <v>0</v>
      </c>
      <c r="T36" s="133">
        <v>83.50350479823693</v>
      </c>
      <c r="U36" s="133">
        <v>-290.35164883000107</v>
      </c>
      <c r="V36" s="133">
        <v>0</v>
      </c>
      <c r="W36" s="133">
        <v>-6.205637245923478</v>
      </c>
      <c r="Z36" s="133"/>
      <c r="AA36" s="133"/>
    </row>
    <row r="37" spans="1:27" ht="15" customHeight="1">
      <c r="A37" s="258" t="s">
        <v>1714</v>
      </c>
      <c r="B37" s="182">
        <v>434912.66799999995</v>
      </c>
      <c r="C37" s="182">
        <v>506979.60041835456</v>
      </c>
      <c r="D37" s="182">
        <v>497139.81882118713</v>
      </c>
      <c r="E37" s="182">
        <v>554670.7730110679</v>
      </c>
      <c r="F37" s="43">
        <v>72066.93241835461</v>
      </c>
      <c r="G37" s="4"/>
      <c r="H37" s="182">
        <v>16.570437635160957</v>
      </c>
      <c r="I37" s="22">
        <v>57530.95418988075</v>
      </c>
      <c r="J37" s="4"/>
      <c r="K37" s="260">
        <v>11.572389096954165</v>
      </c>
      <c r="L37">
        <v>98131.67039999994</v>
      </c>
      <c r="N37">
        <v>29.13812569572362</v>
      </c>
      <c r="O37">
        <v>62227.150821187184</v>
      </c>
      <c r="Q37">
        <v>14.307964655834581</v>
      </c>
      <c r="R37" s="133">
        <v>87765.32309999998</v>
      </c>
      <c r="S37" s="133">
        <v>0</v>
      </c>
      <c r="T37" s="133">
        <v>26.75457882235456</v>
      </c>
      <c r="U37" s="133">
        <v>52047.93900870759</v>
      </c>
      <c r="V37" s="133">
        <v>0</v>
      </c>
      <c r="W37" s="133">
        <v>12.260409536106607</v>
      </c>
      <c r="Z37" s="133"/>
      <c r="AA37" s="133"/>
    </row>
    <row r="38" spans="1:27" ht="15" customHeight="1">
      <c r="A38" s="258" t="s">
        <v>1043</v>
      </c>
      <c r="B38" s="182">
        <v>406673.16799999995</v>
      </c>
      <c r="C38" s="182">
        <v>475881.30041835457</v>
      </c>
      <c r="D38" s="182">
        <v>472283.95882118715</v>
      </c>
      <c r="E38" s="182">
        <v>524174.6730110679</v>
      </c>
      <c r="F38" s="43">
        <v>69208.13241835462</v>
      </c>
      <c r="G38" s="4"/>
      <c r="H38" s="182">
        <v>17.018121150878248</v>
      </c>
      <c r="I38" s="22">
        <v>51890.71418988076</v>
      </c>
      <c r="J38" s="4"/>
      <c r="K38" s="260">
        <v>10.987185404179112</v>
      </c>
      <c r="L38">
        <v>99401.07039999997</v>
      </c>
      <c r="N38">
        <v>32.349527072711325</v>
      </c>
      <c r="O38">
        <v>65610.7908211872</v>
      </c>
      <c r="Q38">
        <v>16.133543096501317</v>
      </c>
      <c r="R38" s="133">
        <v>92057.02309999999</v>
      </c>
      <c r="S38" s="133">
        <v>0</v>
      </c>
      <c r="T38" s="133">
        <v>30.543642672686197</v>
      </c>
      <c r="U38" s="133">
        <v>57844.519008707604</v>
      </c>
      <c r="V38" s="133">
        <v>0</v>
      </c>
      <c r="W38" s="133">
        <v>14.489135814097722</v>
      </c>
      <c r="Z38" s="133"/>
      <c r="AA38" s="133"/>
    </row>
    <row r="39" spans="1:27" ht="15" customHeight="1">
      <c r="A39" s="258" t="s">
        <v>1044</v>
      </c>
      <c r="B39" s="182">
        <v>28239.5</v>
      </c>
      <c r="C39" s="182">
        <v>31098.3</v>
      </c>
      <c r="D39" s="182">
        <v>24855.86</v>
      </c>
      <c r="E39" s="182">
        <v>30496.1</v>
      </c>
      <c r="F39" s="43">
        <v>2858.8</v>
      </c>
      <c r="G39" s="4"/>
      <c r="H39" s="182">
        <v>10.123408700578974</v>
      </c>
      <c r="I39" s="22">
        <v>5640.24</v>
      </c>
      <c r="J39" s="4"/>
      <c r="K39" s="260">
        <v>22.69179179477193</v>
      </c>
      <c r="L39">
        <v>-1269.4</v>
      </c>
      <c r="N39">
        <v>-4.301753030441668</v>
      </c>
      <c r="O39">
        <v>-3383.64</v>
      </c>
      <c r="Q39">
        <v>-11.981940190159172</v>
      </c>
      <c r="R39" s="133">
        <v>-4291.7</v>
      </c>
      <c r="S39" s="133">
        <v>0</v>
      </c>
      <c r="T39" s="133">
        <v>-15.004137987682409</v>
      </c>
      <c r="U39" s="133">
        <v>-5796.58</v>
      </c>
      <c r="V39" s="133">
        <v>0</v>
      </c>
      <c r="W39" s="133">
        <v>-21.689671083397222</v>
      </c>
      <c r="Z39" s="133"/>
      <c r="AA39" s="133"/>
    </row>
    <row r="40" spans="1:27" ht="15" customHeight="1">
      <c r="A40" s="258" t="s">
        <v>1045</v>
      </c>
      <c r="B40" s="182">
        <v>1561.22</v>
      </c>
      <c r="C40" s="182">
        <v>526.2280713399999</v>
      </c>
      <c r="D40" s="182">
        <v>741.27572927</v>
      </c>
      <c r="E40" s="182">
        <v>2351.36523728575</v>
      </c>
      <c r="F40" s="43">
        <v>-1034.9919286600002</v>
      </c>
      <c r="G40" s="4"/>
      <c r="H40" s="182">
        <v>-66.29379130807959</v>
      </c>
      <c r="I40" s="22">
        <v>1610.08950801575</v>
      </c>
      <c r="J40" s="4"/>
      <c r="K40" s="260">
        <v>217.20521048238663</v>
      </c>
      <c r="L40">
        <v>80.73900000000003</v>
      </c>
      <c r="N40">
        <v>5.453565429073391</v>
      </c>
      <c r="O40">
        <v>-819.94427073</v>
      </c>
      <c r="Q40">
        <v>-52.519457266112404</v>
      </c>
      <c r="R40" s="133">
        <v>-383.45600000000013</v>
      </c>
      <c r="S40" s="133">
        <v>0</v>
      </c>
      <c r="T40" s="133">
        <v>-24.279271711111853</v>
      </c>
      <c r="U40" s="133">
        <v>-1148.41271363</v>
      </c>
      <c r="V40" s="133">
        <v>0</v>
      </c>
      <c r="W40" s="133">
        <v>-96.8306939530969</v>
      </c>
      <c r="Z40" s="133"/>
      <c r="AA40" s="133"/>
    </row>
    <row r="41" spans="1:27" ht="15" customHeight="1" hidden="1">
      <c r="A41" s="258"/>
      <c r="B41" s="182">
        <v>0</v>
      </c>
      <c r="C41" s="182">
        <v>1</v>
      </c>
      <c r="D41" s="182">
        <v>2</v>
      </c>
      <c r="E41" s="182">
        <v>3</v>
      </c>
      <c r="F41" s="43">
        <v>1</v>
      </c>
      <c r="G41" s="4"/>
      <c r="H41" s="182"/>
      <c r="I41" s="22">
        <v>1</v>
      </c>
      <c r="J41" s="4"/>
      <c r="K41" s="260">
        <v>50</v>
      </c>
      <c r="L41">
        <v>0</v>
      </c>
      <c r="O41">
        <v>0</v>
      </c>
      <c r="R41" s="133">
        <v>-1</v>
      </c>
      <c r="S41" s="133">
        <v>0</v>
      </c>
      <c r="T41" s="133">
        <v>0</v>
      </c>
      <c r="U41" s="133">
        <v>-1</v>
      </c>
      <c r="V41" s="133">
        <v>0</v>
      </c>
      <c r="W41" s="133">
        <v>-50</v>
      </c>
      <c r="Z41" s="133"/>
      <c r="AA41" s="133"/>
    </row>
    <row r="42" spans="1:27" ht="15" customHeight="1">
      <c r="A42" s="261" t="s">
        <v>1716</v>
      </c>
      <c r="B42" s="183">
        <v>62742.7</v>
      </c>
      <c r="C42" s="183">
        <v>68629</v>
      </c>
      <c r="D42" s="183">
        <v>42739</v>
      </c>
      <c r="E42" s="183">
        <v>69658.2</v>
      </c>
      <c r="F42" s="107">
        <v>5886.3</v>
      </c>
      <c r="G42" s="5"/>
      <c r="H42" s="183">
        <v>9.3816491799046</v>
      </c>
      <c r="I42" s="2">
        <v>26919.2</v>
      </c>
      <c r="J42" s="5"/>
      <c r="K42" s="263">
        <v>62.98509558014928</v>
      </c>
      <c r="L42">
        <v>12905.9</v>
      </c>
      <c r="N42">
        <v>25.896169720950862</v>
      </c>
      <c r="O42">
        <v>-13891.1</v>
      </c>
      <c r="Q42">
        <v>-22.13968092058078</v>
      </c>
      <c r="R42" s="133">
        <v>-10784</v>
      </c>
      <c r="S42" s="133">
        <v>0</v>
      </c>
      <c r="T42" s="133">
        <v>-11.860870905095059</v>
      </c>
      <c r="U42" s="133">
        <v>-24840.4</v>
      </c>
      <c r="V42" s="133">
        <v>0</v>
      </c>
      <c r="W42" s="133">
        <v>-46.42989544239901</v>
      </c>
      <c r="Z42" s="133"/>
      <c r="AA42" s="133"/>
    </row>
    <row r="43" spans="1:23" ht="15" customHeight="1">
      <c r="A43" s="258" t="s">
        <v>1046</v>
      </c>
      <c r="B43" s="188">
        <v>81.4788791292417</v>
      </c>
      <c r="C43" s="25">
        <v>87.93800094100128</v>
      </c>
      <c r="D43" s="25">
        <v>82.87875555800473</v>
      </c>
      <c r="E43" s="25">
        <v>89.17864822442148</v>
      </c>
      <c r="F43" s="25"/>
      <c r="G43" s="4"/>
      <c r="H43" s="182"/>
      <c r="I43" s="22"/>
      <c r="J43" s="4"/>
      <c r="K43" s="260"/>
      <c r="R43" s="133">
        <v>0</v>
      </c>
      <c r="S43" s="133">
        <v>0</v>
      </c>
      <c r="T43" s="133">
        <v>0</v>
      </c>
      <c r="U43" s="133">
        <v>0</v>
      </c>
      <c r="V43" s="133">
        <v>0</v>
      </c>
      <c r="W43" s="133">
        <v>0</v>
      </c>
    </row>
    <row r="44" spans="1:23" ht="15" customHeight="1">
      <c r="A44" s="258" t="s">
        <v>1047</v>
      </c>
      <c r="B44" s="43">
        <v>35.33977922831105</v>
      </c>
      <c r="C44" s="22">
        <v>30.251614404886627</v>
      </c>
      <c r="D44" s="22">
        <v>34.48989758915564</v>
      </c>
      <c r="E44" s="22">
        <v>31.339649412318582</v>
      </c>
      <c r="F44" s="22"/>
      <c r="G44" s="4"/>
      <c r="H44" s="182"/>
      <c r="I44" s="22"/>
      <c r="J44" s="4"/>
      <c r="K44" s="260"/>
      <c r="R44" s="133">
        <v>0</v>
      </c>
      <c r="S44" s="133">
        <v>0</v>
      </c>
      <c r="T44" s="133">
        <v>0</v>
      </c>
      <c r="U44" s="133">
        <v>0</v>
      </c>
      <c r="V44" s="133">
        <v>0</v>
      </c>
      <c r="W44" s="133">
        <v>0</v>
      </c>
    </row>
    <row r="45" spans="1:27" ht="15" customHeight="1">
      <c r="A45" s="258" t="s">
        <v>1004</v>
      </c>
      <c r="B45" s="43">
        <v>5808.490000000006</v>
      </c>
      <c r="C45" s="22">
        <v>10978.21944959539</v>
      </c>
      <c r="D45" s="22">
        <v>10023.54368789726</v>
      </c>
      <c r="E45" s="22">
        <v>3266.5255214150175</v>
      </c>
      <c r="F45" s="22">
        <v>5066.129449595383</v>
      </c>
      <c r="G45" s="4" t="s">
        <v>892</v>
      </c>
      <c r="H45" s="182">
        <v>87.21938833664822</v>
      </c>
      <c r="I45" s="22">
        <v>-6772.978166482242</v>
      </c>
      <c r="J45" s="4" t="s">
        <v>893</v>
      </c>
      <c r="K45" s="260">
        <v>-67.57069532864058</v>
      </c>
      <c r="L45">
        <v>-1065.7565803499933</v>
      </c>
      <c r="M45" t="s">
        <v>892</v>
      </c>
      <c r="N45">
        <v>-15.675510587243293</v>
      </c>
      <c r="O45">
        <v>5122.649961807282</v>
      </c>
      <c r="P45" t="s">
        <v>893</v>
      </c>
      <c r="Q45">
        <v>88.19675266062785</v>
      </c>
      <c r="R45" s="952">
        <v>-4249.794144349986</v>
      </c>
      <c r="S45" s="133" t="e">
        <v>#VALUE!</v>
      </c>
      <c r="T45" s="133">
        <v>-70.49514019066457</v>
      </c>
      <c r="U45" s="133">
        <v>4996.515230949177</v>
      </c>
      <c r="V45" s="133" t="e">
        <v>#VALUE!</v>
      </c>
      <c r="W45" s="133">
        <v>86.71102613082046</v>
      </c>
      <c r="Z45" s="133"/>
      <c r="AA45" s="133"/>
    </row>
    <row r="46" spans="1:27" ht="15" customHeight="1">
      <c r="A46" s="258" t="s">
        <v>1005</v>
      </c>
      <c r="B46" s="43">
        <v>490002.57800072996</v>
      </c>
      <c r="C46" s="22">
        <v>530656.1829494047</v>
      </c>
      <c r="D46" s="22">
        <v>559005.8203598894</v>
      </c>
      <c r="E46" s="22">
        <v>588579.5978445722</v>
      </c>
      <c r="F46" s="22">
        <v>40757.204948674735</v>
      </c>
      <c r="G46" s="4" t="s">
        <v>892</v>
      </c>
      <c r="H46" s="182">
        <v>8.317753166721914</v>
      </c>
      <c r="I46" s="22">
        <v>29589.737484682737</v>
      </c>
      <c r="J46" s="4" t="s">
        <v>893</v>
      </c>
      <c r="K46" s="260">
        <v>5.293278961859965</v>
      </c>
      <c r="L46">
        <v>108707.46990519002</v>
      </c>
      <c r="M46" t="s">
        <v>892</v>
      </c>
      <c r="N46">
        <v>28.569955799058945</v>
      </c>
      <c r="O46">
        <v>70572.02586108944</v>
      </c>
      <c r="P46" t="s">
        <v>893</v>
      </c>
      <c r="Q46">
        <v>14.428126664795716</v>
      </c>
      <c r="R46" s="952">
        <v>91695.84892043013</v>
      </c>
      <c r="S46" s="133" t="e">
        <v>#VALUE!</v>
      </c>
      <c r="T46" s="133">
        <v>25.092007995424453</v>
      </c>
      <c r="U46" s="133">
        <v>79636.32934737153</v>
      </c>
      <c r="V46" s="133" t="e">
        <v>#VALUE!</v>
      </c>
      <c r="W46" s="133">
        <v>16.045322537874643</v>
      </c>
      <c r="Z46" s="133"/>
      <c r="AA46" s="133"/>
    </row>
    <row r="47" spans="1:27" ht="15" customHeight="1">
      <c r="A47" s="258" t="s">
        <v>1010</v>
      </c>
      <c r="B47" s="43">
        <v>89935.53230112999</v>
      </c>
      <c r="C47" s="22">
        <v>87623.65751000991</v>
      </c>
      <c r="D47" s="22">
        <v>100795.56534888761</v>
      </c>
      <c r="E47" s="22">
        <v>111631.69024876003</v>
      </c>
      <c r="F47" s="22">
        <v>-2415.474791120077</v>
      </c>
      <c r="G47" s="4" t="s">
        <v>892</v>
      </c>
      <c r="H47" s="182">
        <v>-2.685784727478316</v>
      </c>
      <c r="I47" s="22">
        <v>10820.16489987242</v>
      </c>
      <c r="J47" s="4" t="s">
        <v>893</v>
      </c>
      <c r="K47" s="260">
        <v>10.734762846381347</v>
      </c>
      <c r="L47">
        <v>16620.06347008999</v>
      </c>
      <c r="M47" t="s">
        <v>892</v>
      </c>
      <c r="N47">
        <v>22.42475085580233</v>
      </c>
      <c r="O47">
        <v>5502.629047757593</v>
      </c>
      <c r="P47" t="s">
        <v>893</v>
      </c>
      <c r="Q47">
        <v>6.059497985045991</v>
      </c>
      <c r="R47" s="952">
        <v>26589.65111670997</v>
      </c>
      <c r="S47" s="133" t="e">
        <v>#VALUE!</v>
      </c>
      <c r="T47" s="133">
        <v>33.40326598595661</v>
      </c>
      <c r="U47" s="133">
        <v>-1659.5459396541219</v>
      </c>
      <c r="V47" s="133" t="e">
        <v>#VALUE!</v>
      </c>
      <c r="W47" s="133">
        <v>-1.152708486226837</v>
      </c>
      <c r="Z47" s="133"/>
      <c r="AA47" s="133"/>
    </row>
    <row r="48" spans="1:27" ht="15" customHeight="1">
      <c r="A48" s="258" t="s">
        <v>498</v>
      </c>
      <c r="B48" s="43">
        <v>495811.047</v>
      </c>
      <c r="C48" s="22">
        <v>541634.3895478683</v>
      </c>
      <c r="D48" s="22">
        <v>569029.7011375194</v>
      </c>
      <c r="E48" s="22">
        <v>591846.1736533149</v>
      </c>
      <c r="F48" s="22">
        <v>45823.34254786826</v>
      </c>
      <c r="G48" s="52"/>
      <c r="H48" s="182">
        <v>9.242097937335442</v>
      </c>
      <c r="I48" s="22">
        <v>22816.472515795496</v>
      </c>
      <c r="J48" s="52"/>
      <c r="K48" s="260">
        <v>4.00971556848161</v>
      </c>
      <c r="L48">
        <v>107641.64101208001</v>
      </c>
      <c r="N48">
        <v>27.79321618510466</v>
      </c>
      <c r="O48">
        <v>75694.6291375194</v>
      </c>
      <c r="Q48">
        <v>15.293812475733498</v>
      </c>
      <c r="R48" s="133">
        <v>87445.86325376015</v>
      </c>
      <c r="S48" s="133">
        <v>0</v>
      </c>
      <c r="T48" s="133">
        <v>23.71273595345985</v>
      </c>
      <c r="U48" s="133">
        <v>84632.85837252147</v>
      </c>
      <c r="V48" s="133">
        <v>0</v>
      </c>
      <c r="W48" s="133">
        <v>16.86472006133476</v>
      </c>
      <c r="Z48" s="133"/>
      <c r="AA48" s="133"/>
    </row>
    <row r="49" spans="1:27" ht="15" customHeight="1" thickBot="1">
      <c r="A49" s="273" t="s">
        <v>1048</v>
      </c>
      <c r="B49" s="1382">
        <v>54865.965</v>
      </c>
      <c r="C49" s="319">
        <v>48182.044005276344</v>
      </c>
      <c r="D49" s="319">
        <v>51578.98354162571</v>
      </c>
      <c r="E49" s="319">
        <v>52484.578074521574</v>
      </c>
      <c r="F49" s="319">
        <v>-6683.920994723652</v>
      </c>
      <c r="G49" s="320"/>
      <c r="H49" s="227">
        <v>-12.182271823203425</v>
      </c>
      <c r="I49" s="319">
        <v>905.5945328958624</v>
      </c>
      <c r="J49" s="320"/>
      <c r="K49" s="321">
        <v>1.7557432712201892</v>
      </c>
      <c r="L49">
        <v>20636.90458034999</v>
      </c>
      <c r="N49">
        <v>60.2905961406492</v>
      </c>
      <c r="O49">
        <v>-6636.129732284302</v>
      </c>
      <c r="Q49">
        <v>-12.095166342712286</v>
      </c>
      <c r="R49" s="133">
        <v>23727.022377259986</v>
      </c>
      <c r="S49" s="133">
        <v>0</v>
      </c>
      <c r="T49" s="133">
        <v>65.92271761506416</v>
      </c>
      <c r="U49" s="133">
        <v>-6676.509702242824</v>
      </c>
      <c r="V49" s="133">
        <v>0</v>
      </c>
      <c r="W49" s="133">
        <v>-12.174693986610663</v>
      </c>
      <c r="Z49" s="133"/>
      <c r="AA49" s="133"/>
    </row>
    <row r="50" spans="1:11" ht="15" customHeight="1" thickTop="1">
      <c r="A50" s="720" t="s">
        <v>1406</v>
      </c>
      <c r="B50" s="919"/>
      <c r="C50" s="720"/>
      <c r="D50" s="80"/>
      <c r="E50" s="80"/>
      <c r="F50" s="80"/>
      <c r="G50" s="80"/>
      <c r="H50" s="80"/>
      <c r="I50" s="80"/>
      <c r="J50" s="80"/>
      <c r="K50" s="80"/>
    </row>
    <row r="51" spans="1:11" ht="15" customHeight="1">
      <c r="A51" s="720" t="s">
        <v>1157</v>
      </c>
      <c r="B51" s="919">
        <v>103.6</v>
      </c>
      <c r="C51" s="720" t="s">
        <v>1146</v>
      </c>
      <c r="D51" s="45"/>
      <c r="E51" s="80"/>
      <c r="F51" s="80"/>
      <c r="G51" s="80"/>
      <c r="H51" s="80"/>
      <c r="I51" s="80"/>
      <c r="J51" s="80"/>
      <c r="K51" s="80"/>
    </row>
    <row r="52" spans="1:11" ht="12.75">
      <c r="A52" s="15" t="s">
        <v>1158</v>
      </c>
      <c r="B52" s="1252">
        <v>15.96</v>
      </c>
      <c r="C52" s="15" t="s">
        <v>1146</v>
      </c>
      <c r="D52" s="17"/>
      <c r="E52" s="15"/>
      <c r="F52" s="15"/>
      <c r="G52" s="15"/>
      <c r="H52" s="15"/>
      <c r="I52" s="15"/>
      <c r="J52" s="15"/>
      <c r="K52" s="15"/>
    </row>
    <row r="53" ht="12.75">
      <c r="A53" s="953"/>
    </row>
  </sheetData>
  <mergeCells count="6">
    <mergeCell ref="A1:K1"/>
    <mergeCell ref="A2:K2"/>
    <mergeCell ref="F4:K4"/>
    <mergeCell ref="F5:H5"/>
    <mergeCell ref="I5:K5"/>
    <mergeCell ref="I3:K3"/>
  </mergeCells>
  <printOptions/>
  <pageMargins left="0.75" right="0.75" top="1" bottom="1" header="0.5" footer="0.5"/>
  <pageSetup fitToHeight="1" fitToWidth="1" horizontalDpi="600" verticalDpi="600" orientation="portrait" scale="80" r:id="rId1"/>
</worksheet>
</file>

<file path=xl/worksheets/sheet6.xml><?xml version="1.0" encoding="utf-8"?>
<worksheet xmlns="http://schemas.openxmlformats.org/spreadsheetml/2006/main" xmlns:r="http://schemas.openxmlformats.org/officeDocument/2006/relationships">
  <sheetPr>
    <pageSetUpPr fitToPage="1"/>
  </sheetPr>
  <dimension ref="B1:L43"/>
  <sheetViews>
    <sheetView workbookViewId="0" topLeftCell="A1">
      <selection activeCell="B1" sqref="B1:J1"/>
    </sheetView>
  </sheetViews>
  <sheetFormatPr defaultColWidth="9.140625" defaultRowHeight="12.75"/>
  <cols>
    <col min="1" max="1" width="6.421875" style="15" customWidth="1"/>
    <col min="2" max="2" width="30.7109375" style="15" bestFit="1" customWidth="1"/>
    <col min="3" max="7" width="11.7109375" style="15" customWidth="1"/>
    <col min="8" max="8" width="8.8515625" style="15" customWidth="1"/>
    <col min="9" max="9" width="11.7109375" style="15" customWidth="1"/>
    <col min="10" max="10" width="8.00390625" style="15" customWidth="1"/>
    <col min="11" max="16384" width="9.140625" style="15" customWidth="1"/>
  </cols>
  <sheetData>
    <row r="1" spans="2:10" ht="12.75">
      <c r="B1" s="1392" t="s">
        <v>1506</v>
      </c>
      <c r="C1" s="1392"/>
      <c r="D1" s="1392"/>
      <c r="E1" s="1392"/>
      <c r="F1" s="1392"/>
      <c r="G1" s="1392"/>
      <c r="H1" s="1392"/>
      <c r="I1" s="1392"/>
      <c r="J1" s="1392"/>
    </row>
    <row r="2" spans="2:10" ht="15.75">
      <c r="B2" s="1386" t="s">
        <v>225</v>
      </c>
      <c r="C2" s="1386"/>
      <c r="D2" s="1386"/>
      <c r="E2" s="1386"/>
      <c r="F2" s="1386"/>
      <c r="G2" s="1386"/>
      <c r="H2" s="1386"/>
      <c r="I2" s="1386"/>
      <c r="J2" s="1386"/>
    </row>
    <row r="3" spans="2:10" ht="13.5" thickBot="1">
      <c r="B3" s="80"/>
      <c r="C3" s="80"/>
      <c r="D3" s="80"/>
      <c r="E3" s="80"/>
      <c r="F3" s="80"/>
      <c r="G3" s="80"/>
      <c r="H3" s="322"/>
      <c r="I3" s="1356" t="s">
        <v>722</v>
      </c>
      <c r="J3" s="1357"/>
    </row>
    <row r="4" spans="2:10" ht="13.5" thickTop="1">
      <c r="B4" s="323"/>
      <c r="C4" s="1358">
        <v>2009</v>
      </c>
      <c r="D4" s="1358">
        <f>'[2]A&amp;L of Coms'!D5</f>
        <v>2010</v>
      </c>
      <c r="E4" s="1358">
        <v>2010</v>
      </c>
      <c r="F4" s="1358">
        <v>2011</v>
      </c>
      <c r="G4" s="1360" t="s">
        <v>1156</v>
      </c>
      <c r="H4" s="1361"/>
      <c r="I4" s="1361"/>
      <c r="J4" s="1362"/>
    </row>
    <row r="5" spans="2:10" ht="12.75">
      <c r="B5" s="324"/>
      <c r="C5" s="1359"/>
      <c r="D5" s="1359"/>
      <c r="E5" s="1359"/>
      <c r="F5" s="1359"/>
      <c r="G5" s="1363" t="s">
        <v>1823</v>
      </c>
      <c r="H5" s="1364"/>
      <c r="I5" s="1363" t="s">
        <v>1658</v>
      </c>
      <c r="J5" s="1365"/>
    </row>
    <row r="6" spans="2:10" ht="12.75">
      <c r="B6" s="325" t="s">
        <v>1402</v>
      </c>
      <c r="C6" s="326" t="s">
        <v>1624</v>
      </c>
      <c r="D6" s="326" t="s">
        <v>1477</v>
      </c>
      <c r="E6" s="326" t="s">
        <v>1013</v>
      </c>
      <c r="F6" s="326" t="s">
        <v>1142</v>
      </c>
      <c r="G6" s="327" t="s">
        <v>963</v>
      </c>
      <c r="H6" s="328" t="s">
        <v>938</v>
      </c>
      <c r="I6" s="327" t="s">
        <v>963</v>
      </c>
      <c r="J6" s="329" t="s">
        <v>938</v>
      </c>
    </row>
    <row r="7" spans="2:12" ht="15" customHeight="1">
      <c r="B7" s="330" t="s">
        <v>895</v>
      </c>
      <c r="C7" s="331">
        <v>54804.8370197</v>
      </c>
      <c r="D7" s="331">
        <v>47133.76693894012</v>
      </c>
      <c r="E7" s="331">
        <v>50774.73510725476</v>
      </c>
      <c r="F7" s="331">
        <v>52476.834034146996</v>
      </c>
      <c r="G7" s="332">
        <v>-7671.070080759877</v>
      </c>
      <c r="H7" s="1016">
        <v>-13.997067590954526</v>
      </c>
      <c r="I7" s="332">
        <v>1702.0989268922349</v>
      </c>
      <c r="J7" s="1017">
        <v>3.3522556509586536</v>
      </c>
      <c r="L7" s="34"/>
    </row>
    <row r="8" spans="2:12" ht="15" customHeight="1">
      <c r="B8" s="330" t="s">
        <v>187</v>
      </c>
      <c r="C8" s="331">
        <v>1368.6929999999998</v>
      </c>
      <c r="D8" s="331">
        <v>1026.8408438602225</v>
      </c>
      <c r="E8" s="331">
        <v>1129.0768704</v>
      </c>
      <c r="F8" s="331">
        <v>955.2280666200002</v>
      </c>
      <c r="G8" s="333">
        <v>-341.8521561397772</v>
      </c>
      <c r="H8" s="1018">
        <v>-24.976540110877842</v>
      </c>
      <c r="I8" s="333">
        <v>-173.8488037799998</v>
      </c>
      <c r="J8" s="1019">
        <v>-15.397428495582421</v>
      </c>
      <c r="L8" s="34"/>
    </row>
    <row r="9" spans="2:12" ht="15" customHeight="1">
      <c r="B9" s="334" t="s">
        <v>896</v>
      </c>
      <c r="C9" s="332">
        <v>84533.61200000001</v>
      </c>
      <c r="D9" s="332">
        <v>85448.86046033645</v>
      </c>
      <c r="E9" s="332">
        <v>90928.12371294542</v>
      </c>
      <c r="F9" s="332">
        <v>97348.39554336</v>
      </c>
      <c r="G9" s="331">
        <v>915.2484603364428</v>
      </c>
      <c r="H9" s="1020">
        <v>1.0827036000028518</v>
      </c>
      <c r="I9" s="331">
        <v>6420.271830414582</v>
      </c>
      <c r="J9" s="1021">
        <v>7.060820754074934</v>
      </c>
      <c r="L9" s="34"/>
    </row>
    <row r="10" spans="2:12" ht="15" customHeight="1">
      <c r="B10" s="330" t="s">
        <v>897</v>
      </c>
      <c r="C10" s="331">
        <v>25452.386000000006</v>
      </c>
      <c r="D10" s="331">
        <v>26258.33389922015</v>
      </c>
      <c r="E10" s="331">
        <v>32145.538985962834</v>
      </c>
      <c r="F10" s="331">
        <v>28319.23071493</v>
      </c>
      <c r="G10" s="331">
        <v>805.9478992201439</v>
      </c>
      <c r="H10" s="1020">
        <v>3.1664925214482587</v>
      </c>
      <c r="I10" s="331">
        <v>-3826.3082710328345</v>
      </c>
      <c r="J10" s="1021">
        <v>-11.903077041899</v>
      </c>
      <c r="L10" s="34"/>
    </row>
    <row r="11" spans="2:12" ht="15" customHeight="1">
      <c r="B11" s="330" t="s">
        <v>898</v>
      </c>
      <c r="C11" s="331">
        <v>54016.719</v>
      </c>
      <c r="D11" s="331">
        <v>54446.101036354885</v>
      </c>
      <c r="E11" s="331">
        <v>54428.510431352595</v>
      </c>
      <c r="F11" s="331">
        <v>65055.05252283001</v>
      </c>
      <c r="G11" s="331">
        <v>429.38203635488753</v>
      </c>
      <c r="H11" s="1020">
        <v>0.7949058075054272</v>
      </c>
      <c r="I11" s="331">
        <v>10626.542091477415</v>
      </c>
      <c r="J11" s="1021">
        <v>19.523852494328377</v>
      </c>
      <c r="L11" s="34"/>
    </row>
    <row r="12" spans="2:12" ht="15" customHeight="1">
      <c r="B12" s="330" t="s">
        <v>899</v>
      </c>
      <c r="C12" s="331">
        <v>16582.794</v>
      </c>
      <c r="D12" s="331">
        <v>19225.303237555687</v>
      </c>
      <c r="E12" s="331">
        <v>19492.665947152593</v>
      </c>
      <c r="F12" s="331">
        <v>24719.99733069</v>
      </c>
      <c r="G12" s="331">
        <v>2642.509237555685</v>
      </c>
      <c r="H12" s="1020">
        <v>15.935247326570448</v>
      </c>
      <c r="I12" s="331">
        <v>5227.3313835374065</v>
      </c>
      <c r="J12" s="1021">
        <v>26.816913590523995</v>
      </c>
      <c r="L12" s="34"/>
    </row>
    <row r="13" spans="2:12" ht="15" customHeight="1">
      <c r="B13" s="330" t="s">
        <v>900</v>
      </c>
      <c r="C13" s="331">
        <v>18644.785</v>
      </c>
      <c r="D13" s="331">
        <v>20910.586036301647</v>
      </c>
      <c r="E13" s="331">
        <v>19886.651507420003</v>
      </c>
      <c r="F13" s="331">
        <v>26138.84405821</v>
      </c>
      <c r="G13" s="331">
        <v>2265.8010363016474</v>
      </c>
      <c r="H13" s="1020">
        <v>12.152465347825933</v>
      </c>
      <c r="I13" s="331">
        <v>6252.192550789998</v>
      </c>
      <c r="J13" s="1021">
        <v>31.43914172004881</v>
      </c>
      <c r="L13" s="34"/>
    </row>
    <row r="14" spans="2:12" ht="15" customHeight="1">
      <c r="B14" s="330" t="s">
        <v>901</v>
      </c>
      <c r="C14" s="331">
        <v>10805.367000000002</v>
      </c>
      <c r="D14" s="331">
        <v>6705.137446666895</v>
      </c>
      <c r="E14" s="331">
        <v>7205.25405352</v>
      </c>
      <c r="F14" s="331">
        <v>11625.01283103</v>
      </c>
      <c r="G14" s="331">
        <v>-4100.229553333107</v>
      </c>
      <c r="H14" s="1020">
        <v>-37.946231287961865</v>
      </c>
      <c r="I14" s="331">
        <v>4419.758777510001</v>
      </c>
      <c r="J14" s="1021">
        <v>61.3407763928991</v>
      </c>
      <c r="L14" s="34"/>
    </row>
    <row r="15" spans="2:12" ht="15" customHeight="1">
      <c r="B15" s="330" t="s">
        <v>902</v>
      </c>
      <c r="C15" s="331">
        <v>7983.772999999999</v>
      </c>
      <c r="D15" s="331">
        <v>7605.07431583066</v>
      </c>
      <c r="E15" s="331">
        <v>7843.938923259999</v>
      </c>
      <c r="F15" s="331">
        <v>2571.1983029000003</v>
      </c>
      <c r="G15" s="331">
        <v>-378.6986841693388</v>
      </c>
      <c r="H15" s="1020">
        <v>-4.743354854519772</v>
      </c>
      <c r="I15" s="331">
        <v>-5272.7406203599985</v>
      </c>
      <c r="J15" s="1021">
        <v>-67.22057211236684</v>
      </c>
      <c r="L15" s="34"/>
    </row>
    <row r="16" spans="2:12" ht="15" customHeight="1">
      <c r="B16" s="335" t="s">
        <v>903</v>
      </c>
      <c r="C16" s="333">
        <v>5064.507</v>
      </c>
      <c r="D16" s="333">
        <v>4744.425524761407</v>
      </c>
      <c r="E16" s="333">
        <v>4354.07429563</v>
      </c>
      <c r="F16" s="333">
        <v>3974.1123055999997</v>
      </c>
      <c r="G16" s="333">
        <v>-320.08147523859225</v>
      </c>
      <c r="H16" s="1018">
        <v>-6.320091476595693</v>
      </c>
      <c r="I16" s="333">
        <v>-379.9619900300004</v>
      </c>
      <c r="J16" s="1019">
        <v>-8.726584900293322</v>
      </c>
      <c r="L16" s="34"/>
    </row>
    <row r="17" spans="2:12" ht="15" customHeight="1">
      <c r="B17" s="330" t="s">
        <v>904</v>
      </c>
      <c r="C17" s="332">
        <v>38993.29</v>
      </c>
      <c r="D17" s="332">
        <v>42365.03955910774</v>
      </c>
      <c r="E17" s="332">
        <v>44828.1826996335</v>
      </c>
      <c r="F17" s="332">
        <v>51898.57416689</v>
      </c>
      <c r="G17" s="331">
        <v>3371.7495591077386</v>
      </c>
      <c r="H17" s="1020">
        <v>8.646999417355495</v>
      </c>
      <c r="I17" s="331">
        <v>7070.391467256501</v>
      </c>
      <c r="J17" s="1021">
        <v>15.772201863793835</v>
      </c>
      <c r="L17" s="34"/>
    </row>
    <row r="18" spans="2:12" ht="15" customHeight="1">
      <c r="B18" s="330" t="s">
        <v>905</v>
      </c>
      <c r="C18" s="331">
        <v>36186.736999999994</v>
      </c>
      <c r="D18" s="331">
        <v>54415.09134455926</v>
      </c>
      <c r="E18" s="331">
        <v>60318.03601680518</v>
      </c>
      <c r="F18" s="331">
        <v>61909.73455539945</v>
      </c>
      <c r="G18" s="331">
        <v>18228.354344559266</v>
      </c>
      <c r="H18" s="1020">
        <v>50.37302574299326</v>
      </c>
      <c r="I18" s="331">
        <v>1591.6985385942753</v>
      </c>
      <c r="J18" s="1021">
        <v>2.6388434433621364</v>
      </c>
      <c r="L18" s="34"/>
    </row>
    <row r="19" spans="2:12" ht="15" customHeight="1">
      <c r="B19" s="330" t="s">
        <v>856</v>
      </c>
      <c r="C19" s="331">
        <v>12406.536</v>
      </c>
      <c r="D19" s="331">
        <v>7640.743164437794</v>
      </c>
      <c r="E19" s="331">
        <v>9967.060927409002</v>
      </c>
      <c r="F19" s="331">
        <v>4609.591909548499</v>
      </c>
      <c r="G19" s="331">
        <v>-4765.792835562206</v>
      </c>
      <c r="H19" s="1020">
        <v>-38.41356552354506</v>
      </c>
      <c r="I19" s="331">
        <v>-5357.469017860503</v>
      </c>
      <c r="J19" s="1021">
        <v>-53.75174343649979</v>
      </c>
      <c r="L19" s="34"/>
    </row>
    <row r="20" spans="2:12" ht="15" customHeight="1">
      <c r="B20" s="330" t="s">
        <v>907</v>
      </c>
      <c r="C20" s="331">
        <v>18845.015000000007</v>
      </c>
      <c r="D20" s="331">
        <v>21968.794902114634</v>
      </c>
      <c r="E20" s="331">
        <v>25409.131607160987</v>
      </c>
      <c r="F20" s="331">
        <v>24680.91101304</v>
      </c>
      <c r="G20" s="331">
        <v>3123.7799021146275</v>
      </c>
      <c r="H20" s="1020">
        <v>16.576160337970684</v>
      </c>
      <c r="I20" s="331">
        <v>-728.2205941209868</v>
      </c>
      <c r="J20" s="1021">
        <v>-2.8659798586574063</v>
      </c>
      <c r="L20" s="34"/>
    </row>
    <row r="21" spans="2:12" ht="15" customHeight="1">
      <c r="B21" s="330" t="s">
        <v>924</v>
      </c>
      <c r="C21" s="331">
        <v>300013.2819999999</v>
      </c>
      <c r="D21" s="331">
        <v>313965.03969949845</v>
      </c>
      <c r="E21" s="331">
        <v>327101.1500845443</v>
      </c>
      <c r="F21" s="331">
        <v>306349.0663763235</v>
      </c>
      <c r="G21" s="331">
        <v>13951.757699498557</v>
      </c>
      <c r="H21" s="1020">
        <v>4.650380012008456</v>
      </c>
      <c r="I21" s="331">
        <v>-20752.0837082208</v>
      </c>
      <c r="J21" s="1021">
        <v>-6.344240520969463</v>
      </c>
      <c r="L21" s="34"/>
    </row>
    <row r="22" spans="2:12" ht="15" customHeight="1">
      <c r="B22" s="330" t="s">
        <v>925</v>
      </c>
      <c r="C22" s="331">
        <v>15931.4941</v>
      </c>
      <c r="D22" s="331">
        <v>14940.949963815016</v>
      </c>
      <c r="E22" s="331">
        <v>20120.22801351</v>
      </c>
      <c r="F22" s="331">
        <v>48974.78286696285</v>
      </c>
      <c r="G22" s="333">
        <v>-990.5441361849844</v>
      </c>
      <c r="H22" s="1018">
        <v>-6.217521909542586</v>
      </c>
      <c r="I22" s="333">
        <v>28854.55485345285</v>
      </c>
      <c r="J22" s="1019">
        <v>143.410675237269</v>
      </c>
      <c r="L22" s="34"/>
    </row>
    <row r="23" spans="2:12" ht="15" customHeight="1" thickBot="1">
      <c r="B23" s="336" t="s">
        <v>1482</v>
      </c>
      <c r="C23" s="337">
        <v>563083.4961196999</v>
      </c>
      <c r="D23" s="337">
        <v>588905.1268766697</v>
      </c>
      <c r="E23" s="337">
        <v>630575.7250396631</v>
      </c>
      <c r="F23" s="337">
        <v>649203.1185322913</v>
      </c>
      <c r="G23" s="920">
        <v>25821.630756969796</v>
      </c>
      <c r="H23" s="1022">
        <v>4.585755209469086</v>
      </c>
      <c r="I23" s="920">
        <v>18627.39349262812</v>
      </c>
      <c r="J23" s="1023">
        <v>2.9540295880334533</v>
      </c>
      <c r="L23" s="34"/>
    </row>
    <row r="24" spans="2:10" ht="13.5" thickTop="1">
      <c r="B24" s="15" t="s">
        <v>908</v>
      </c>
      <c r="C24" s="338"/>
      <c r="D24" s="338"/>
      <c r="E24" s="338"/>
      <c r="F24" s="338"/>
      <c r="G24" s="338"/>
      <c r="H24" s="339"/>
      <c r="I24" s="338"/>
      <c r="J24" s="340"/>
    </row>
    <row r="25" spans="3:10" ht="12.75">
      <c r="C25" s="341"/>
      <c r="D25" s="341"/>
      <c r="E25" s="341"/>
      <c r="F25" s="341"/>
      <c r="G25" s="341"/>
      <c r="H25" s="341"/>
      <c r="I25" s="338"/>
      <c r="J25" s="340"/>
    </row>
    <row r="26" spans="3:10" ht="12.75">
      <c r="C26" s="80"/>
      <c r="D26" s="80"/>
      <c r="E26" s="80"/>
      <c r="F26" s="80"/>
      <c r="G26" s="80"/>
      <c r="H26" s="80"/>
      <c r="I26" s="338"/>
      <c r="J26" s="340"/>
    </row>
    <row r="27" spans="2:10" ht="12.75">
      <c r="B27" s="139"/>
      <c r="C27" s="80"/>
      <c r="D27" s="80"/>
      <c r="E27" s="80"/>
      <c r="F27" s="80"/>
      <c r="G27" s="80"/>
      <c r="H27" s="322"/>
      <c r="I27" s="80"/>
      <c r="J27" s="340"/>
    </row>
    <row r="28" spans="2:10" ht="12.75">
      <c r="B28" s="80"/>
      <c r="C28" s="80"/>
      <c r="D28" s="80"/>
      <c r="E28" s="80"/>
      <c r="F28" s="80"/>
      <c r="G28" s="80"/>
      <c r="H28" s="322"/>
      <c r="I28" s="80"/>
      <c r="J28" s="340"/>
    </row>
    <row r="29" spans="2:10" ht="12.75">
      <c r="B29" s="139"/>
      <c r="C29" s="80"/>
      <c r="D29" s="80"/>
      <c r="E29" s="80"/>
      <c r="F29" s="80"/>
      <c r="G29" s="80"/>
      <c r="H29" s="322"/>
      <c r="I29" s="80"/>
      <c r="J29" s="340"/>
    </row>
    <row r="30" spans="2:10" ht="12.75">
      <c r="B30" s="80"/>
      <c r="C30" s="80"/>
      <c r="D30" s="80"/>
      <c r="E30" s="80"/>
      <c r="F30" s="80"/>
      <c r="G30" s="80"/>
      <c r="H30" s="322"/>
      <c r="I30" s="80"/>
      <c r="J30" s="340"/>
    </row>
    <row r="31" spans="2:10" ht="12.75">
      <c r="B31" s="80"/>
      <c r="C31" s="80"/>
      <c r="D31" s="80"/>
      <c r="E31" s="80"/>
      <c r="F31" s="80"/>
      <c r="G31" s="80"/>
      <c r="H31" s="322"/>
      <c r="I31" s="80"/>
      <c r="J31" s="340"/>
    </row>
    <row r="32" spans="2:10" ht="12.75">
      <c r="B32" s="341"/>
      <c r="C32" s="341"/>
      <c r="D32" s="341"/>
      <c r="E32" s="341"/>
      <c r="F32" s="341"/>
      <c r="G32" s="80"/>
      <c r="H32" s="342"/>
      <c r="I32" s="341"/>
      <c r="J32" s="343"/>
    </row>
    <row r="33" spans="2:10" ht="12.75">
      <c r="B33" s="80"/>
      <c r="C33" s="80"/>
      <c r="D33" s="80"/>
      <c r="E33" s="80"/>
      <c r="F33" s="80"/>
      <c r="G33" s="80"/>
      <c r="H33" s="322"/>
      <c r="I33" s="80"/>
      <c r="J33" s="340"/>
    </row>
    <row r="34" ht="12.75">
      <c r="G34" s="80"/>
    </row>
    <row r="35" ht="12.75">
      <c r="G35" s="80"/>
    </row>
    <row r="36" ht="12.75">
      <c r="G36" s="80"/>
    </row>
    <row r="37" ht="12.75">
      <c r="G37" s="80"/>
    </row>
    <row r="38" ht="12.75">
      <c r="G38" s="80"/>
    </row>
    <row r="39" ht="12.75">
      <c r="G39" s="80"/>
    </row>
    <row r="40" ht="12.75">
      <c r="G40" s="80"/>
    </row>
    <row r="41" ht="12.75">
      <c r="G41" s="80"/>
    </row>
    <row r="42" ht="12.75">
      <c r="G42" s="80"/>
    </row>
    <row r="43" ht="12.75">
      <c r="G43" s="80"/>
    </row>
  </sheetData>
  <mergeCells count="10">
    <mergeCell ref="B1:J1"/>
    <mergeCell ref="B2:J2"/>
    <mergeCell ref="I3:J3"/>
    <mergeCell ref="C4:C5"/>
    <mergeCell ref="D4:D5"/>
    <mergeCell ref="E4:E5"/>
    <mergeCell ref="F4:F5"/>
    <mergeCell ref="G4:J4"/>
    <mergeCell ref="G5:H5"/>
    <mergeCell ref="I5:J5"/>
  </mergeCells>
  <printOptions/>
  <pageMargins left="0.75" right="0.75" top="1" bottom="1" header="0.5" footer="0.5"/>
  <pageSetup fitToHeight="1" fitToWidth="1" horizontalDpi="600" verticalDpi="600" orientation="portrait" scale="73" r:id="rId1"/>
</worksheet>
</file>

<file path=xl/worksheets/sheet7.xml><?xml version="1.0" encoding="utf-8"?>
<worksheet xmlns="http://schemas.openxmlformats.org/spreadsheetml/2006/main" xmlns:r="http://schemas.openxmlformats.org/officeDocument/2006/relationships">
  <sheetPr>
    <pageSetUpPr fitToPage="1"/>
  </sheetPr>
  <dimension ref="A1:S66"/>
  <sheetViews>
    <sheetView workbookViewId="0" topLeftCell="A1">
      <selection activeCell="A73" sqref="A73"/>
    </sheetView>
  </sheetViews>
  <sheetFormatPr defaultColWidth="9.140625" defaultRowHeight="12.75"/>
  <cols>
    <col min="1" max="1" width="49.28125" style="15" bestFit="1" customWidth="1"/>
    <col min="2" max="4" width="7.421875" style="15" bestFit="1" customWidth="1"/>
    <col min="5" max="5" width="8.421875" style="15" bestFit="1" customWidth="1"/>
    <col min="6" max="6" width="7.140625" style="15" bestFit="1" customWidth="1"/>
    <col min="7" max="7" width="6.8515625" style="15" bestFit="1" customWidth="1"/>
    <col min="8" max="8" width="7.140625" style="15" bestFit="1" customWidth="1"/>
    <col min="9" max="9" width="10.28125" style="15" customWidth="1"/>
    <col min="10" max="10" width="9.140625" style="15" customWidth="1"/>
    <col min="11" max="11" width="48.00390625" style="15" customWidth="1"/>
    <col min="12" max="14" width="9.28125" style="15" bestFit="1" customWidth="1"/>
    <col min="15" max="15" width="8.57421875" style="15" bestFit="1" customWidth="1"/>
    <col min="16" max="16" width="7.421875" style="15" bestFit="1" customWidth="1"/>
    <col min="17" max="19" width="9.28125" style="15" bestFit="1" customWidth="1"/>
    <col min="20" max="16384" width="9.140625" style="15" customWidth="1"/>
  </cols>
  <sheetData>
    <row r="1" spans="1:9" ht="12.75">
      <c r="A1" s="1343" t="s">
        <v>1507</v>
      </c>
      <c r="B1" s="1343"/>
      <c r="C1" s="1343"/>
      <c r="D1" s="1343"/>
      <c r="E1" s="1343"/>
      <c r="F1" s="1343"/>
      <c r="G1" s="1343"/>
      <c r="H1" s="1343"/>
      <c r="I1" s="1343"/>
    </row>
    <row r="2" spans="1:9" ht="15.75">
      <c r="A2" s="1344" t="s">
        <v>227</v>
      </c>
      <c r="B2" s="1344"/>
      <c r="C2" s="1344"/>
      <c r="D2" s="1344"/>
      <c r="E2" s="1344"/>
      <c r="F2" s="1344"/>
      <c r="G2" s="1344"/>
      <c r="H2" s="1344"/>
      <c r="I2" s="1344"/>
    </row>
    <row r="3" spans="1:19" ht="13.5" thickBot="1">
      <c r="A3" s="108"/>
      <c r="B3" s="108"/>
      <c r="C3" s="108"/>
      <c r="D3" s="108"/>
      <c r="E3" s="108"/>
      <c r="F3" s="108"/>
      <c r="G3" s="108"/>
      <c r="H3" s="1349" t="s">
        <v>722</v>
      </c>
      <c r="I3" s="1349"/>
      <c r="S3" s="194" t="s">
        <v>505</v>
      </c>
    </row>
    <row r="4" spans="1:19" ht="13.5" thickTop="1">
      <c r="A4" s="344"/>
      <c r="B4" s="361">
        <f>'[1]Data inputs for Bartamane'!B4</f>
        <v>2009</v>
      </c>
      <c r="C4" s="361">
        <f>'[1]Data inputs for Bartamane'!C4</f>
        <v>2010</v>
      </c>
      <c r="D4" s="361">
        <f>'[1]Data inputs for Bartamane'!D4</f>
        <v>2010</v>
      </c>
      <c r="E4" s="361">
        <f>'[1]Data inputs for Bartamane'!E4</f>
        <v>2011</v>
      </c>
      <c r="F4" s="1345" t="s">
        <v>1156</v>
      </c>
      <c r="G4" s="1345"/>
      <c r="H4" s="1345"/>
      <c r="I4" s="1346"/>
      <c r="K4" s="344"/>
      <c r="L4" s="361">
        <v>2009</v>
      </c>
      <c r="M4" s="361">
        <v>2010</v>
      </c>
      <c r="N4" s="361">
        <v>2010</v>
      </c>
      <c r="O4" s="361">
        <v>2011</v>
      </c>
      <c r="P4" s="1366" t="s">
        <v>1156</v>
      </c>
      <c r="Q4" s="1367"/>
      <c r="R4" s="1367"/>
      <c r="S4" s="1368"/>
    </row>
    <row r="5" spans="1:19" ht="12.75">
      <c r="A5" s="345" t="s">
        <v>663</v>
      </c>
      <c r="B5" s="187" t="s">
        <v>1624</v>
      </c>
      <c r="C5" s="187" t="s">
        <v>1477</v>
      </c>
      <c r="D5" s="187" t="s">
        <v>1013</v>
      </c>
      <c r="E5" s="187" t="s">
        <v>1142</v>
      </c>
      <c r="F5" s="1347" t="s">
        <v>1823</v>
      </c>
      <c r="G5" s="1347"/>
      <c r="H5" s="1347" t="s">
        <v>1658</v>
      </c>
      <c r="I5" s="1348"/>
      <c r="K5" s="345" t="s">
        <v>663</v>
      </c>
      <c r="L5" s="187" t="s">
        <v>1624</v>
      </c>
      <c r="M5" s="187" t="s">
        <v>1477</v>
      </c>
      <c r="N5" s="187" t="s">
        <v>1013</v>
      </c>
      <c r="O5" s="187" t="s">
        <v>1142</v>
      </c>
      <c r="P5" s="1369" t="s">
        <v>1823</v>
      </c>
      <c r="Q5" s="1370"/>
      <c r="R5" s="1369" t="s">
        <v>1658</v>
      </c>
      <c r="S5" s="1371"/>
    </row>
    <row r="6" spans="1:19" ht="12.75">
      <c r="A6" s="346"/>
      <c r="B6" s="206"/>
      <c r="C6" s="206"/>
      <c r="D6" s="206"/>
      <c r="E6" s="81"/>
      <c r="F6" s="198" t="s">
        <v>963</v>
      </c>
      <c r="G6" s="198" t="s">
        <v>1014</v>
      </c>
      <c r="H6" s="198" t="s">
        <v>963</v>
      </c>
      <c r="I6" s="347" t="s">
        <v>1014</v>
      </c>
      <c r="K6" s="346"/>
      <c r="L6" s="206"/>
      <c r="M6" s="206"/>
      <c r="N6" s="206"/>
      <c r="O6" s="81"/>
      <c r="P6" s="198" t="s">
        <v>963</v>
      </c>
      <c r="Q6" s="198" t="s">
        <v>1014</v>
      </c>
      <c r="R6" s="198" t="s">
        <v>963</v>
      </c>
      <c r="S6" s="347" t="s">
        <v>1014</v>
      </c>
    </row>
    <row r="7" spans="1:19" ht="15" customHeight="1">
      <c r="A7" s="348" t="s">
        <v>664</v>
      </c>
      <c r="B7" s="129">
        <v>13376.255219329998</v>
      </c>
      <c r="C7" s="349">
        <v>14861.124694428978</v>
      </c>
      <c r="D7" s="129">
        <v>14290.870771449143</v>
      </c>
      <c r="E7" s="129">
        <v>13546.451863759998</v>
      </c>
      <c r="F7" s="349">
        <v>1484.8694750989798</v>
      </c>
      <c r="G7" s="349">
        <v>11.100786062703095</v>
      </c>
      <c r="H7" s="349">
        <v>-744.4189076891453</v>
      </c>
      <c r="I7" s="350">
        <v>-5.209052125615567</v>
      </c>
      <c r="K7" s="348" t="s">
        <v>740</v>
      </c>
      <c r="L7" s="129">
        <v>6977.660469810001</v>
      </c>
      <c r="M7" s="192">
        <v>9417.54496424215</v>
      </c>
      <c r="N7" s="129">
        <v>10546.397792374953</v>
      </c>
      <c r="O7" s="129">
        <v>12604.827153614502</v>
      </c>
      <c r="P7" s="192">
        <v>2439.884494432149</v>
      </c>
      <c r="Q7" s="192">
        <v>34.967085386122065</v>
      </c>
      <c r="R7" s="192">
        <v>2058.4293612395486</v>
      </c>
      <c r="S7" s="359">
        <v>19.517842980735974</v>
      </c>
    </row>
    <row r="8" spans="1:19" ht="15" customHeight="1">
      <c r="A8" s="351" t="s">
        <v>665</v>
      </c>
      <c r="B8" s="352">
        <v>746.10944347</v>
      </c>
      <c r="C8" s="1026">
        <v>654.8929562365873</v>
      </c>
      <c r="D8" s="352">
        <v>741.6803736830632</v>
      </c>
      <c r="E8" s="352">
        <v>1299.7423045600003</v>
      </c>
      <c r="F8" s="1027">
        <v>-91.21648723341264</v>
      </c>
      <c r="G8" s="1027">
        <v>-12.225617572830028</v>
      </c>
      <c r="H8" s="1027">
        <v>558.0619308769371</v>
      </c>
      <c r="I8" s="1028">
        <v>75.24291469459992</v>
      </c>
      <c r="K8" s="351" t="s">
        <v>741</v>
      </c>
      <c r="L8" s="352">
        <v>6234.48889921</v>
      </c>
      <c r="M8" s="1026">
        <v>6895.602869216573</v>
      </c>
      <c r="N8" s="352">
        <v>7226.027425065235</v>
      </c>
      <c r="O8" s="352">
        <v>7772.723625650001</v>
      </c>
      <c r="P8" s="1026">
        <v>661.1139700065723</v>
      </c>
      <c r="Q8" s="1026">
        <v>10.604140623144666</v>
      </c>
      <c r="R8" s="1026">
        <v>546.6962005847663</v>
      </c>
      <c r="S8" s="1029">
        <v>7.565653552440412</v>
      </c>
    </row>
    <row r="9" spans="1:19" ht="15" customHeight="1">
      <c r="A9" s="353" t="s">
        <v>666</v>
      </c>
      <c r="B9" s="354">
        <v>721.41223423</v>
      </c>
      <c r="C9" s="1026">
        <v>850.9541839645547</v>
      </c>
      <c r="D9" s="354">
        <v>885.7339237749632</v>
      </c>
      <c r="E9" s="354">
        <v>1042.4745760399996</v>
      </c>
      <c r="F9" s="1026">
        <v>129.5419497345547</v>
      </c>
      <c r="G9" s="1026">
        <v>17.956716505206128</v>
      </c>
      <c r="H9" s="1026">
        <v>156.7406522650365</v>
      </c>
      <c r="I9" s="1029">
        <v>17.696132897000712</v>
      </c>
      <c r="K9" s="353" t="s">
        <v>742</v>
      </c>
      <c r="L9" s="354">
        <v>0</v>
      </c>
      <c r="M9" s="1026">
        <v>0.80225341</v>
      </c>
      <c r="N9" s="354">
        <v>136.14212250995706</v>
      </c>
      <c r="O9" s="354">
        <v>126.51423761000001</v>
      </c>
      <c r="P9" s="1026">
        <v>0.80225341</v>
      </c>
      <c r="Q9" s="1032" t="e">
        <v>#DIV/0!</v>
      </c>
      <c r="R9" s="1026">
        <v>-9.627884899957053</v>
      </c>
      <c r="S9" s="1029">
        <v>-7.07193682781969</v>
      </c>
    </row>
    <row r="10" spans="1:19" ht="15" customHeight="1">
      <c r="A10" s="353" t="s">
        <v>667</v>
      </c>
      <c r="B10" s="354">
        <v>769.22578507</v>
      </c>
      <c r="C10" s="1026">
        <v>1449.6361680531816</v>
      </c>
      <c r="D10" s="354">
        <v>893.5025933312778</v>
      </c>
      <c r="E10" s="354">
        <v>1166.7349258499999</v>
      </c>
      <c r="F10" s="1026">
        <v>680.4103829831815</v>
      </c>
      <c r="G10" s="1026">
        <v>88.45392291695782</v>
      </c>
      <c r="H10" s="1026">
        <v>273.23233251872205</v>
      </c>
      <c r="I10" s="1029">
        <v>30.579914883069353</v>
      </c>
      <c r="K10" s="353" t="s">
        <v>743</v>
      </c>
      <c r="L10" s="354">
        <v>451.44644139</v>
      </c>
      <c r="M10" s="1026">
        <v>1202.6480611480324</v>
      </c>
      <c r="N10" s="354">
        <v>1744.399445865384</v>
      </c>
      <c r="O10" s="354">
        <v>3475.4418016445</v>
      </c>
      <c r="P10" s="1026">
        <v>751.2016197580324</v>
      </c>
      <c r="Q10" s="1026">
        <v>166.39883514090587</v>
      </c>
      <c r="R10" s="1026">
        <v>1731.0423557791162</v>
      </c>
      <c r="S10" s="1029">
        <v>99.23428718588927</v>
      </c>
    </row>
    <row r="11" spans="1:19" ht="15" customHeight="1">
      <c r="A11" s="353" t="s">
        <v>499</v>
      </c>
      <c r="B11" s="354">
        <v>56.1373872</v>
      </c>
      <c r="C11" s="1026">
        <v>62.17988599829778</v>
      </c>
      <c r="D11" s="354">
        <v>157.0946017</v>
      </c>
      <c r="E11" s="354">
        <v>122.73329843999997</v>
      </c>
      <c r="F11" s="1026">
        <v>6.042498798297778</v>
      </c>
      <c r="G11" s="1026">
        <v>10.763769209226357</v>
      </c>
      <c r="H11" s="1026">
        <v>-34.36130326000003</v>
      </c>
      <c r="I11" s="1029">
        <v>-21.873000655757117</v>
      </c>
      <c r="K11" s="353" t="s">
        <v>744</v>
      </c>
      <c r="L11" s="354">
        <v>291.72512921</v>
      </c>
      <c r="M11" s="1026">
        <v>1318.4917804675454</v>
      </c>
      <c r="N11" s="354">
        <v>1439.828798934378</v>
      </c>
      <c r="O11" s="354">
        <v>1230.14748871</v>
      </c>
      <c r="P11" s="1026">
        <v>1026.7666512575454</v>
      </c>
      <c r="Q11" s="1026">
        <v>351.96373176286147</v>
      </c>
      <c r="R11" s="1026">
        <v>-209.68131022437797</v>
      </c>
      <c r="S11" s="1029">
        <v>-14.56293348067241</v>
      </c>
    </row>
    <row r="12" spans="1:19" ht="15" customHeight="1">
      <c r="A12" s="355" t="s">
        <v>668</v>
      </c>
      <c r="B12" s="356">
        <v>11083.370369359998</v>
      </c>
      <c r="C12" s="1026">
        <v>11843.461500176356</v>
      </c>
      <c r="D12" s="356">
        <v>11612.85927895984</v>
      </c>
      <c r="E12" s="356">
        <v>9914.76675887</v>
      </c>
      <c r="F12" s="1026">
        <v>760.0911308163577</v>
      </c>
      <c r="G12" s="1026">
        <v>6.857942173597585</v>
      </c>
      <c r="H12" s="1026">
        <v>-1698.09252008984</v>
      </c>
      <c r="I12" s="1029">
        <v>-14.62251870361024</v>
      </c>
      <c r="K12" s="348" t="s">
        <v>750</v>
      </c>
      <c r="L12" s="129">
        <v>18432.814599690002</v>
      </c>
      <c r="M12" s="192">
        <v>21212.63232212508</v>
      </c>
      <c r="N12" s="129">
        <v>22276.011788368305</v>
      </c>
      <c r="O12" s="129">
        <v>20648.837071861</v>
      </c>
      <c r="P12" s="192">
        <v>2779.8177224350766</v>
      </c>
      <c r="Q12" s="192">
        <v>15.080809864391664</v>
      </c>
      <c r="R12" s="192">
        <v>-1627.1747165073066</v>
      </c>
      <c r="S12" s="359">
        <v>-7.304605204765406</v>
      </c>
    </row>
    <row r="13" spans="1:19" ht="15" customHeight="1">
      <c r="A13" s="348" t="s">
        <v>669</v>
      </c>
      <c r="B13" s="129">
        <v>1709.3661756</v>
      </c>
      <c r="C13" s="349">
        <v>2337.721348055183</v>
      </c>
      <c r="D13" s="129">
        <v>2019.7545935820049</v>
      </c>
      <c r="E13" s="129">
        <v>2139.1727662900003</v>
      </c>
      <c r="F13" s="349">
        <v>628.3551724551833</v>
      </c>
      <c r="G13" s="349">
        <v>36.759541719294056</v>
      </c>
      <c r="H13" s="349">
        <v>119.41817270799538</v>
      </c>
      <c r="I13" s="350">
        <v>5.912509028941433</v>
      </c>
      <c r="K13" s="353" t="s">
        <v>751</v>
      </c>
      <c r="L13" s="354">
        <v>3818.9523247999996</v>
      </c>
      <c r="M13" s="1026">
        <v>4528.934954659846</v>
      </c>
      <c r="N13" s="354">
        <v>4318.397210327535</v>
      </c>
      <c r="O13" s="354">
        <v>3564.371312710001</v>
      </c>
      <c r="P13" s="1026">
        <v>709.9826298598464</v>
      </c>
      <c r="Q13" s="1026">
        <v>18.5910315048782</v>
      </c>
      <c r="R13" s="1026">
        <v>-754.0258976175337</v>
      </c>
      <c r="S13" s="1029">
        <v>-17.460781417102286</v>
      </c>
    </row>
    <row r="14" spans="1:19" ht="15" customHeight="1">
      <c r="A14" s="351" t="s">
        <v>670</v>
      </c>
      <c r="B14" s="352">
        <v>1062.3656139199998</v>
      </c>
      <c r="C14" s="1026">
        <v>1397.5149939062007</v>
      </c>
      <c r="D14" s="352">
        <v>1075.4058550534974</v>
      </c>
      <c r="E14" s="352">
        <v>1132.6516266200001</v>
      </c>
      <c r="F14" s="1026">
        <v>335.149379986201</v>
      </c>
      <c r="G14" s="1026">
        <v>31.547461212486027</v>
      </c>
      <c r="H14" s="1026">
        <v>57.245771566502754</v>
      </c>
      <c r="I14" s="1029">
        <v>5.323178342157622</v>
      </c>
      <c r="K14" s="353" t="s">
        <v>756</v>
      </c>
      <c r="L14" s="354">
        <v>2504.6424484299996</v>
      </c>
      <c r="M14" s="1026">
        <v>4290.625302621612</v>
      </c>
      <c r="N14" s="354">
        <v>3787.7683331314693</v>
      </c>
      <c r="O14" s="354">
        <v>3834.6334619</v>
      </c>
      <c r="P14" s="1026">
        <v>1785.9828541916122</v>
      </c>
      <c r="Q14" s="1026">
        <v>71.30689872764597</v>
      </c>
      <c r="R14" s="1026">
        <v>46.86512876853067</v>
      </c>
      <c r="S14" s="1029">
        <v>1.2372754785081</v>
      </c>
    </row>
    <row r="15" spans="1:19" ht="15" customHeight="1">
      <c r="A15" s="353" t="s">
        <v>671</v>
      </c>
      <c r="B15" s="354">
        <v>54.034304320000004</v>
      </c>
      <c r="C15" s="1026">
        <v>51.40684374</v>
      </c>
      <c r="D15" s="354">
        <v>46.32226246</v>
      </c>
      <c r="E15" s="354">
        <v>83.40303156999998</v>
      </c>
      <c r="F15" s="1026">
        <v>-2.6274605800000046</v>
      </c>
      <c r="G15" s="1026">
        <v>-4.862578713773666</v>
      </c>
      <c r="H15" s="1026">
        <v>37.080769109999984</v>
      </c>
      <c r="I15" s="1029">
        <v>80.04956394783137</v>
      </c>
      <c r="K15" s="353" t="s">
        <v>757</v>
      </c>
      <c r="L15" s="354">
        <v>90.63437810999999</v>
      </c>
      <c r="M15" s="1026">
        <v>2.0837934099999997</v>
      </c>
      <c r="N15" s="354">
        <v>2.46973165</v>
      </c>
      <c r="O15" s="354">
        <v>0.561</v>
      </c>
      <c r="P15" s="1026">
        <v>-88.55058469999999</v>
      </c>
      <c r="Q15" s="1026">
        <v>-97.70087967341601</v>
      </c>
      <c r="R15" s="1026">
        <v>-1.90873165</v>
      </c>
      <c r="S15" s="1029">
        <v>-77.28498154850143</v>
      </c>
    </row>
    <row r="16" spans="1:19" ht="15" customHeight="1">
      <c r="A16" s="353" t="s">
        <v>672</v>
      </c>
      <c r="B16" s="354">
        <v>116.40138019000001</v>
      </c>
      <c r="C16" s="1026">
        <v>72.19502581</v>
      </c>
      <c r="D16" s="354">
        <v>44.088568620000004</v>
      </c>
      <c r="E16" s="354">
        <v>44.35272045000001</v>
      </c>
      <c r="F16" s="1026">
        <v>-44.20635438000001</v>
      </c>
      <c r="G16" s="1026">
        <v>-37.97751736950431</v>
      </c>
      <c r="H16" s="1026">
        <v>0.264151830000003</v>
      </c>
      <c r="I16" s="1029">
        <v>0.5991390473043734</v>
      </c>
      <c r="K16" s="353" t="s">
        <v>758</v>
      </c>
      <c r="L16" s="354">
        <v>0</v>
      </c>
      <c r="M16" s="1026">
        <v>0</v>
      </c>
      <c r="N16" s="354">
        <v>0</v>
      </c>
      <c r="O16" s="354">
        <v>0</v>
      </c>
      <c r="P16" s="1026">
        <v>0</v>
      </c>
      <c r="Q16" s="1032" t="s">
        <v>1749</v>
      </c>
      <c r="R16" s="1026">
        <v>0</v>
      </c>
      <c r="S16" s="1033" t="s">
        <v>1749</v>
      </c>
    </row>
    <row r="17" spans="1:19" ht="15" customHeight="1">
      <c r="A17" s="353" t="s">
        <v>673</v>
      </c>
      <c r="B17" s="354">
        <v>18.417001</v>
      </c>
      <c r="C17" s="1026">
        <v>14.115763959866644</v>
      </c>
      <c r="D17" s="354">
        <v>14.007960419358204</v>
      </c>
      <c r="E17" s="354">
        <v>13.947</v>
      </c>
      <c r="F17" s="1026">
        <v>-4.301237040133355</v>
      </c>
      <c r="G17" s="1026">
        <v>-23.35470927179379</v>
      </c>
      <c r="H17" s="1026">
        <v>-0.06096041935820473</v>
      </c>
      <c r="I17" s="1029">
        <v>-0.43518412055163225</v>
      </c>
      <c r="K17" s="353" t="s">
        <v>759</v>
      </c>
      <c r="L17" s="354">
        <v>1527.2861295600003</v>
      </c>
      <c r="M17" s="1026">
        <v>21.890627816639</v>
      </c>
      <c r="N17" s="354">
        <v>16.860428059999997</v>
      </c>
      <c r="O17" s="354">
        <v>7.895849729999999</v>
      </c>
      <c r="P17" s="1026">
        <v>-1505.3955017433614</v>
      </c>
      <c r="Q17" s="1026">
        <v>-98.56669766110261</v>
      </c>
      <c r="R17" s="1026">
        <v>-8.964578329999998</v>
      </c>
      <c r="S17" s="1029">
        <v>-53.169340055296324</v>
      </c>
    </row>
    <row r="18" spans="1:19" ht="15" customHeight="1">
      <c r="A18" s="353" t="s">
        <v>674</v>
      </c>
      <c r="B18" s="354">
        <v>3.65</v>
      </c>
      <c r="C18" s="1026">
        <v>4.209189317916653</v>
      </c>
      <c r="D18" s="354">
        <v>6.355261304455981</v>
      </c>
      <c r="E18" s="354">
        <v>13.563999999999998</v>
      </c>
      <c r="F18" s="1026">
        <v>0.5591893179166534</v>
      </c>
      <c r="G18" s="1026">
        <v>15.320255285387766</v>
      </c>
      <c r="H18" s="1026">
        <v>7.208738695544017</v>
      </c>
      <c r="I18" s="1029">
        <v>113.42946183014729</v>
      </c>
      <c r="K18" s="353" t="s">
        <v>760</v>
      </c>
      <c r="L18" s="354">
        <v>2765.70155271</v>
      </c>
      <c r="M18" s="1026">
        <v>3636.1609167772317</v>
      </c>
      <c r="N18" s="354">
        <v>5461.622939834559</v>
      </c>
      <c r="O18" s="354">
        <v>5701.089529256</v>
      </c>
      <c r="P18" s="1026">
        <v>870.4593640672315</v>
      </c>
      <c r="Q18" s="1026">
        <v>31.473365707673818</v>
      </c>
      <c r="R18" s="1026">
        <v>239.4665894214413</v>
      </c>
      <c r="S18" s="1029">
        <v>4.38453170530837</v>
      </c>
    </row>
    <row r="19" spans="1:19" ht="15" customHeight="1">
      <c r="A19" s="353" t="s">
        <v>675</v>
      </c>
      <c r="B19" s="354">
        <v>173.79593448000003</v>
      </c>
      <c r="C19" s="1026">
        <v>313.2923862726854</v>
      </c>
      <c r="D19" s="354">
        <v>345.9447235550982</v>
      </c>
      <c r="E19" s="354">
        <v>412.82875272</v>
      </c>
      <c r="F19" s="1026">
        <v>139.49645179268538</v>
      </c>
      <c r="G19" s="1026">
        <v>80.26450803355142</v>
      </c>
      <c r="H19" s="1026">
        <v>66.88402916490179</v>
      </c>
      <c r="I19" s="1029">
        <v>19.333732995713472</v>
      </c>
      <c r="K19" s="353" t="s">
        <v>761</v>
      </c>
      <c r="L19" s="354">
        <v>762.0771883</v>
      </c>
      <c r="M19" s="1026">
        <v>1013.261436083051</v>
      </c>
      <c r="N19" s="354">
        <v>1091.397192783338</v>
      </c>
      <c r="O19" s="354">
        <v>1312.2279097700002</v>
      </c>
      <c r="P19" s="1026">
        <v>251.18424778305098</v>
      </c>
      <c r="Q19" s="1026">
        <v>32.96047324856673</v>
      </c>
      <c r="R19" s="1026">
        <v>220.8307169866623</v>
      </c>
      <c r="S19" s="1029">
        <v>20.233762597784253</v>
      </c>
    </row>
    <row r="20" spans="1:19" ht="15" customHeight="1">
      <c r="A20" s="355" t="s">
        <v>676</v>
      </c>
      <c r="B20" s="356">
        <v>280.70194168999996</v>
      </c>
      <c r="C20" s="1026">
        <v>484.98714504851404</v>
      </c>
      <c r="D20" s="356">
        <v>487.62996216959516</v>
      </c>
      <c r="E20" s="356">
        <v>438.42563493000006</v>
      </c>
      <c r="F20" s="1026">
        <v>204.28520335851408</v>
      </c>
      <c r="G20" s="1026">
        <v>72.77655513481322</v>
      </c>
      <c r="H20" s="1026">
        <v>-49.2043272395951</v>
      </c>
      <c r="I20" s="1029">
        <v>-10.090505312813837</v>
      </c>
      <c r="K20" s="355" t="s">
        <v>762</v>
      </c>
      <c r="L20" s="356">
        <v>6963.520577780002</v>
      </c>
      <c r="M20" s="1026">
        <v>7719.675290756701</v>
      </c>
      <c r="N20" s="356">
        <v>7597.495952581402</v>
      </c>
      <c r="O20" s="356">
        <v>6228.058008495</v>
      </c>
      <c r="P20" s="1026">
        <v>756.1547129766986</v>
      </c>
      <c r="Q20" s="1026">
        <v>10.858799145212892</v>
      </c>
      <c r="R20" s="1026">
        <v>-1369.4379440864022</v>
      </c>
      <c r="S20" s="1029">
        <v>-18.02485914613891</v>
      </c>
    </row>
    <row r="21" spans="1:19" ht="15" customHeight="1">
      <c r="A21" s="348" t="s">
        <v>677</v>
      </c>
      <c r="B21" s="129">
        <v>87878.03042685952</v>
      </c>
      <c r="C21" s="349">
        <v>96703.95589570038</v>
      </c>
      <c r="D21" s="129">
        <v>94713.70807512726</v>
      </c>
      <c r="E21" s="129">
        <v>115346.2949727895</v>
      </c>
      <c r="F21" s="349">
        <v>8825.925468840855</v>
      </c>
      <c r="G21" s="349">
        <v>10.043381065745018</v>
      </c>
      <c r="H21" s="349">
        <v>20632.586897662244</v>
      </c>
      <c r="I21" s="350">
        <v>21.784161254985815</v>
      </c>
      <c r="K21" s="348" t="s">
        <v>763</v>
      </c>
      <c r="L21" s="129">
        <v>68808.33648494998</v>
      </c>
      <c r="M21" s="192">
        <v>87000.94230918594</v>
      </c>
      <c r="N21" s="129">
        <v>88584.1486379595</v>
      </c>
      <c r="O21" s="129">
        <v>107728.53748830003</v>
      </c>
      <c r="P21" s="192">
        <v>18192.605824235958</v>
      </c>
      <c r="Q21" s="192">
        <v>26.439537349104658</v>
      </c>
      <c r="R21" s="192">
        <v>19144.388850340532</v>
      </c>
      <c r="S21" s="359">
        <v>21.611528862328427</v>
      </c>
    </row>
    <row r="22" spans="1:19" ht="15" customHeight="1">
      <c r="A22" s="351" t="s">
        <v>678</v>
      </c>
      <c r="B22" s="352">
        <v>17877.220434752508</v>
      </c>
      <c r="C22" s="1026">
        <v>18189.404494710023</v>
      </c>
      <c r="D22" s="352">
        <v>18974.568644060248</v>
      </c>
      <c r="E22" s="352">
        <v>22552.136769557004</v>
      </c>
      <c r="F22" s="1026">
        <v>312.1840599575153</v>
      </c>
      <c r="G22" s="1026">
        <v>1.7462673299627922</v>
      </c>
      <c r="H22" s="1026">
        <v>3577.5681254967567</v>
      </c>
      <c r="I22" s="1029">
        <v>18.854542585961077</v>
      </c>
      <c r="K22" s="351" t="s">
        <v>764</v>
      </c>
      <c r="L22" s="352">
        <v>28104.00931019999</v>
      </c>
      <c r="M22" s="1026">
        <v>32592.202277135257</v>
      </c>
      <c r="N22" s="352">
        <v>33324.01520557977</v>
      </c>
      <c r="O22" s="352">
        <v>39448.19130338</v>
      </c>
      <c r="P22" s="1026">
        <v>4488.1929669352685</v>
      </c>
      <c r="Q22" s="1026">
        <v>15.969938372125206</v>
      </c>
      <c r="R22" s="1026">
        <v>6124.176097800228</v>
      </c>
      <c r="S22" s="1029">
        <v>18.377665656492663</v>
      </c>
    </row>
    <row r="23" spans="1:19" ht="15" customHeight="1">
      <c r="A23" s="353" t="s">
        <v>679</v>
      </c>
      <c r="B23" s="354">
        <v>1787.68282697</v>
      </c>
      <c r="C23" s="1026">
        <v>5336.302690311304</v>
      </c>
      <c r="D23" s="354">
        <v>5465.721012240422</v>
      </c>
      <c r="E23" s="354">
        <v>6456.957065479999</v>
      </c>
      <c r="F23" s="1026">
        <v>3548.619863341304</v>
      </c>
      <c r="G23" s="1026">
        <v>198.50388501834925</v>
      </c>
      <c r="H23" s="1026">
        <v>991.2360532395769</v>
      </c>
      <c r="I23" s="1029">
        <v>18.135504007974696</v>
      </c>
      <c r="K23" s="353" t="s">
        <v>765</v>
      </c>
      <c r="L23" s="354">
        <v>10744.23880417</v>
      </c>
      <c r="M23" s="1026">
        <v>13011.362494389225</v>
      </c>
      <c r="N23" s="354">
        <v>12938.843452242358</v>
      </c>
      <c r="O23" s="354">
        <v>15834.3825718</v>
      </c>
      <c r="P23" s="1026">
        <v>2267.123690219225</v>
      </c>
      <c r="Q23" s="1026">
        <v>21.10083116673952</v>
      </c>
      <c r="R23" s="1026">
        <v>2895.539119557643</v>
      </c>
      <c r="S23" s="1029">
        <v>22.378654863900017</v>
      </c>
    </row>
    <row r="24" spans="1:19" ht="15" customHeight="1">
      <c r="A24" s="353" t="s">
        <v>1766</v>
      </c>
      <c r="B24" s="354">
        <v>2357.0178607099997</v>
      </c>
      <c r="C24" s="357">
        <v>2928.9429004004896</v>
      </c>
      <c r="D24" s="354">
        <v>2587.4475962749475</v>
      </c>
      <c r="E24" s="354">
        <v>3448.61044923</v>
      </c>
      <c r="F24" s="357">
        <v>571.9250396904899</v>
      </c>
      <c r="G24" s="357">
        <v>24.264773263882276</v>
      </c>
      <c r="H24" s="357">
        <v>861.1628529550526</v>
      </c>
      <c r="I24" s="358">
        <v>33.28233020814941</v>
      </c>
      <c r="K24" s="353" t="s">
        <v>766</v>
      </c>
      <c r="L24" s="354">
        <v>6574.487359270002</v>
      </c>
      <c r="M24" s="1026">
        <v>10143.067564515277</v>
      </c>
      <c r="N24" s="354">
        <v>9774.23962664854</v>
      </c>
      <c r="O24" s="354">
        <v>9853.757152389999</v>
      </c>
      <c r="P24" s="1026">
        <v>3568.5802052452746</v>
      </c>
      <c r="Q24" s="1026">
        <v>54.27921616144854</v>
      </c>
      <c r="R24" s="1026">
        <v>79.5175257414594</v>
      </c>
      <c r="S24" s="1029">
        <v>0.8135418076375208</v>
      </c>
    </row>
    <row r="25" spans="1:19" ht="15" customHeight="1">
      <c r="A25" s="353" t="s">
        <v>680</v>
      </c>
      <c r="B25" s="354">
        <v>1531.3638139299999</v>
      </c>
      <c r="C25" s="1026">
        <v>1838.4506167946643</v>
      </c>
      <c r="D25" s="354">
        <v>1865.4052953049472</v>
      </c>
      <c r="E25" s="354">
        <v>2035.1720007899999</v>
      </c>
      <c r="F25" s="1026">
        <v>307.0868028646644</v>
      </c>
      <c r="G25" s="1026">
        <v>20.05315784996743</v>
      </c>
      <c r="H25" s="1026">
        <v>169.76670548505263</v>
      </c>
      <c r="I25" s="1029">
        <v>9.100794659066302</v>
      </c>
      <c r="K25" s="353" t="s">
        <v>767</v>
      </c>
      <c r="L25" s="354">
        <v>12539.17360432</v>
      </c>
      <c r="M25" s="1026">
        <v>18303.541749236872</v>
      </c>
      <c r="N25" s="354">
        <v>20214.50034205228</v>
      </c>
      <c r="O25" s="354">
        <v>26235.65091362</v>
      </c>
      <c r="P25" s="1026">
        <v>5764.368144916873</v>
      </c>
      <c r="Q25" s="1026">
        <v>45.97087756190671</v>
      </c>
      <c r="R25" s="1026">
        <v>6021.150571567719</v>
      </c>
      <c r="S25" s="1029">
        <v>29.786294341601426</v>
      </c>
    </row>
    <row r="26" spans="1:19" ht="15" customHeight="1">
      <c r="A26" s="353" t="s">
        <v>681</v>
      </c>
      <c r="B26" s="354">
        <v>825.6540467799999</v>
      </c>
      <c r="C26" s="1026">
        <v>1090.4922836058254</v>
      </c>
      <c r="D26" s="354">
        <v>722.0423009699998</v>
      </c>
      <c r="E26" s="354">
        <v>1413.4384484400002</v>
      </c>
      <c r="F26" s="1026">
        <v>264.83823682582545</v>
      </c>
      <c r="G26" s="1026">
        <v>32.07617498620377</v>
      </c>
      <c r="H26" s="1026">
        <v>691.3961474700004</v>
      </c>
      <c r="I26" s="1029">
        <v>95.75562907341731</v>
      </c>
      <c r="K26" s="353" t="s">
        <v>768</v>
      </c>
      <c r="L26" s="354">
        <v>9859.666706989998</v>
      </c>
      <c r="M26" s="1026">
        <v>11932.325154878044</v>
      </c>
      <c r="N26" s="354">
        <v>11286.597543105447</v>
      </c>
      <c r="O26" s="354">
        <v>15262.821372379996</v>
      </c>
      <c r="P26" s="1026">
        <v>2072.658447888047</v>
      </c>
      <c r="Q26" s="1026">
        <v>21.021587336401932</v>
      </c>
      <c r="R26" s="1026">
        <v>3976.2238292745496</v>
      </c>
      <c r="S26" s="1029">
        <v>35.22960585852973</v>
      </c>
    </row>
    <row r="27" spans="1:19" ht="15" customHeight="1">
      <c r="A27" s="353" t="s">
        <v>682</v>
      </c>
      <c r="B27" s="354">
        <v>259.36962176000003</v>
      </c>
      <c r="C27" s="1026">
        <v>63.008419147329185</v>
      </c>
      <c r="D27" s="354">
        <v>67.0160301</v>
      </c>
      <c r="E27" s="354">
        <v>66.04107454</v>
      </c>
      <c r="F27" s="1026">
        <v>-196.36120261267084</v>
      </c>
      <c r="G27" s="1026">
        <v>-75.70709371445506</v>
      </c>
      <c r="H27" s="1026">
        <v>-0.974955559999998</v>
      </c>
      <c r="I27" s="1029">
        <v>-1.4548094814706103</v>
      </c>
      <c r="K27" s="355" t="s">
        <v>769</v>
      </c>
      <c r="L27" s="356">
        <v>986.7607</v>
      </c>
      <c r="M27" s="1026">
        <v>1018.4430690312558</v>
      </c>
      <c r="N27" s="356">
        <v>1045.9524683311167</v>
      </c>
      <c r="O27" s="356">
        <v>1093.7341747299997</v>
      </c>
      <c r="P27" s="1026">
        <v>31.682369031255803</v>
      </c>
      <c r="Q27" s="1026">
        <v>3.2107449183227303</v>
      </c>
      <c r="R27" s="1026">
        <v>47.78170639888299</v>
      </c>
      <c r="S27" s="1029">
        <v>4.568248352157123</v>
      </c>
    </row>
    <row r="28" spans="1:19" ht="15" customHeight="1">
      <c r="A28" s="353" t="s">
        <v>683</v>
      </c>
      <c r="B28" s="354">
        <v>2017.1857115299997</v>
      </c>
      <c r="C28" s="1026">
        <v>2560.415593592231</v>
      </c>
      <c r="D28" s="354">
        <v>2910.672865274021</v>
      </c>
      <c r="E28" s="354">
        <v>3407.5682776500007</v>
      </c>
      <c r="F28" s="1026">
        <v>543.2298820622311</v>
      </c>
      <c r="G28" s="1026">
        <v>26.930087743393784</v>
      </c>
      <c r="H28" s="1026">
        <v>496.8954123759795</v>
      </c>
      <c r="I28" s="1029">
        <v>17.07149636443943</v>
      </c>
      <c r="K28" s="348" t="s">
        <v>770</v>
      </c>
      <c r="L28" s="129">
        <v>38882.66007349</v>
      </c>
      <c r="M28" s="192">
        <v>54600.68871572511</v>
      </c>
      <c r="N28" s="129">
        <v>54093.25578451061</v>
      </c>
      <c r="O28" s="129">
        <v>56928.03854</v>
      </c>
      <c r="P28" s="192">
        <v>15718.028642235113</v>
      </c>
      <c r="Q28" s="192">
        <v>40.42426267268577</v>
      </c>
      <c r="R28" s="192">
        <v>2834.7827554893884</v>
      </c>
      <c r="S28" s="359">
        <v>5.240547484851368</v>
      </c>
    </row>
    <row r="29" spans="1:19" ht="15" customHeight="1">
      <c r="A29" s="353" t="s">
        <v>684</v>
      </c>
      <c r="B29" s="354">
        <v>505.04867823000006</v>
      </c>
      <c r="C29" s="1026">
        <v>266.7837526617091</v>
      </c>
      <c r="D29" s="354">
        <v>31.153</v>
      </c>
      <c r="E29" s="354">
        <v>39.94972829</v>
      </c>
      <c r="F29" s="1026">
        <v>-238.26492556829095</v>
      </c>
      <c r="G29" s="1026">
        <v>-47.17662590531218</v>
      </c>
      <c r="H29" s="1026">
        <v>8.796728290000004</v>
      </c>
      <c r="I29" s="1029">
        <v>28.237178730780354</v>
      </c>
      <c r="K29" s="351" t="s">
        <v>876</v>
      </c>
      <c r="L29" s="352">
        <v>63.39849415</v>
      </c>
      <c r="M29" s="1026">
        <v>65.42783685759252</v>
      </c>
      <c r="N29" s="352">
        <v>1.3984941499999999</v>
      </c>
      <c r="O29" s="352">
        <v>8.52732405</v>
      </c>
      <c r="P29" s="1026">
        <v>2.0293427075925266</v>
      </c>
      <c r="Q29" s="1026">
        <v>3.2009320328510142</v>
      </c>
      <c r="R29" s="1026">
        <v>7.128829900000001</v>
      </c>
      <c r="S29" s="1029">
        <v>509.7504269145496</v>
      </c>
    </row>
    <row r="30" spans="1:19" ht="15" customHeight="1">
      <c r="A30" s="353" t="s">
        <v>685</v>
      </c>
      <c r="B30" s="354">
        <v>8282.195720503998</v>
      </c>
      <c r="C30" s="1026">
        <v>8096.397099207019</v>
      </c>
      <c r="D30" s="354">
        <v>7705.943168431586</v>
      </c>
      <c r="E30" s="354">
        <v>8134.712261625497</v>
      </c>
      <c r="F30" s="1026">
        <v>-185.79862129697904</v>
      </c>
      <c r="G30" s="1026">
        <v>-2.243349801997587</v>
      </c>
      <c r="H30" s="1026">
        <v>428.76909319391143</v>
      </c>
      <c r="I30" s="1029">
        <v>5.56413515934585</v>
      </c>
      <c r="K30" s="353" t="s">
        <v>877</v>
      </c>
      <c r="L30" s="354">
        <v>1320.1005597099997</v>
      </c>
      <c r="M30" s="1026">
        <v>716.7255098600001</v>
      </c>
      <c r="N30" s="354">
        <v>495.62196617844876</v>
      </c>
      <c r="O30" s="354">
        <v>667.8425200099999</v>
      </c>
      <c r="P30" s="1026">
        <v>-603.3750498499996</v>
      </c>
      <c r="Q30" s="1026">
        <v>-45.7067490360393</v>
      </c>
      <c r="R30" s="1026">
        <v>172.22055383155117</v>
      </c>
      <c r="S30" s="1029">
        <v>34.74836984314435</v>
      </c>
    </row>
    <row r="31" spans="1:19" ht="15" customHeight="1">
      <c r="A31" s="353" t="s">
        <v>686</v>
      </c>
      <c r="B31" s="354">
        <v>1827.0541819300001</v>
      </c>
      <c r="C31" s="1026">
        <v>582.8262889056293</v>
      </c>
      <c r="D31" s="354">
        <v>486.05721151999995</v>
      </c>
      <c r="E31" s="354">
        <v>701.9247100600002</v>
      </c>
      <c r="F31" s="1026">
        <v>-1244.2278930243708</v>
      </c>
      <c r="G31" s="1026">
        <v>-68.10021866511022</v>
      </c>
      <c r="H31" s="1026">
        <v>215.8674985400002</v>
      </c>
      <c r="I31" s="1029">
        <v>44.41195263103669</v>
      </c>
      <c r="K31" s="353" t="s">
        <v>878</v>
      </c>
      <c r="L31" s="354">
        <v>788.69054661</v>
      </c>
      <c r="M31" s="1026">
        <v>1132.6550472680804</v>
      </c>
      <c r="N31" s="354">
        <v>1061.9309836624548</v>
      </c>
      <c r="O31" s="354">
        <v>1183.2070138</v>
      </c>
      <c r="P31" s="1026">
        <v>343.9645006580804</v>
      </c>
      <c r="Q31" s="1026">
        <v>43.61209883097123</v>
      </c>
      <c r="R31" s="1026">
        <v>121.27603013754515</v>
      </c>
      <c r="S31" s="1029">
        <v>11.42033069976739</v>
      </c>
    </row>
    <row r="32" spans="1:19" ht="15" customHeight="1">
      <c r="A32" s="353" t="s">
        <v>687</v>
      </c>
      <c r="B32" s="354">
        <v>1976.6225991</v>
      </c>
      <c r="C32" s="1026">
        <v>1921.6114897529521</v>
      </c>
      <c r="D32" s="354">
        <v>1913.5833642609462</v>
      </c>
      <c r="E32" s="354">
        <v>1779.3288811999992</v>
      </c>
      <c r="F32" s="1026">
        <v>-55.01110934704775</v>
      </c>
      <c r="G32" s="1026">
        <v>-2.7830861274223784</v>
      </c>
      <c r="H32" s="1026">
        <v>-134.254483060947</v>
      </c>
      <c r="I32" s="1029">
        <v>-7.015868008070713</v>
      </c>
      <c r="K32" s="353" t="s">
        <v>879</v>
      </c>
      <c r="L32" s="354">
        <v>3656.8801750899993</v>
      </c>
      <c r="M32" s="1026">
        <v>4457.694138468805</v>
      </c>
      <c r="N32" s="354">
        <v>5108.414209745795</v>
      </c>
      <c r="O32" s="354">
        <v>5333.48549405</v>
      </c>
      <c r="P32" s="1026">
        <v>800.813963378806</v>
      </c>
      <c r="Q32" s="1026">
        <v>21.898829741094737</v>
      </c>
      <c r="R32" s="1026">
        <v>225.0712843042047</v>
      </c>
      <c r="S32" s="1029">
        <v>4.405893395935188</v>
      </c>
    </row>
    <row r="33" spans="1:19" ht="15" customHeight="1">
      <c r="A33" s="353" t="s">
        <v>688</v>
      </c>
      <c r="B33" s="354">
        <v>2258.92904337</v>
      </c>
      <c r="C33" s="1026">
        <v>2920.0061846837834</v>
      </c>
      <c r="D33" s="354">
        <v>2605.835747297425</v>
      </c>
      <c r="E33" s="354">
        <v>3796.6154214899993</v>
      </c>
      <c r="F33" s="1026">
        <v>661.0771413137836</v>
      </c>
      <c r="G33" s="1026">
        <v>29.265068916354753</v>
      </c>
      <c r="H33" s="1026">
        <v>1190.7796741925745</v>
      </c>
      <c r="I33" s="1029">
        <v>45.69665127311116</v>
      </c>
      <c r="K33" s="353" t="s">
        <v>880</v>
      </c>
      <c r="L33" s="354">
        <v>572.7901449999999</v>
      </c>
      <c r="M33" s="1026">
        <v>386.2028971600001</v>
      </c>
      <c r="N33" s="354">
        <v>340.3269042600001</v>
      </c>
      <c r="O33" s="354">
        <v>339.8492330600001</v>
      </c>
      <c r="P33" s="1026">
        <v>-186.58724783999986</v>
      </c>
      <c r="Q33" s="1026">
        <v>-32.57514981162951</v>
      </c>
      <c r="R33" s="1026">
        <v>-0.4776712000000316</v>
      </c>
      <c r="S33" s="1029">
        <v>-0.14035657893068143</v>
      </c>
    </row>
    <row r="34" spans="1:19" ht="15" customHeight="1">
      <c r="A34" s="353" t="s">
        <v>689</v>
      </c>
      <c r="B34" s="354">
        <v>3501.2012874600005</v>
      </c>
      <c r="C34" s="1026">
        <v>288.0633130188365</v>
      </c>
      <c r="D34" s="354">
        <v>149.53872317999998</v>
      </c>
      <c r="E34" s="354">
        <v>645.7666410300001</v>
      </c>
      <c r="F34" s="1026">
        <v>-3213.137974441164</v>
      </c>
      <c r="G34" s="1026">
        <v>-91.77244353100829</v>
      </c>
      <c r="H34" s="1026">
        <v>496.2279178500001</v>
      </c>
      <c r="I34" s="1029">
        <v>331.8390763927346</v>
      </c>
      <c r="K34" s="353" t="s">
        <v>881</v>
      </c>
      <c r="L34" s="354">
        <v>921.7154259499999</v>
      </c>
      <c r="M34" s="1026">
        <v>1062.84792602</v>
      </c>
      <c r="N34" s="354">
        <v>964.0997884300001</v>
      </c>
      <c r="O34" s="354">
        <v>1074.1423919100002</v>
      </c>
      <c r="P34" s="1026">
        <v>141.13250007</v>
      </c>
      <c r="Q34" s="1026">
        <v>15.31193859802624</v>
      </c>
      <c r="R34" s="1026">
        <v>110.04260348000014</v>
      </c>
      <c r="S34" s="1029">
        <v>11.41402630729754</v>
      </c>
    </row>
    <row r="35" spans="1:19" ht="15" customHeight="1">
      <c r="A35" s="353" t="s">
        <v>690</v>
      </c>
      <c r="B35" s="354">
        <v>3630.0483770600013</v>
      </c>
      <c r="C35" s="1026">
        <v>4047.3452178626694</v>
      </c>
      <c r="D35" s="354">
        <v>3938.509990475134</v>
      </c>
      <c r="E35" s="354">
        <v>4605.720490406</v>
      </c>
      <c r="F35" s="1026">
        <v>417.29684080266816</v>
      </c>
      <c r="G35" s="1026">
        <v>11.495627535978995</v>
      </c>
      <c r="H35" s="1026">
        <v>667.2104999308658</v>
      </c>
      <c r="I35" s="1029">
        <v>16.940683190964176</v>
      </c>
      <c r="K35" s="353" t="s">
        <v>882</v>
      </c>
      <c r="L35" s="354">
        <v>2208.19037949</v>
      </c>
      <c r="M35" s="1026">
        <v>1614.275329544253</v>
      </c>
      <c r="N35" s="354">
        <v>1695.6887992304569</v>
      </c>
      <c r="O35" s="354">
        <v>1581.8790451799998</v>
      </c>
      <c r="P35" s="1026">
        <v>-593.9150499457469</v>
      </c>
      <c r="Q35" s="1026">
        <v>-26.89600749383378</v>
      </c>
      <c r="R35" s="1026">
        <v>-113.80975405045706</v>
      </c>
      <c r="S35" s="1029">
        <v>-6.711712320215041</v>
      </c>
    </row>
    <row r="36" spans="1:19" ht="15" customHeight="1">
      <c r="A36" s="353" t="s">
        <v>691</v>
      </c>
      <c r="B36" s="354">
        <v>2218.45882742</v>
      </c>
      <c r="C36" s="1026">
        <v>2222.9598413649314</v>
      </c>
      <c r="D36" s="354">
        <v>1482.4428224905357</v>
      </c>
      <c r="E36" s="354">
        <v>1626.3195430000003</v>
      </c>
      <c r="F36" s="1026">
        <v>4.501013944931401</v>
      </c>
      <c r="G36" s="1026">
        <v>0.20288922603832782</v>
      </c>
      <c r="H36" s="1026">
        <v>143.87672050946458</v>
      </c>
      <c r="I36" s="1029">
        <v>9.705380762527394</v>
      </c>
      <c r="K36" s="353" t="s">
        <v>889</v>
      </c>
      <c r="L36" s="354">
        <v>0</v>
      </c>
      <c r="M36" s="1026">
        <v>0</v>
      </c>
      <c r="N36" s="354">
        <v>0</v>
      </c>
      <c r="O36" s="354">
        <v>0</v>
      </c>
      <c r="P36" s="1026">
        <v>0</v>
      </c>
      <c r="Q36" s="1032" t="s">
        <v>1749</v>
      </c>
      <c r="R36" s="1026">
        <v>0</v>
      </c>
      <c r="S36" s="1033" t="s">
        <v>1749</v>
      </c>
    </row>
    <row r="37" spans="1:19" ht="15" customHeight="1">
      <c r="A37" s="353" t="s">
        <v>692</v>
      </c>
      <c r="B37" s="354">
        <v>112.70854968999997</v>
      </c>
      <c r="C37" s="1026">
        <v>278.64404461649974</v>
      </c>
      <c r="D37" s="354">
        <v>400.9642602274844</v>
      </c>
      <c r="E37" s="354">
        <v>491.07706681</v>
      </c>
      <c r="F37" s="1026">
        <v>165.93549492649976</v>
      </c>
      <c r="G37" s="1026">
        <v>147.22529513767876</v>
      </c>
      <c r="H37" s="1026">
        <v>90.11280658251565</v>
      </c>
      <c r="I37" s="1029">
        <v>22.4740246253845</v>
      </c>
      <c r="K37" s="353" t="s">
        <v>890</v>
      </c>
      <c r="L37" s="354">
        <v>1355.2884616800002</v>
      </c>
      <c r="M37" s="1026">
        <v>1528.1291172543092</v>
      </c>
      <c r="N37" s="354">
        <v>1523.6076590645266</v>
      </c>
      <c r="O37" s="354">
        <v>1743.6286623400003</v>
      </c>
      <c r="P37" s="1026">
        <v>172.84065557430904</v>
      </c>
      <c r="Q37" s="1026">
        <v>12.753052981802687</v>
      </c>
      <c r="R37" s="1026">
        <v>220.02100327547373</v>
      </c>
      <c r="S37" s="1029">
        <v>14.440791365577901</v>
      </c>
    </row>
    <row r="38" spans="1:19" ht="15" customHeight="1">
      <c r="A38" s="353" t="s">
        <v>693</v>
      </c>
      <c r="B38" s="354">
        <v>235.91422570999998</v>
      </c>
      <c r="C38" s="1026">
        <v>272.4268708048496</v>
      </c>
      <c r="D38" s="354">
        <v>273.2601234211883</v>
      </c>
      <c r="E38" s="354">
        <v>288.44683356</v>
      </c>
      <c r="F38" s="1026">
        <v>36.51264509484963</v>
      </c>
      <c r="G38" s="1026">
        <v>15.477084938376365</v>
      </c>
      <c r="H38" s="1026">
        <v>15.18671013881169</v>
      </c>
      <c r="I38" s="1029">
        <v>5.557602019890666</v>
      </c>
      <c r="K38" s="353" t="s">
        <v>891</v>
      </c>
      <c r="L38" s="354">
        <v>1277.1295563299998</v>
      </c>
      <c r="M38" s="1026">
        <v>1453.5113317013086</v>
      </c>
      <c r="N38" s="354">
        <v>1713.9662574752128</v>
      </c>
      <c r="O38" s="354">
        <v>1334.86555671</v>
      </c>
      <c r="P38" s="1026">
        <v>176.38177537130878</v>
      </c>
      <c r="Q38" s="1026">
        <v>13.810797385205387</v>
      </c>
      <c r="R38" s="1026">
        <v>-379.1007007652129</v>
      </c>
      <c r="S38" s="1029">
        <v>-22.118329291012625</v>
      </c>
    </row>
    <row r="39" spans="1:19" ht="15" customHeight="1">
      <c r="A39" s="353" t="s">
        <v>694</v>
      </c>
      <c r="B39" s="354">
        <v>1016.6356673030001</v>
      </c>
      <c r="C39" s="1026">
        <v>845.4400646022874</v>
      </c>
      <c r="D39" s="354">
        <v>713.7881428944888</v>
      </c>
      <c r="E39" s="354">
        <v>937.8813481874998</v>
      </c>
      <c r="F39" s="1026">
        <v>-171.1956027007127</v>
      </c>
      <c r="G39" s="1026">
        <v>-16.839425194954252</v>
      </c>
      <c r="H39" s="1026">
        <v>224.093205293011</v>
      </c>
      <c r="I39" s="1029">
        <v>31.394918439565078</v>
      </c>
      <c r="K39" s="353" t="s">
        <v>973</v>
      </c>
      <c r="L39" s="354">
        <v>24765.953267979996</v>
      </c>
      <c r="M39" s="1026">
        <v>39407.01729921333</v>
      </c>
      <c r="N39" s="354">
        <v>37967.402041375906</v>
      </c>
      <c r="O39" s="354">
        <v>38866.764431640004</v>
      </c>
      <c r="P39" s="1026">
        <v>14641.064031233334</v>
      </c>
      <c r="Q39" s="1026">
        <v>59.1177083829954</v>
      </c>
      <c r="R39" s="1026">
        <v>899.3623902640975</v>
      </c>
      <c r="S39" s="1029">
        <v>2.368775164768965</v>
      </c>
    </row>
    <row r="40" spans="1:19" ht="15" customHeight="1">
      <c r="A40" s="353" t="s">
        <v>695</v>
      </c>
      <c r="B40" s="354">
        <v>4709.74194534</v>
      </c>
      <c r="C40" s="1026">
        <v>5309.085501511004</v>
      </c>
      <c r="D40" s="354">
        <v>4928.49054178854</v>
      </c>
      <c r="E40" s="354">
        <v>5722.12856599</v>
      </c>
      <c r="F40" s="1026">
        <v>599.3435561710039</v>
      </c>
      <c r="G40" s="1026">
        <v>12.725613486403805</v>
      </c>
      <c r="H40" s="1026">
        <v>793.6380242014602</v>
      </c>
      <c r="I40" s="1029">
        <v>16.103064771500005</v>
      </c>
      <c r="K40" s="355" t="s">
        <v>910</v>
      </c>
      <c r="L40" s="356">
        <v>1952.5230615</v>
      </c>
      <c r="M40" s="1026">
        <v>2776.2022823774378</v>
      </c>
      <c r="N40" s="356">
        <v>3220.798680937804</v>
      </c>
      <c r="O40" s="356">
        <v>4793.846867249997</v>
      </c>
      <c r="P40" s="1026">
        <v>823.6792208774377</v>
      </c>
      <c r="Q40" s="1026">
        <v>42.18537732633268</v>
      </c>
      <c r="R40" s="1026">
        <v>1573.0481863121927</v>
      </c>
      <c r="S40" s="1029">
        <v>48.84031391413034</v>
      </c>
    </row>
    <row r="41" spans="1:19" ht="15" customHeight="1">
      <c r="A41" s="353" t="s">
        <v>696</v>
      </c>
      <c r="B41" s="354">
        <v>4163.5023644</v>
      </c>
      <c r="C41" s="1026">
        <v>6264.42388418925</v>
      </c>
      <c r="D41" s="354">
        <v>6692.767338419751</v>
      </c>
      <c r="E41" s="354">
        <v>11706.280579499999</v>
      </c>
      <c r="F41" s="1026">
        <v>2100.92151978925</v>
      </c>
      <c r="G41" s="1026">
        <v>50.46043777357173</v>
      </c>
      <c r="H41" s="1026">
        <v>5013.513241080248</v>
      </c>
      <c r="I41" s="1029">
        <v>74.9094206861224</v>
      </c>
      <c r="K41" s="348" t="s">
        <v>926</v>
      </c>
      <c r="L41" s="129">
        <v>23357.8263304585</v>
      </c>
      <c r="M41" s="192">
        <v>29046.113551556617</v>
      </c>
      <c r="N41" s="129">
        <v>29605.401575086773</v>
      </c>
      <c r="O41" s="129">
        <v>35928.592839271</v>
      </c>
      <c r="P41" s="192">
        <v>5688.287221098115</v>
      </c>
      <c r="Q41" s="192">
        <v>24.352810662354372</v>
      </c>
      <c r="R41" s="192">
        <v>6323.191264184225</v>
      </c>
      <c r="S41" s="359">
        <v>21.358235077970537</v>
      </c>
    </row>
    <row r="42" spans="1:19" ht="15" customHeight="1">
      <c r="A42" s="353" t="s">
        <v>697</v>
      </c>
      <c r="B42" s="354">
        <v>1892.57232176</v>
      </c>
      <c r="C42" s="1026">
        <v>2339.9333610424846</v>
      </c>
      <c r="D42" s="354">
        <v>2614.1221422561935</v>
      </c>
      <c r="E42" s="354">
        <v>2891.92837688</v>
      </c>
      <c r="F42" s="1026">
        <v>447.3610392824846</v>
      </c>
      <c r="G42" s="1026">
        <v>23.637724917505963</v>
      </c>
      <c r="H42" s="1026">
        <v>277.80623462380663</v>
      </c>
      <c r="I42" s="1029">
        <v>10.627132915221702</v>
      </c>
      <c r="K42" s="351" t="s">
        <v>927</v>
      </c>
      <c r="L42" s="352">
        <v>1473.4603948685</v>
      </c>
      <c r="M42" s="1026">
        <v>1864.4141336153748</v>
      </c>
      <c r="N42" s="352">
        <v>1959.2059772075966</v>
      </c>
      <c r="O42" s="352">
        <v>2434.296175640001</v>
      </c>
      <c r="P42" s="1026">
        <v>390.9537387468747</v>
      </c>
      <c r="Q42" s="1026">
        <v>26.53303340275838</v>
      </c>
      <c r="R42" s="1026">
        <v>475.09019843240435</v>
      </c>
      <c r="S42" s="1029">
        <v>24.24911948816824</v>
      </c>
    </row>
    <row r="43" spans="1:19" ht="15" customHeight="1">
      <c r="A43" s="353" t="s">
        <v>698</v>
      </c>
      <c r="B43" s="354">
        <v>13388.331586659999</v>
      </c>
      <c r="C43" s="1026">
        <v>17354.528471044396</v>
      </c>
      <c r="D43" s="354">
        <v>15793.463057636658</v>
      </c>
      <c r="E43" s="354">
        <v>20784.113000460005</v>
      </c>
      <c r="F43" s="1026">
        <v>3966.196884384397</v>
      </c>
      <c r="G43" s="1026">
        <v>29.624280357205045</v>
      </c>
      <c r="H43" s="1026">
        <v>4990.649942823347</v>
      </c>
      <c r="I43" s="1029">
        <v>31.599465706859043</v>
      </c>
      <c r="K43" s="353" t="s">
        <v>928</v>
      </c>
      <c r="L43" s="354">
        <v>4858.598995699998</v>
      </c>
      <c r="M43" s="1026">
        <v>5946.2415593824935</v>
      </c>
      <c r="N43" s="354">
        <v>6142.580628738523</v>
      </c>
      <c r="O43" s="354">
        <v>7132.9018545499985</v>
      </c>
      <c r="P43" s="1026">
        <v>1087.6425636824952</v>
      </c>
      <c r="Q43" s="1026">
        <v>22.385929866718584</v>
      </c>
      <c r="R43" s="1026">
        <v>990.3212258114754</v>
      </c>
      <c r="S43" s="1029">
        <v>16.12223405221876</v>
      </c>
    </row>
    <row r="44" spans="1:19" ht="15" customHeight="1">
      <c r="A44" s="353" t="s">
        <v>699</v>
      </c>
      <c r="B44" s="354">
        <v>2724.75703844</v>
      </c>
      <c r="C44" s="1026">
        <v>3010.400803763231</v>
      </c>
      <c r="D44" s="354">
        <v>2601.504896887261</v>
      </c>
      <c r="E44" s="354">
        <v>2879.3958458999996</v>
      </c>
      <c r="F44" s="1026">
        <v>285.64376532323104</v>
      </c>
      <c r="G44" s="1026">
        <v>10.48327470278855</v>
      </c>
      <c r="H44" s="1026">
        <v>277.8909490127385</v>
      </c>
      <c r="I44" s="1029">
        <v>10.681930652724855</v>
      </c>
      <c r="K44" s="353" t="s">
        <v>929</v>
      </c>
      <c r="L44" s="354">
        <v>155.41312671</v>
      </c>
      <c r="M44" s="1026">
        <v>373.91389451490215</v>
      </c>
      <c r="N44" s="354">
        <v>383.15008358489683</v>
      </c>
      <c r="O44" s="354">
        <v>1674.3673705800006</v>
      </c>
      <c r="P44" s="1026">
        <v>218.50076780490215</v>
      </c>
      <c r="Q44" s="1026">
        <v>140.5935086890204</v>
      </c>
      <c r="R44" s="1026">
        <v>1291.2172869951037</v>
      </c>
      <c r="S44" s="1029">
        <v>337.00039287842174</v>
      </c>
    </row>
    <row r="45" spans="1:19" ht="15" customHeight="1">
      <c r="A45" s="355" t="s">
        <v>700</v>
      </c>
      <c r="B45" s="356">
        <v>11135.831556759998</v>
      </c>
      <c r="C45" s="1026">
        <v>11605.005608507472</v>
      </c>
      <c r="D45" s="356">
        <v>12376.857395990432</v>
      </c>
      <c r="E45" s="356">
        <v>12027.5567549035</v>
      </c>
      <c r="F45" s="1026">
        <v>469.17405174747364</v>
      </c>
      <c r="G45" s="1026">
        <v>4.213192785433809</v>
      </c>
      <c r="H45" s="1026">
        <v>-349.30064108693114</v>
      </c>
      <c r="I45" s="1029">
        <v>-2.8222078505977573</v>
      </c>
      <c r="K45" s="353" t="s">
        <v>930</v>
      </c>
      <c r="L45" s="354">
        <v>272.91209993</v>
      </c>
      <c r="M45" s="1026">
        <v>344.8704856185525</v>
      </c>
      <c r="N45" s="354">
        <v>449.3841911667834</v>
      </c>
      <c r="O45" s="354">
        <v>632.21625087</v>
      </c>
      <c r="P45" s="1026">
        <v>71.95838568855248</v>
      </c>
      <c r="Q45" s="1026">
        <v>26.366872596344866</v>
      </c>
      <c r="R45" s="1026">
        <v>182.83205970321654</v>
      </c>
      <c r="S45" s="1029">
        <v>40.68502259247493</v>
      </c>
    </row>
    <row r="46" spans="1:19" ht="15" customHeight="1">
      <c r="A46" s="348" t="s">
        <v>701</v>
      </c>
      <c r="B46" s="129">
        <v>44867.00765243001</v>
      </c>
      <c r="C46" s="349">
        <v>50218.889318361755</v>
      </c>
      <c r="D46" s="129">
        <v>49567.96429747394</v>
      </c>
      <c r="E46" s="129">
        <v>52062.77834522</v>
      </c>
      <c r="F46" s="349">
        <v>5351.881665931745</v>
      </c>
      <c r="G46" s="349">
        <v>11.928323162068255</v>
      </c>
      <c r="H46" s="349">
        <v>2494.814047746062</v>
      </c>
      <c r="I46" s="350">
        <v>5.033117827421453</v>
      </c>
      <c r="K46" s="353" t="s">
        <v>931</v>
      </c>
      <c r="L46" s="354">
        <v>422.86583887000006</v>
      </c>
      <c r="M46" s="1026">
        <v>2895.2301834813015</v>
      </c>
      <c r="N46" s="354">
        <v>3050.413921210773</v>
      </c>
      <c r="O46" s="354">
        <v>3238.6150057799996</v>
      </c>
      <c r="P46" s="1026">
        <v>2472.3643446113015</v>
      </c>
      <c r="Q46" s="1026">
        <v>584.6687335203188</v>
      </c>
      <c r="R46" s="1026">
        <v>188.20108456922662</v>
      </c>
      <c r="S46" s="1029">
        <v>6.169690062735017</v>
      </c>
    </row>
    <row r="47" spans="1:19" ht="15" customHeight="1">
      <c r="A47" s="351" t="s">
        <v>702</v>
      </c>
      <c r="B47" s="352">
        <v>34958.00638651001</v>
      </c>
      <c r="C47" s="1026">
        <v>38012.82778724855</v>
      </c>
      <c r="D47" s="352">
        <v>37517.77517388765</v>
      </c>
      <c r="E47" s="352">
        <v>39595.51709916</v>
      </c>
      <c r="F47" s="1026">
        <v>3054.8214007385395</v>
      </c>
      <c r="G47" s="1026">
        <v>8.738545805396296</v>
      </c>
      <c r="H47" s="1026">
        <v>2077.7419252723557</v>
      </c>
      <c r="I47" s="1029">
        <v>5.538020086858624</v>
      </c>
      <c r="K47" s="353" t="s">
        <v>940</v>
      </c>
      <c r="L47" s="354">
        <v>3338.2653842</v>
      </c>
      <c r="M47" s="1026">
        <v>609.4799202961582</v>
      </c>
      <c r="N47" s="354">
        <v>529.78518121</v>
      </c>
      <c r="O47" s="354">
        <v>374.55517666</v>
      </c>
      <c r="P47" s="1026">
        <v>-2728.785463903842</v>
      </c>
      <c r="Q47" s="1026">
        <v>-81.74261629465336</v>
      </c>
      <c r="R47" s="1026">
        <v>-155.23000455000005</v>
      </c>
      <c r="S47" s="1029">
        <v>-29.300556160416434</v>
      </c>
    </row>
    <row r="48" spans="1:19" ht="15" customHeight="1">
      <c r="A48" s="353" t="s">
        <v>703</v>
      </c>
      <c r="B48" s="354">
        <v>6908.745741940002</v>
      </c>
      <c r="C48" s="1026">
        <v>6117.55007119165</v>
      </c>
      <c r="D48" s="354">
        <v>6620.478696586504</v>
      </c>
      <c r="E48" s="354">
        <v>5144.96850144</v>
      </c>
      <c r="F48" s="1026">
        <v>-791.1956707483514</v>
      </c>
      <c r="G48" s="1026">
        <v>-11.45208841520025</v>
      </c>
      <c r="H48" s="1026">
        <v>-1475.510195146504</v>
      </c>
      <c r="I48" s="1029">
        <v>-22.28706205047185</v>
      </c>
      <c r="K48" s="353" t="s">
        <v>941</v>
      </c>
      <c r="L48" s="354">
        <v>5640.151447850001</v>
      </c>
      <c r="M48" s="1026">
        <v>7337.025083722743</v>
      </c>
      <c r="N48" s="354">
        <v>7907.392187076994</v>
      </c>
      <c r="O48" s="354">
        <v>7897.930973279998</v>
      </c>
      <c r="P48" s="1026">
        <v>1696.873635872742</v>
      </c>
      <c r="Q48" s="1026">
        <v>30.085604111208436</v>
      </c>
      <c r="R48" s="1026">
        <v>-9.461213796995253</v>
      </c>
      <c r="S48" s="1029">
        <v>-0.11965024085257414</v>
      </c>
    </row>
    <row r="49" spans="1:19" ht="15" customHeight="1">
      <c r="A49" s="355" t="s">
        <v>704</v>
      </c>
      <c r="B49" s="356">
        <v>3000.25552398</v>
      </c>
      <c r="C49" s="1026">
        <v>6088.511459921565</v>
      </c>
      <c r="D49" s="356">
        <v>5429.710426999787</v>
      </c>
      <c r="E49" s="356">
        <v>7322.292744619999</v>
      </c>
      <c r="F49" s="1026">
        <v>3088.255935941565</v>
      </c>
      <c r="G49" s="1026">
        <v>102.93309723982536</v>
      </c>
      <c r="H49" s="1026">
        <v>1892.582317620212</v>
      </c>
      <c r="I49" s="1029">
        <v>34.856045143939056</v>
      </c>
      <c r="K49" s="353" t="s">
        <v>945</v>
      </c>
      <c r="L49" s="354">
        <v>920.9407672499999</v>
      </c>
      <c r="M49" s="1026">
        <v>1604.5130170679597</v>
      </c>
      <c r="N49" s="354">
        <v>1286.432379282543</v>
      </c>
      <c r="O49" s="354">
        <v>2260.91980907</v>
      </c>
      <c r="P49" s="1026">
        <v>683.5722498179598</v>
      </c>
      <c r="Q49" s="1026">
        <v>74.22543057347318</v>
      </c>
      <c r="R49" s="1026">
        <v>974.4874297874571</v>
      </c>
      <c r="S49" s="1029">
        <v>75.75115843484437</v>
      </c>
    </row>
    <row r="50" spans="1:19" ht="15" customHeight="1">
      <c r="A50" s="348" t="s">
        <v>705</v>
      </c>
      <c r="B50" s="129">
        <v>6534.6430712</v>
      </c>
      <c r="C50" s="349">
        <v>6660.066186100444</v>
      </c>
      <c r="D50" s="129">
        <v>5877.755400921622</v>
      </c>
      <c r="E50" s="129">
        <v>7651.2148894</v>
      </c>
      <c r="F50" s="349">
        <v>125.42311490044358</v>
      </c>
      <c r="G50" s="349">
        <v>1.9193567809880594</v>
      </c>
      <c r="H50" s="349">
        <v>1773.4594884783783</v>
      </c>
      <c r="I50" s="350">
        <v>30.172393499060934</v>
      </c>
      <c r="K50" s="355" t="s">
        <v>911</v>
      </c>
      <c r="L50" s="356">
        <v>6275.218275080001</v>
      </c>
      <c r="M50" s="1026">
        <v>8070.425273857133</v>
      </c>
      <c r="N50" s="356">
        <v>7897.057025608662</v>
      </c>
      <c r="O50" s="356">
        <v>10282.790222841004</v>
      </c>
      <c r="P50" s="1026">
        <v>1795.206998777132</v>
      </c>
      <c r="Q50" s="1026">
        <v>28.607881353007524</v>
      </c>
      <c r="R50" s="1026">
        <v>2385.733197232342</v>
      </c>
      <c r="S50" s="1029">
        <v>30.21040863065646</v>
      </c>
    </row>
    <row r="51" spans="1:19" ht="15" customHeight="1">
      <c r="A51" s="351" t="s">
        <v>706</v>
      </c>
      <c r="B51" s="352">
        <v>1117.31516109</v>
      </c>
      <c r="C51" s="1026">
        <v>966.2624695073994</v>
      </c>
      <c r="D51" s="352">
        <v>932.946042975282</v>
      </c>
      <c r="E51" s="352">
        <v>1423.4209113299999</v>
      </c>
      <c r="F51" s="1026">
        <v>-151.05269158260057</v>
      </c>
      <c r="G51" s="1026">
        <v>-13.519255519207373</v>
      </c>
      <c r="H51" s="1026">
        <v>490.47486835471784</v>
      </c>
      <c r="I51" s="1029">
        <v>52.57269399959422</v>
      </c>
      <c r="K51" s="348" t="s">
        <v>946</v>
      </c>
      <c r="L51" s="129">
        <v>14716.202701978002</v>
      </c>
      <c r="M51" s="192">
        <v>22760.292044801343</v>
      </c>
      <c r="N51" s="129">
        <v>22694.932418946755</v>
      </c>
      <c r="O51" s="129">
        <v>22526.545688882496</v>
      </c>
      <c r="P51" s="192">
        <v>8044.089342823341</v>
      </c>
      <c r="Q51" s="192">
        <v>54.661447016777885</v>
      </c>
      <c r="R51" s="192">
        <v>-168.3867300642596</v>
      </c>
      <c r="S51" s="359">
        <v>-0.7419573980475164</v>
      </c>
    </row>
    <row r="52" spans="1:19" ht="15" customHeight="1">
      <c r="A52" s="353" t="s">
        <v>707</v>
      </c>
      <c r="B52" s="354">
        <v>270.64702853999995</v>
      </c>
      <c r="C52" s="1026">
        <v>183.4472093451274</v>
      </c>
      <c r="D52" s="354">
        <v>184.97359497315833</v>
      </c>
      <c r="E52" s="354">
        <v>357.52793820999995</v>
      </c>
      <c r="F52" s="1026">
        <v>-87.19981919487256</v>
      </c>
      <c r="G52" s="1026">
        <v>-32.21901960840666</v>
      </c>
      <c r="H52" s="1026">
        <v>172.55434323684162</v>
      </c>
      <c r="I52" s="1029">
        <v>93.28593265535069</v>
      </c>
      <c r="K52" s="351" t="s">
        <v>949</v>
      </c>
      <c r="L52" s="352">
        <v>7973.11099666</v>
      </c>
      <c r="M52" s="1026">
        <v>11167.361271229112</v>
      </c>
      <c r="N52" s="352">
        <v>11314.800658964052</v>
      </c>
      <c r="O52" s="352">
        <v>12471.229861279999</v>
      </c>
      <c r="P52" s="1026">
        <v>3194.2502745691127</v>
      </c>
      <c r="Q52" s="1026">
        <v>40.0627844753097</v>
      </c>
      <c r="R52" s="1026">
        <v>1156.429202315947</v>
      </c>
      <c r="S52" s="1029">
        <v>10.220500008542139</v>
      </c>
    </row>
    <row r="53" spans="1:19" ht="15" customHeight="1">
      <c r="A53" s="353" t="s">
        <v>708</v>
      </c>
      <c r="B53" s="354">
        <v>311.22598600999993</v>
      </c>
      <c r="C53" s="1026">
        <v>42.902656431320075</v>
      </c>
      <c r="D53" s="354">
        <v>43.8221762846472</v>
      </c>
      <c r="E53" s="354">
        <v>70.27371903</v>
      </c>
      <c r="F53" s="1026">
        <v>-268.3233295786799</v>
      </c>
      <c r="G53" s="1026">
        <v>-86.214950434781</v>
      </c>
      <c r="H53" s="1026">
        <v>26.451542745352796</v>
      </c>
      <c r="I53" s="1029">
        <v>60.36108880932031</v>
      </c>
      <c r="K53" s="353" t="s">
        <v>950</v>
      </c>
      <c r="L53" s="354">
        <v>1465.00579744</v>
      </c>
      <c r="M53" s="1026">
        <v>3127.959728738106</v>
      </c>
      <c r="N53" s="354">
        <v>3603.8001152920383</v>
      </c>
      <c r="O53" s="354">
        <v>4456.68414132</v>
      </c>
      <c r="P53" s="1026">
        <v>1662.9539312981062</v>
      </c>
      <c r="Q53" s="1026">
        <v>113.51176454072794</v>
      </c>
      <c r="R53" s="1026">
        <v>852.8840260279617</v>
      </c>
      <c r="S53" s="1029">
        <v>23.666241154966144</v>
      </c>
    </row>
    <row r="54" spans="1:19" ht="15" customHeight="1">
      <c r="A54" s="353" t="s">
        <v>709</v>
      </c>
      <c r="B54" s="354">
        <v>408.5692285</v>
      </c>
      <c r="C54" s="1026">
        <v>1031.656928505483</v>
      </c>
      <c r="D54" s="354">
        <v>1029.6989641663524</v>
      </c>
      <c r="E54" s="354">
        <v>894.7892408800001</v>
      </c>
      <c r="F54" s="1026">
        <v>623.0877000054829</v>
      </c>
      <c r="G54" s="1026">
        <v>152.50480372519854</v>
      </c>
      <c r="H54" s="1026">
        <v>-134.90972328635235</v>
      </c>
      <c r="I54" s="1029">
        <v>-13.101860639004887</v>
      </c>
      <c r="K54" s="353" t="s">
        <v>951</v>
      </c>
      <c r="L54" s="354">
        <v>4977.118807600003</v>
      </c>
      <c r="M54" s="1026">
        <v>8030.000589152622</v>
      </c>
      <c r="N54" s="354">
        <v>7391.076132961566</v>
      </c>
      <c r="O54" s="354">
        <v>5172.46149583</v>
      </c>
      <c r="P54" s="1026">
        <v>3052.881781552619</v>
      </c>
      <c r="Q54" s="1026">
        <v>61.3383344775878</v>
      </c>
      <c r="R54" s="1026">
        <v>-2218.6146371315663</v>
      </c>
      <c r="S54" s="1029">
        <v>-30.01747779646506</v>
      </c>
    </row>
    <row r="55" spans="1:19" ht="15" customHeight="1">
      <c r="A55" s="353" t="s">
        <v>710</v>
      </c>
      <c r="B55" s="354">
        <v>149.06417343999996</v>
      </c>
      <c r="C55" s="1026">
        <v>430.12519579</v>
      </c>
      <c r="D55" s="354">
        <v>403.99484722</v>
      </c>
      <c r="E55" s="354">
        <v>348.01025689999994</v>
      </c>
      <c r="F55" s="1026">
        <v>281.06102235000003</v>
      </c>
      <c r="G55" s="1026">
        <v>188.5503510762298</v>
      </c>
      <c r="H55" s="1026">
        <v>-55.98459032000005</v>
      </c>
      <c r="I55" s="1029">
        <v>-13.85774860873733</v>
      </c>
      <c r="K55" s="355" t="s">
        <v>952</v>
      </c>
      <c r="L55" s="356">
        <v>300.967100278</v>
      </c>
      <c r="M55" s="1026">
        <v>434.97045568149997</v>
      </c>
      <c r="N55" s="356">
        <v>385.25551172909996</v>
      </c>
      <c r="O55" s="356">
        <v>426.1701904525</v>
      </c>
      <c r="P55" s="1026">
        <v>134.0033554035</v>
      </c>
      <c r="Q55" s="1026">
        <v>44.524253740599086</v>
      </c>
      <c r="R55" s="1026">
        <v>40.914678723400016</v>
      </c>
      <c r="S55" s="1029">
        <v>10.620141043477135</v>
      </c>
    </row>
    <row r="56" spans="1:19" ht="15" customHeight="1">
      <c r="A56" s="353" t="s">
        <v>732</v>
      </c>
      <c r="B56" s="354">
        <v>398.67196204</v>
      </c>
      <c r="C56" s="1026">
        <v>401.6459044748734</v>
      </c>
      <c r="D56" s="354">
        <v>402.29797579698754</v>
      </c>
      <c r="E56" s="354">
        <v>410.92698351</v>
      </c>
      <c r="F56" s="1026">
        <v>2.973942434873436</v>
      </c>
      <c r="G56" s="1026">
        <v>0.7459622742607245</v>
      </c>
      <c r="H56" s="1026">
        <v>8.62900771301247</v>
      </c>
      <c r="I56" s="1029">
        <v>2.144929438413815</v>
      </c>
      <c r="K56" s="348" t="s">
        <v>953</v>
      </c>
      <c r="L56" s="129">
        <v>1972.3592722500002</v>
      </c>
      <c r="M56" s="192">
        <v>3131.49233961</v>
      </c>
      <c r="N56" s="129">
        <v>3087.73212951</v>
      </c>
      <c r="O56" s="129">
        <v>2391.9511118500004</v>
      </c>
      <c r="P56" s="192">
        <v>1159.1330673599996</v>
      </c>
      <c r="Q56" s="192">
        <v>58.76886040329256</v>
      </c>
      <c r="R56" s="192">
        <v>-695.7810176599996</v>
      </c>
      <c r="S56" s="359">
        <v>-22.533723408526853</v>
      </c>
    </row>
    <row r="57" spans="1:19" ht="15" customHeight="1">
      <c r="A57" s="353" t="s">
        <v>733</v>
      </c>
      <c r="B57" s="354">
        <v>1409.4163430199999</v>
      </c>
      <c r="C57" s="1026">
        <v>1259.62525136404</v>
      </c>
      <c r="D57" s="354">
        <v>1245.5459358707212</v>
      </c>
      <c r="E57" s="354">
        <v>1744.2241648349998</v>
      </c>
      <c r="F57" s="1026">
        <v>-149.79109165595992</v>
      </c>
      <c r="G57" s="1026">
        <v>-10.627880994695856</v>
      </c>
      <c r="H57" s="1026">
        <v>498.67822896427856</v>
      </c>
      <c r="I57" s="1029">
        <v>40.03691992424741</v>
      </c>
      <c r="K57" s="348" t="s">
        <v>954</v>
      </c>
      <c r="L57" s="129">
        <v>74264.80526497138</v>
      </c>
      <c r="M57" s="192">
        <v>73043.39390974314</v>
      </c>
      <c r="N57" s="129">
        <v>71973.88117157637</v>
      </c>
      <c r="O57" s="129">
        <v>73510.212287853</v>
      </c>
      <c r="P57" s="192">
        <v>-1221.411355228236</v>
      </c>
      <c r="Q57" s="192">
        <v>-1.6446705150176184</v>
      </c>
      <c r="R57" s="192">
        <v>1536.331116276633</v>
      </c>
      <c r="S57" s="359">
        <v>2.1345675559919015</v>
      </c>
    </row>
    <row r="58" spans="1:19" ht="15" customHeight="1" thickBot="1">
      <c r="A58" s="353" t="s">
        <v>734</v>
      </c>
      <c r="B58" s="354">
        <v>851.7472434600002</v>
      </c>
      <c r="C58" s="1026">
        <v>732.268310621555</v>
      </c>
      <c r="D58" s="354">
        <v>557.0428144272149</v>
      </c>
      <c r="E58" s="354">
        <v>803.10545584</v>
      </c>
      <c r="F58" s="1026">
        <v>-119.47893283844519</v>
      </c>
      <c r="G58" s="1026">
        <v>-14.027510362474823</v>
      </c>
      <c r="H58" s="1026">
        <v>246.06264141278507</v>
      </c>
      <c r="I58" s="1029">
        <v>44.1730213620656</v>
      </c>
      <c r="K58" s="1253" t="s">
        <v>894</v>
      </c>
      <c r="L58" s="1297">
        <v>401777.96774301736</v>
      </c>
      <c r="M58" s="229">
        <v>470994.8575996361</v>
      </c>
      <c r="N58" s="229">
        <v>469331.81443688733</v>
      </c>
      <c r="O58" s="229">
        <v>523013.45501909143</v>
      </c>
      <c r="P58" s="229">
        <v>69216.88985661873</v>
      </c>
      <c r="Q58" s="229">
        <v>17.227646962685316</v>
      </c>
      <c r="R58" s="229">
        <v>53681.64058220429</v>
      </c>
      <c r="S58" s="311">
        <v>11.437886572128606</v>
      </c>
    </row>
    <row r="59" spans="1:11" ht="15" customHeight="1" thickTop="1">
      <c r="A59" s="353" t="s">
        <v>735</v>
      </c>
      <c r="B59" s="354">
        <v>153.45610692000002</v>
      </c>
      <c r="C59" s="1026">
        <v>193.47755049999998</v>
      </c>
      <c r="D59" s="354">
        <v>145.04746402214886</v>
      </c>
      <c r="E59" s="354">
        <v>405.860139845</v>
      </c>
      <c r="F59" s="1026">
        <v>40.02144357999995</v>
      </c>
      <c r="G59" s="1026">
        <v>26.08005923209299</v>
      </c>
      <c r="H59" s="1026">
        <v>260.81267582285113</v>
      </c>
      <c r="I59" s="1029">
        <v>179.81195161262858</v>
      </c>
      <c r="K59" s="17" t="s">
        <v>908</v>
      </c>
    </row>
    <row r="60" spans="1:9" ht="15" customHeight="1">
      <c r="A60" s="353" t="s">
        <v>736</v>
      </c>
      <c r="B60" s="354">
        <v>389.05624842</v>
      </c>
      <c r="C60" s="1026">
        <v>276.8687845685199</v>
      </c>
      <c r="D60" s="354">
        <v>225.31698241312012</v>
      </c>
      <c r="E60" s="354">
        <v>437.14532972999996</v>
      </c>
      <c r="F60" s="1026">
        <v>-112.18746385148006</v>
      </c>
      <c r="G60" s="1026">
        <v>-28.83579541700863</v>
      </c>
      <c r="H60" s="1026">
        <v>211.82834731687984</v>
      </c>
      <c r="I60" s="1029">
        <v>94.01348493496651</v>
      </c>
    </row>
    <row r="61" spans="1:9" ht="15" customHeight="1">
      <c r="A61" s="353" t="s">
        <v>737</v>
      </c>
      <c r="B61" s="354">
        <v>264.07265253</v>
      </c>
      <c r="C61" s="1026">
        <v>328.7144846115975</v>
      </c>
      <c r="D61" s="354">
        <v>231.1123780023197</v>
      </c>
      <c r="E61" s="354">
        <v>395.34550398</v>
      </c>
      <c r="F61" s="1026">
        <v>64.6418320815975</v>
      </c>
      <c r="G61" s="1026">
        <v>24.478805912798506</v>
      </c>
      <c r="H61" s="1026">
        <v>164.2331259776803</v>
      </c>
      <c r="I61" s="1029">
        <v>71.06202073522512</v>
      </c>
    </row>
    <row r="62" spans="1:9" ht="15" customHeight="1" hidden="1">
      <c r="A62" s="353" t="s">
        <v>738</v>
      </c>
      <c r="B62" s="354">
        <v>10.895</v>
      </c>
      <c r="C62" s="1026">
        <v>30.121463</v>
      </c>
      <c r="D62" s="354">
        <v>61.41048377599138</v>
      </c>
      <c r="E62" s="354">
        <v>44.943245309999995</v>
      </c>
      <c r="F62" s="1026">
        <v>19.226463</v>
      </c>
      <c r="G62" s="1026">
        <v>176.47051858650758</v>
      </c>
      <c r="H62" s="1026">
        <v>-16.467238465991386</v>
      </c>
      <c r="I62" s="1029">
        <v>-26.81502807575879</v>
      </c>
    </row>
    <row r="63" spans="1:9" ht="15" customHeight="1" thickBot="1">
      <c r="A63" s="1025" t="s">
        <v>739</v>
      </c>
      <c r="B63" s="377">
        <v>800.50593723</v>
      </c>
      <c r="C63" s="1030">
        <v>782.9499773805283</v>
      </c>
      <c r="D63" s="377">
        <v>414.54574099367835</v>
      </c>
      <c r="E63" s="377">
        <v>315.64200000000005</v>
      </c>
      <c r="F63" s="1030">
        <v>-17.55595984947172</v>
      </c>
      <c r="G63" s="1030">
        <v>-2.1931080124428326</v>
      </c>
      <c r="H63" s="1030">
        <v>-98.9037409936783</v>
      </c>
      <c r="I63" s="1031">
        <v>-23.858342087076593</v>
      </c>
    </row>
    <row r="64" spans="1:9" ht="13.5" thickTop="1">
      <c r="A64" s="757"/>
      <c r="B64" s="757"/>
      <c r="C64" s="757"/>
      <c r="D64" s="757"/>
      <c r="E64" s="757"/>
      <c r="F64" s="757"/>
      <c r="G64" s="757"/>
      <c r="H64" s="757"/>
      <c r="I64" s="757" t="s">
        <v>909</v>
      </c>
    </row>
    <row r="66" ht="12.75">
      <c r="B66" s="1"/>
    </row>
  </sheetData>
  <mergeCells count="9">
    <mergeCell ref="P4:S4"/>
    <mergeCell ref="P5:Q5"/>
    <mergeCell ref="R5:S5"/>
    <mergeCell ref="A1:I1"/>
    <mergeCell ref="A2:I2"/>
    <mergeCell ref="F4:I4"/>
    <mergeCell ref="F5:G5"/>
    <mergeCell ref="H5:I5"/>
    <mergeCell ref="H3:I3"/>
  </mergeCells>
  <printOptions/>
  <pageMargins left="0.75" right="0.75" top="1" bottom="1" header="0.5" footer="0.5"/>
  <pageSetup fitToHeight="1" fitToWidth="1" horizontalDpi="600" verticalDpi="600" orientation="landscape" scale="51" r:id="rId1"/>
</worksheet>
</file>

<file path=xl/worksheets/sheet8.xml><?xml version="1.0" encoding="utf-8"?>
<worksheet xmlns="http://schemas.openxmlformats.org/spreadsheetml/2006/main" xmlns:r="http://schemas.openxmlformats.org/officeDocument/2006/relationships">
  <sheetPr>
    <pageSetUpPr fitToPage="1"/>
  </sheetPr>
  <dimension ref="A1:I49"/>
  <sheetViews>
    <sheetView workbookViewId="0" topLeftCell="A1">
      <selection activeCell="A1" sqref="A1:I1"/>
    </sheetView>
  </sheetViews>
  <sheetFormatPr defaultColWidth="9.140625" defaultRowHeight="12.75"/>
  <cols>
    <col min="1" max="1" width="32.57421875" style="0" bestFit="1" customWidth="1"/>
    <col min="2" max="6" width="11.7109375" style="0" customWidth="1"/>
    <col min="7" max="7" width="8.7109375" style="0" customWidth="1"/>
    <col min="8" max="8" width="11.7109375" style="0" customWidth="1"/>
    <col min="9" max="9" width="8.7109375" style="0" customWidth="1"/>
  </cols>
  <sheetData>
    <row r="1" spans="1:9" ht="12.75">
      <c r="A1" s="1343" t="s">
        <v>1119</v>
      </c>
      <c r="B1" s="1343"/>
      <c r="C1" s="1343"/>
      <c r="D1" s="1343"/>
      <c r="E1" s="1343"/>
      <c r="F1" s="1343"/>
      <c r="G1" s="1343"/>
      <c r="H1" s="1343"/>
      <c r="I1" s="1343"/>
    </row>
    <row r="2" spans="1:9" ht="15.75">
      <c r="A2" s="1344" t="s">
        <v>228</v>
      </c>
      <c r="B2" s="1344"/>
      <c r="C2" s="1344"/>
      <c r="D2" s="1344"/>
      <c r="E2" s="1344"/>
      <c r="F2" s="1344"/>
      <c r="G2" s="1344"/>
      <c r="H2" s="1344"/>
      <c r="I2" s="1344"/>
    </row>
    <row r="3" spans="1:9" ht="13.5" thickBot="1">
      <c r="A3" s="108"/>
      <c r="B3" s="108"/>
      <c r="C3" s="108"/>
      <c r="D3" s="108"/>
      <c r="E3" s="108"/>
      <c r="F3" s="108"/>
      <c r="G3" s="108"/>
      <c r="H3" s="1391" t="s">
        <v>722</v>
      </c>
      <c r="I3" s="1391"/>
    </row>
    <row r="4" spans="1:9" ht="13.5" thickTop="1">
      <c r="A4" s="344"/>
      <c r="B4" s="361">
        <v>2009</v>
      </c>
      <c r="C4" s="361">
        <v>2010</v>
      </c>
      <c r="D4" s="361">
        <v>2010</v>
      </c>
      <c r="E4" s="361">
        <v>2011</v>
      </c>
      <c r="F4" s="1366" t="s">
        <v>1156</v>
      </c>
      <c r="G4" s="1367"/>
      <c r="H4" s="1367"/>
      <c r="I4" s="1368"/>
    </row>
    <row r="5" spans="1:9" ht="12.75">
      <c r="A5" s="345" t="s">
        <v>663</v>
      </c>
      <c r="B5" s="187" t="s">
        <v>1624</v>
      </c>
      <c r="C5" s="187" t="s">
        <v>1477</v>
      </c>
      <c r="D5" s="187" t="s">
        <v>1013</v>
      </c>
      <c r="E5" s="187" t="s">
        <v>1142</v>
      </c>
      <c r="F5" s="1369" t="s">
        <v>1823</v>
      </c>
      <c r="G5" s="1370"/>
      <c r="H5" s="1369" t="s">
        <v>1658</v>
      </c>
      <c r="I5" s="1371"/>
    </row>
    <row r="6" spans="1:9" ht="12.75">
      <c r="A6" s="758"/>
      <c r="B6" s="81"/>
      <c r="C6" s="81"/>
      <c r="D6" s="81"/>
      <c r="E6" s="81"/>
      <c r="F6" s="759" t="s">
        <v>963</v>
      </c>
      <c r="G6" s="759" t="s">
        <v>938</v>
      </c>
      <c r="H6" s="759" t="s">
        <v>963</v>
      </c>
      <c r="I6" s="760" t="s">
        <v>938</v>
      </c>
    </row>
    <row r="7" spans="1:9" ht="15" customHeight="1">
      <c r="A7" s="348" t="s">
        <v>613</v>
      </c>
      <c r="B7" s="129">
        <v>6395.9844963</v>
      </c>
      <c r="C7" s="129">
        <v>10048.3561509243</v>
      </c>
      <c r="D7" s="129">
        <v>10333.337445168312</v>
      </c>
      <c r="E7" s="129">
        <v>14192.104179200003</v>
      </c>
      <c r="F7" s="129">
        <v>3652.3716546243013</v>
      </c>
      <c r="G7" s="129">
        <v>57.10413552029644</v>
      </c>
      <c r="H7" s="129">
        <v>3858.766734031691</v>
      </c>
      <c r="I7" s="269">
        <v>37.34288901826179</v>
      </c>
    </row>
    <row r="8" spans="1:9" ht="15" customHeight="1">
      <c r="A8" s="348" t="s">
        <v>614</v>
      </c>
      <c r="B8" s="129">
        <v>2949.3090839099996</v>
      </c>
      <c r="C8" s="129">
        <v>3435.3061779567734</v>
      </c>
      <c r="D8" s="129">
        <v>2777.7521226671756</v>
      </c>
      <c r="E8" s="129">
        <v>2789.3317660200005</v>
      </c>
      <c r="F8" s="129">
        <v>485.9970940467738</v>
      </c>
      <c r="G8" s="129">
        <v>16.47833713659034</v>
      </c>
      <c r="H8" s="129">
        <v>11.57964335282486</v>
      </c>
      <c r="I8" s="269">
        <v>0.4168710108555755</v>
      </c>
    </row>
    <row r="9" spans="1:9" ht="15" customHeight="1">
      <c r="A9" s="348" t="s">
        <v>615</v>
      </c>
      <c r="B9" s="129">
        <v>5420.54169937</v>
      </c>
      <c r="C9" s="129">
        <v>7002.957249812857</v>
      </c>
      <c r="D9" s="129">
        <v>6748.565167296167</v>
      </c>
      <c r="E9" s="129">
        <v>5546.474833959999</v>
      </c>
      <c r="F9" s="129">
        <v>1582.4155504428572</v>
      </c>
      <c r="G9" s="129">
        <v>29.19294118937915</v>
      </c>
      <c r="H9" s="129">
        <v>-1202.0903333361675</v>
      </c>
      <c r="I9" s="269">
        <v>-17.81253204994668</v>
      </c>
    </row>
    <row r="10" spans="1:9" ht="15" customHeight="1">
      <c r="A10" s="348" t="s">
        <v>616</v>
      </c>
      <c r="B10" s="129">
        <v>5295.71267718</v>
      </c>
      <c r="C10" s="129">
        <v>6928.641372271569</v>
      </c>
      <c r="D10" s="129">
        <v>7086.222023857756</v>
      </c>
      <c r="E10" s="921">
        <v>8070.073465750002</v>
      </c>
      <c r="F10" s="921">
        <v>1632.9286950915684</v>
      </c>
      <c r="G10" s="921">
        <v>30.834918633862006</v>
      </c>
      <c r="H10" s="921">
        <v>983.8514418922459</v>
      </c>
      <c r="I10" s="922">
        <v>13.88400530748026</v>
      </c>
    </row>
    <row r="11" spans="1:9" ht="15" customHeight="1">
      <c r="A11" s="362" t="s">
        <v>617</v>
      </c>
      <c r="B11" s="352">
        <v>3296.03483345</v>
      </c>
      <c r="C11" s="363">
        <v>5449.736178694</v>
      </c>
      <c r="D11" s="363">
        <v>6067.394012594099</v>
      </c>
      <c r="E11" s="352">
        <v>7153.054579580002</v>
      </c>
      <c r="F11" s="352">
        <v>2153.701345244</v>
      </c>
      <c r="G11" s="352">
        <v>65.34219005779421</v>
      </c>
      <c r="H11" s="352">
        <v>1085.6605669859027</v>
      </c>
      <c r="I11" s="364">
        <v>17.893358577544088</v>
      </c>
    </row>
    <row r="12" spans="1:9" ht="15" customHeight="1">
      <c r="A12" s="365" t="s">
        <v>618</v>
      </c>
      <c r="B12" s="356">
        <v>1999.67784373</v>
      </c>
      <c r="C12" s="366">
        <v>1478.9051935775692</v>
      </c>
      <c r="D12" s="366">
        <v>1018.828011263657</v>
      </c>
      <c r="E12" s="356">
        <v>917.0188861700001</v>
      </c>
      <c r="F12" s="356">
        <v>-520.7726501524307</v>
      </c>
      <c r="G12" s="356">
        <v>-26.042827437695326</v>
      </c>
      <c r="H12" s="356">
        <v>-101.80912509365692</v>
      </c>
      <c r="I12" s="367">
        <v>-9.992768550540989</v>
      </c>
    </row>
    <row r="13" spans="1:9" ht="15" customHeight="1">
      <c r="A13" s="348" t="s">
        <v>619</v>
      </c>
      <c r="B13" s="129">
        <v>344977.1988048469</v>
      </c>
      <c r="C13" s="129">
        <v>401513.21686960774</v>
      </c>
      <c r="D13" s="129">
        <v>402055.65775775927</v>
      </c>
      <c r="E13" s="923">
        <v>443054.7792109996</v>
      </c>
      <c r="F13" s="923">
        <v>56536.018064760836</v>
      </c>
      <c r="G13" s="923">
        <v>16.388334724911246</v>
      </c>
      <c r="H13" s="923">
        <v>40999.12145324034</v>
      </c>
      <c r="I13" s="924">
        <v>10.197374582884873</v>
      </c>
    </row>
    <row r="14" spans="1:9" ht="15" customHeight="1">
      <c r="A14" s="362" t="s">
        <v>620</v>
      </c>
      <c r="B14" s="352">
        <v>291792.3465126249</v>
      </c>
      <c r="C14" s="363">
        <v>336727.6473286153</v>
      </c>
      <c r="D14" s="363">
        <v>338005.8430460249</v>
      </c>
      <c r="E14" s="352">
        <v>366465.9236168658</v>
      </c>
      <c r="F14" s="352">
        <v>44935.30081599043</v>
      </c>
      <c r="G14" s="352">
        <v>15.399753061736398</v>
      </c>
      <c r="H14" s="352">
        <v>28460.080570840917</v>
      </c>
      <c r="I14" s="364">
        <v>8.419996623243469</v>
      </c>
    </row>
    <row r="15" spans="1:9" ht="15" customHeight="1">
      <c r="A15" s="368" t="s">
        <v>621</v>
      </c>
      <c r="B15" s="354">
        <v>246825.16376175088</v>
      </c>
      <c r="C15" s="286">
        <v>273048.1251484302</v>
      </c>
      <c r="D15" s="286">
        <v>273935.7622489013</v>
      </c>
      <c r="E15" s="354">
        <v>262562.184236625</v>
      </c>
      <c r="F15" s="354">
        <v>26222.961386679293</v>
      </c>
      <c r="G15" s="354">
        <v>10.624103712533591</v>
      </c>
      <c r="H15" s="354">
        <v>-11373.578012276324</v>
      </c>
      <c r="I15" s="288">
        <v>-4.151914273223719</v>
      </c>
    </row>
    <row r="16" spans="1:9" ht="15" customHeight="1">
      <c r="A16" s="368" t="s">
        <v>622</v>
      </c>
      <c r="B16" s="354">
        <v>7933.034052960002</v>
      </c>
      <c r="C16" s="286">
        <v>13206.983395089797</v>
      </c>
      <c r="D16" s="286">
        <v>13776.128028556373</v>
      </c>
      <c r="E16" s="354">
        <v>14771.211291096004</v>
      </c>
      <c r="F16" s="354">
        <v>5273.949342129796</v>
      </c>
      <c r="G16" s="354">
        <v>66.4808610037664</v>
      </c>
      <c r="H16" s="354">
        <v>995.0832625396306</v>
      </c>
      <c r="I16" s="288">
        <v>7.223243428610232</v>
      </c>
    </row>
    <row r="17" spans="1:9" ht="15" customHeight="1">
      <c r="A17" s="368" t="s">
        <v>623</v>
      </c>
      <c r="B17" s="354">
        <v>303.1464003</v>
      </c>
      <c r="C17" s="286">
        <v>2334.550442296454</v>
      </c>
      <c r="D17" s="286">
        <v>2467.023624443695</v>
      </c>
      <c r="E17" s="354">
        <v>2590.72456665</v>
      </c>
      <c r="F17" s="354">
        <v>2031.404041996454</v>
      </c>
      <c r="G17" s="354">
        <v>670.1066019540837</v>
      </c>
      <c r="H17" s="354">
        <v>123.70094220630472</v>
      </c>
      <c r="I17" s="288">
        <v>5.014177447700722</v>
      </c>
    </row>
    <row r="18" spans="1:9" ht="15" customHeight="1">
      <c r="A18" s="368" t="s">
        <v>627</v>
      </c>
      <c r="B18" s="354">
        <v>29048.735030223994</v>
      </c>
      <c r="C18" s="286">
        <v>35786.97720959848</v>
      </c>
      <c r="D18" s="286">
        <v>35941.18030223615</v>
      </c>
      <c r="E18" s="354">
        <v>38579.8261773785</v>
      </c>
      <c r="F18" s="354">
        <v>6738.242179374487</v>
      </c>
      <c r="G18" s="354">
        <v>23.19633599316331</v>
      </c>
      <c r="H18" s="354">
        <v>2638.645875142349</v>
      </c>
      <c r="I18" s="288">
        <v>7.341567118701943</v>
      </c>
    </row>
    <row r="19" spans="1:9" ht="15" customHeight="1">
      <c r="A19" s="368" t="s">
        <v>628</v>
      </c>
      <c r="B19" s="354">
        <v>7682.26726739</v>
      </c>
      <c r="C19" s="286">
        <v>12351.011133200363</v>
      </c>
      <c r="D19" s="286">
        <v>11885.748841887387</v>
      </c>
      <c r="E19" s="354">
        <v>47961.97734511633</v>
      </c>
      <c r="F19" s="354">
        <v>4668.743865810364</v>
      </c>
      <c r="G19" s="354">
        <v>60.7729945250465</v>
      </c>
      <c r="H19" s="354">
        <v>36076.22850322894</v>
      </c>
      <c r="I19" s="288">
        <v>303.52507850485796</v>
      </c>
    </row>
    <row r="20" spans="1:9" ht="15" customHeight="1">
      <c r="A20" s="368" t="s">
        <v>633</v>
      </c>
      <c r="B20" s="354">
        <v>53184.85229222201</v>
      </c>
      <c r="C20" s="286">
        <v>64785.56954099245</v>
      </c>
      <c r="D20" s="286">
        <v>64049.814711734376</v>
      </c>
      <c r="E20" s="354">
        <v>76588.855594134</v>
      </c>
      <c r="F20" s="354">
        <v>11600.717248770445</v>
      </c>
      <c r="G20" s="354">
        <v>21.8120700703102</v>
      </c>
      <c r="H20" s="354">
        <v>12539.040882399626</v>
      </c>
      <c r="I20" s="288">
        <v>19.577013514923387</v>
      </c>
    </row>
    <row r="21" spans="1:9" ht="15" customHeight="1">
      <c r="A21" s="368" t="s">
        <v>634</v>
      </c>
      <c r="B21" s="354">
        <v>3684.044555220001</v>
      </c>
      <c r="C21" s="286">
        <v>6083.75976880562</v>
      </c>
      <c r="D21" s="286">
        <v>5680.774564828758</v>
      </c>
      <c r="E21" s="354">
        <v>6844.04297249</v>
      </c>
      <c r="F21" s="354">
        <v>2399.7152135856195</v>
      </c>
      <c r="G21" s="354">
        <v>65.13806164980855</v>
      </c>
      <c r="H21" s="354">
        <v>1163.2684076612413</v>
      </c>
      <c r="I21" s="288">
        <v>20.477285172753675</v>
      </c>
    </row>
    <row r="22" spans="1:9" ht="15" customHeight="1">
      <c r="A22" s="368" t="s">
        <v>635</v>
      </c>
      <c r="B22" s="354">
        <v>1637.6389720000002</v>
      </c>
      <c r="C22" s="286">
        <v>2403.2066950015783</v>
      </c>
      <c r="D22" s="286">
        <v>1887.4380565947365</v>
      </c>
      <c r="E22" s="354">
        <v>2278.5442236499994</v>
      </c>
      <c r="F22" s="354">
        <v>765.5677230015781</v>
      </c>
      <c r="G22" s="354">
        <v>46.748259908996474</v>
      </c>
      <c r="H22" s="354">
        <v>391.10616705526286</v>
      </c>
      <c r="I22" s="288">
        <v>20.721536565861438</v>
      </c>
    </row>
    <row r="23" spans="1:9" ht="15" customHeight="1">
      <c r="A23" s="368" t="s">
        <v>636</v>
      </c>
      <c r="B23" s="354">
        <v>204.26</v>
      </c>
      <c r="C23" s="286">
        <v>67.23445184608204</v>
      </c>
      <c r="D23" s="286">
        <v>72.45008441730394</v>
      </c>
      <c r="E23" s="354">
        <v>106.69800000000001</v>
      </c>
      <c r="F23" s="354">
        <v>-137.02554815391795</v>
      </c>
      <c r="G23" s="354">
        <v>-67.08388727793889</v>
      </c>
      <c r="H23" s="354">
        <v>34.247915582696066</v>
      </c>
      <c r="I23" s="288">
        <v>47.27104993478284</v>
      </c>
    </row>
    <row r="24" spans="1:9" ht="15" customHeight="1">
      <c r="A24" s="368" t="s">
        <v>637</v>
      </c>
      <c r="B24" s="354">
        <v>1842.1455832200002</v>
      </c>
      <c r="C24" s="286">
        <v>3613.3186219579597</v>
      </c>
      <c r="D24" s="286">
        <v>3720.886423816718</v>
      </c>
      <c r="E24" s="354">
        <v>4458.800748840002</v>
      </c>
      <c r="F24" s="354">
        <v>1771.1730387379596</v>
      </c>
      <c r="G24" s="354">
        <v>96.14728905638482</v>
      </c>
      <c r="H24" s="354">
        <v>737.9143250232837</v>
      </c>
      <c r="I24" s="288">
        <v>19.831680975265144</v>
      </c>
    </row>
    <row r="25" spans="1:9" ht="15" customHeight="1">
      <c r="A25" s="368" t="s">
        <v>638</v>
      </c>
      <c r="B25" s="354">
        <v>49500.807737002004</v>
      </c>
      <c r="C25" s="286">
        <v>58701.80977218683</v>
      </c>
      <c r="D25" s="286">
        <v>58369.040146905616</v>
      </c>
      <c r="E25" s="354">
        <v>69744.812621644</v>
      </c>
      <c r="F25" s="354">
        <v>9201.002035184829</v>
      </c>
      <c r="G25" s="354">
        <v>18.587579588740834</v>
      </c>
      <c r="H25" s="354">
        <v>11375.772474738384</v>
      </c>
      <c r="I25" s="288">
        <v>19.489394456560134</v>
      </c>
    </row>
    <row r="26" spans="1:9" ht="15" customHeight="1">
      <c r="A26" s="368" t="s">
        <v>639</v>
      </c>
      <c r="B26" s="354">
        <v>8356.077862500002</v>
      </c>
      <c r="C26" s="286">
        <v>11862.274290383646</v>
      </c>
      <c r="D26" s="286">
        <v>11247.81889434779</v>
      </c>
      <c r="E26" s="354">
        <v>14434.414807424997</v>
      </c>
      <c r="F26" s="354">
        <v>3506.196427883644</v>
      </c>
      <c r="G26" s="354">
        <v>41.95983433350449</v>
      </c>
      <c r="H26" s="354">
        <v>3186.595913077206</v>
      </c>
      <c r="I26" s="288">
        <v>28.330789666950647</v>
      </c>
    </row>
    <row r="27" spans="1:9" ht="15" customHeight="1">
      <c r="A27" s="368" t="s">
        <v>640</v>
      </c>
      <c r="B27" s="354">
        <v>1442.41926884</v>
      </c>
      <c r="C27" s="286">
        <v>2139.4043442603424</v>
      </c>
      <c r="D27" s="286">
        <v>2641.5328150443306</v>
      </c>
      <c r="E27" s="354">
        <v>3231.32302906</v>
      </c>
      <c r="F27" s="354">
        <v>696.9850754203424</v>
      </c>
      <c r="G27" s="354">
        <v>48.32056049700867</v>
      </c>
      <c r="H27" s="354">
        <v>589.7902140156693</v>
      </c>
      <c r="I27" s="288">
        <v>22.32757475722562</v>
      </c>
    </row>
    <row r="28" spans="1:9" ht="15" customHeight="1">
      <c r="A28" s="368" t="s">
        <v>641</v>
      </c>
      <c r="B28" s="354">
        <v>39702.310605662</v>
      </c>
      <c r="C28" s="286">
        <v>44700.13113754285</v>
      </c>
      <c r="D28" s="286">
        <v>44479.68843751349</v>
      </c>
      <c r="E28" s="354">
        <v>52079.074785159006</v>
      </c>
      <c r="F28" s="354">
        <v>4997.820531880847</v>
      </c>
      <c r="G28" s="354">
        <v>12.58823593800634</v>
      </c>
      <c r="H28" s="354">
        <v>7599.386347645515</v>
      </c>
      <c r="I28" s="288">
        <v>17.085070994418903</v>
      </c>
    </row>
    <row r="29" spans="1:9" ht="15" customHeight="1">
      <c r="A29" s="368" t="s">
        <v>642</v>
      </c>
      <c r="B29" s="354">
        <v>3465.4554372600005</v>
      </c>
      <c r="C29" s="286">
        <v>3138.509327088727</v>
      </c>
      <c r="D29" s="286">
        <v>2642.407161486233</v>
      </c>
      <c r="E29" s="354">
        <v>3201.5260746520003</v>
      </c>
      <c r="F29" s="354">
        <v>-326.94611017127363</v>
      </c>
      <c r="G29" s="354">
        <v>-9.434434119567761</v>
      </c>
      <c r="H29" s="354">
        <v>559.1189131657675</v>
      </c>
      <c r="I29" s="288">
        <v>21.159453445141615</v>
      </c>
    </row>
    <row r="30" spans="1:9" ht="15" customHeight="1">
      <c r="A30" s="368" t="s">
        <v>643</v>
      </c>
      <c r="B30" s="354">
        <v>1357.9503642899997</v>
      </c>
      <c r="C30" s="286">
        <v>2107.294086715104</v>
      </c>
      <c r="D30" s="286">
        <v>1925.4605644855837</v>
      </c>
      <c r="E30" s="354">
        <v>2016.5552352700008</v>
      </c>
      <c r="F30" s="354">
        <v>749.3437224251045</v>
      </c>
      <c r="G30" s="354">
        <v>55.181967038750834</v>
      </c>
      <c r="H30" s="354">
        <v>91.09467078441708</v>
      </c>
      <c r="I30" s="288">
        <v>4.731058764049754</v>
      </c>
    </row>
    <row r="31" spans="1:9" ht="15" customHeight="1">
      <c r="A31" s="368" t="s">
        <v>644</v>
      </c>
      <c r="B31" s="354">
        <v>34878.904804112</v>
      </c>
      <c r="C31" s="286">
        <v>39454.327723739014</v>
      </c>
      <c r="D31" s="286">
        <v>39911.82071154167</v>
      </c>
      <c r="E31" s="356">
        <v>46860.99347523701</v>
      </c>
      <c r="F31" s="356">
        <v>4575.422919627017</v>
      </c>
      <c r="G31" s="356">
        <v>13.118023473855189</v>
      </c>
      <c r="H31" s="356">
        <v>6949.1727636953365</v>
      </c>
      <c r="I31" s="367">
        <v>17.41131484308803</v>
      </c>
    </row>
    <row r="32" spans="1:9" ht="15" customHeight="1">
      <c r="A32" s="925" t="s">
        <v>645</v>
      </c>
      <c r="B32" s="129">
        <v>7394.394141689199</v>
      </c>
      <c r="C32" s="129">
        <v>5615.1423953448375</v>
      </c>
      <c r="D32" s="129">
        <v>4649.208476917452</v>
      </c>
      <c r="E32" s="923">
        <v>6695.553973624999</v>
      </c>
      <c r="F32" s="923">
        <v>-1779.251746344362</v>
      </c>
      <c r="G32" s="923">
        <v>-24.062170777630524</v>
      </c>
      <c r="H32" s="923">
        <v>2046.3454967075477</v>
      </c>
      <c r="I32" s="924">
        <v>44.0149222575695</v>
      </c>
    </row>
    <row r="33" spans="1:9" ht="15" customHeight="1">
      <c r="A33" s="362" t="s">
        <v>646</v>
      </c>
      <c r="B33" s="352">
        <v>716.9701162921999</v>
      </c>
      <c r="C33" s="363">
        <v>480.8982407397216</v>
      </c>
      <c r="D33" s="363">
        <v>360.83003281267327</v>
      </c>
      <c r="E33" s="352">
        <v>441.90786259</v>
      </c>
      <c r="F33" s="352">
        <v>-236.07187555247833</v>
      </c>
      <c r="G33" s="352">
        <v>-32.92632010568592</v>
      </c>
      <c r="H33" s="352">
        <v>81.07782977732671</v>
      </c>
      <c r="I33" s="364">
        <v>22.469811934811613</v>
      </c>
    </row>
    <row r="34" spans="1:9" ht="15" customHeight="1">
      <c r="A34" s="368" t="s">
        <v>647</v>
      </c>
      <c r="B34" s="354">
        <v>6677.424025397</v>
      </c>
      <c r="C34" s="286">
        <v>5134.244154605117</v>
      </c>
      <c r="D34" s="286">
        <v>4288.378444104778</v>
      </c>
      <c r="E34" s="354">
        <v>6253.646111034999</v>
      </c>
      <c r="F34" s="354">
        <v>-1543.1798707918833</v>
      </c>
      <c r="G34" s="354">
        <v>-23.110407021068802</v>
      </c>
      <c r="H34" s="354">
        <v>1965.267666930221</v>
      </c>
      <c r="I34" s="288">
        <v>45.827757334054056</v>
      </c>
    </row>
    <row r="35" spans="1:9" ht="15" customHeight="1">
      <c r="A35" s="368" t="s">
        <v>648</v>
      </c>
      <c r="B35" s="354">
        <v>4859.757447005</v>
      </c>
      <c r="C35" s="286">
        <v>4092.124351476164</v>
      </c>
      <c r="D35" s="286">
        <v>3212.8575387779065</v>
      </c>
      <c r="E35" s="354">
        <v>4824.637043419999</v>
      </c>
      <c r="F35" s="354">
        <v>-767.6330955288363</v>
      </c>
      <c r="G35" s="354">
        <v>-15.79570799365548</v>
      </c>
      <c r="H35" s="354">
        <v>1611.7795046420924</v>
      </c>
      <c r="I35" s="288">
        <v>50.16654131683581</v>
      </c>
    </row>
    <row r="36" spans="1:9" ht="15" customHeight="1">
      <c r="A36" s="368" t="s">
        <v>649</v>
      </c>
      <c r="B36" s="354">
        <v>784.526690592</v>
      </c>
      <c r="C36" s="286">
        <v>440.0009119846286</v>
      </c>
      <c r="D36" s="286">
        <v>479.5153763134116</v>
      </c>
      <c r="E36" s="354">
        <v>1041.6977867800001</v>
      </c>
      <c r="F36" s="354">
        <v>-344.5257786073714</v>
      </c>
      <c r="G36" s="354">
        <v>-43.91511247977987</v>
      </c>
      <c r="H36" s="354">
        <v>562.1824104665885</v>
      </c>
      <c r="I36" s="288">
        <v>117.23970455102688</v>
      </c>
    </row>
    <row r="37" spans="1:9" ht="15" customHeight="1">
      <c r="A37" s="368" t="s">
        <v>650</v>
      </c>
      <c r="B37" s="354">
        <v>402.65964442200004</v>
      </c>
      <c r="C37" s="286">
        <v>320.98873097609294</v>
      </c>
      <c r="D37" s="286">
        <v>275.72343919720686</v>
      </c>
      <c r="E37" s="354">
        <v>168.99954711499998</v>
      </c>
      <c r="F37" s="354">
        <v>-81.6709134459071</v>
      </c>
      <c r="G37" s="354">
        <v>-20.28286533733522</v>
      </c>
      <c r="H37" s="354">
        <v>-106.72389208220687</v>
      </c>
      <c r="I37" s="288">
        <v>-38.706862351979545</v>
      </c>
    </row>
    <row r="38" spans="1:9" ht="15" customHeight="1">
      <c r="A38" s="368" t="s">
        <v>651</v>
      </c>
      <c r="B38" s="354">
        <v>630.480243378</v>
      </c>
      <c r="C38" s="286">
        <v>281.13016016823093</v>
      </c>
      <c r="D38" s="286">
        <v>320.2820898162539</v>
      </c>
      <c r="E38" s="356">
        <v>218.31173372000006</v>
      </c>
      <c r="F38" s="356">
        <v>-349.350083209769</v>
      </c>
      <c r="G38" s="356">
        <v>-55.41015549321799</v>
      </c>
      <c r="H38" s="356">
        <v>-101.97035609625385</v>
      </c>
      <c r="I38" s="367">
        <v>-31.83767039697859</v>
      </c>
    </row>
    <row r="39" spans="1:9" ht="15" customHeight="1">
      <c r="A39" s="925" t="s">
        <v>652</v>
      </c>
      <c r="B39" s="129">
        <v>7648.671940099999</v>
      </c>
      <c r="C39" s="129">
        <v>9018.67604527897</v>
      </c>
      <c r="D39" s="129">
        <v>8664.605218412382</v>
      </c>
      <c r="E39" s="926">
        <v>8620.595292150001</v>
      </c>
      <c r="F39" s="926">
        <v>1370.0041051789703</v>
      </c>
      <c r="G39" s="926">
        <v>17.91165990524963</v>
      </c>
      <c r="H39" s="926">
        <v>-44.00992626238076</v>
      </c>
      <c r="I39" s="927">
        <v>-0.5079276568638024</v>
      </c>
    </row>
    <row r="40" spans="1:9" ht="15" customHeight="1">
      <c r="A40" s="362" t="s">
        <v>653</v>
      </c>
      <c r="B40" s="352">
        <v>1286.11185332</v>
      </c>
      <c r="C40" s="363">
        <v>2335.548005698594</v>
      </c>
      <c r="D40" s="363">
        <v>2085.9544303195626</v>
      </c>
      <c r="E40" s="352">
        <v>1993.0382687100002</v>
      </c>
      <c r="F40" s="352">
        <v>1049.436152378594</v>
      </c>
      <c r="G40" s="352">
        <v>81.59758030917408</v>
      </c>
      <c r="H40" s="352">
        <v>-92.91616160956232</v>
      </c>
      <c r="I40" s="364">
        <v>-4.454371594077816</v>
      </c>
    </row>
    <row r="41" spans="1:9" ht="15" customHeight="1">
      <c r="A41" s="368" t="s">
        <v>656</v>
      </c>
      <c r="B41" s="354">
        <v>3811.6031515299996</v>
      </c>
      <c r="C41" s="286">
        <v>3880.2338644176184</v>
      </c>
      <c r="D41" s="286">
        <v>4046.120231881033</v>
      </c>
      <c r="E41" s="354">
        <v>3965.3745962400003</v>
      </c>
      <c r="F41" s="354">
        <v>68.63071288761876</v>
      </c>
      <c r="G41" s="354">
        <v>1.8005734112185836</v>
      </c>
      <c r="H41" s="354">
        <v>-80.74563564103255</v>
      </c>
      <c r="I41" s="288">
        <v>-1.9956311481998168</v>
      </c>
    </row>
    <row r="42" spans="1:9" ht="15" customHeight="1">
      <c r="A42" s="368" t="s">
        <v>657</v>
      </c>
      <c r="B42" s="354">
        <v>511.19493863000014</v>
      </c>
      <c r="C42" s="286">
        <v>750.400459453884</v>
      </c>
      <c r="D42" s="286">
        <v>478.8387079965868</v>
      </c>
      <c r="E42" s="354">
        <v>530.3264939799999</v>
      </c>
      <c r="F42" s="354">
        <v>239.20552082388383</v>
      </c>
      <c r="G42" s="354">
        <v>46.79340555776108</v>
      </c>
      <c r="H42" s="354">
        <v>51.48778598341312</v>
      </c>
      <c r="I42" s="288">
        <v>10.752636560822925</v>
      </c>
    </row>
    <row r="43" spans="1:9" ht="15" customHeight="1">
      <c r="A43" s="368" t="s">
        <v>658</v>
      </c>
      <c r="B43" s="354">
        <v>19.123</v>
      </c>
      <c r="C43" s="286">
        <v>26.408702604753113</v>
      </c>
      <c r="D43" s="286">
        <v>12.29640896520017</v>
      </c>
      <c r="E43" s="354">
        <v>35.89120138</v>
      </c>
      <c r="F43" s="354">
        <v>7.285702604753112</v>
      </c>
      <c r="G43" s="354">
        <v>38.0991612443294</v>
      </c>
      <c r="H43" s="354">
        <v>23.594792414799826</v>
      </c>
      <c r="I43" s="288">
        <v>191.88360180256686</v>
      </c>
    </row>
    <row r="44" spans="1:9" ht="15" customHeight="1">
      <c r="A44" s="365" t="s">
        <v>659</v>
      </c>
      <c r="B44" s="356">
        <v>2020.6389966199993</v>
      </c>
      <c r="C44" s="366">
        <v>2026.0850131041193</v>
      </c>
      <c r="D44" s="366">
        <v>2041.39543925</v>
      </c>
      <c r="E44" s="356">
        <v>2095.9647318400002</v>
      </c>
      <c r="F44" s="356">
        <v>5.446016484120037</v>
      </c>
      <c r="G44" s="356">
        <v>0.26951951799553503</v>
      </c>
      <c r="H44" s="356">
        <v>54.56929259000026</v>
      </c>
      <c r="I44" s="367">
        <v>2.673136793626265</v>
      </c>
    </row>
    <row r="45" spans="1:9" ht="15" customHeight="1">
      <c r="A45" s="348" t="s">
        <v>660</v>
      </c>
      <c r="B45" s="129">
        <v>299.667100278</v>
      </c>
      <c r="C45" s="129">
        <v>434.5704556815</v>
      </c>
      <c r="D45" s="129">
        <v>384.862579529093</v>
      </c>
      <c r="E45" s="928">
        <v>509.0054200425</v>
      </c>
      <c r="F45" s="928">
        <v>134.90335540349997</v>
      </c>
      <c r="G45" s="928">
        <v>45.017739778023895</v>
      </c>
      <c r="H45" s="928">
        <v>124.14284051340701</v>
      </c>
      <c r="I45" s="929">
        <v>32.256407122070605</v>
      </c>
    </row>
    <row r="46" spans="1:9" ht="15" customHeight="1">
      <c r="A46" s="348" t="s">
        <v>661</v>
      </c>
      <c r="B46" s="129">
        <v>18.4</v>
      </c>
      <c r="C46" s="129">
        <v>0</v>
      </c>
      <c r="D46" s="129">
        <v>0</v>
      </c>
      <c r="E46" s="129">
        <v>0</v>
      </c>
      <c r="F46" s="129">
        <v>-18.4</v>
      </c>
      <c r="G46" s="129">
        <v>-100</v>
      </c>
      <c r="H46" s="129">
        <v>0</v>
      </c>
      <c r="I46" s="935" t="s">
        <v>1749</v>
      </c>
    </row>
    <row r="47" spans="1:9" ht="15" customHeight="1">
      <c r="A47" s="348" t="s">
        <v>662</v>
      </c>
      <c r="B47" s="129">
        <v>21377.638438842398</v>
      </c>
      <c r="C47" s="129">
        <v>26997.99161828089</v>
      </c>
      <c r="D47" s="129">
        <v>26631.589900099447</v>
      </c>
      <c r="E47" s="129">
        <v>33535.5063520195</v>
      </c>
      <c r="F47" s="129">
        <v>5620.353179438491</v>
      </c>
      <c r="G47" s="129">
        <v>26.290804737470495</v>
      </c>
      <c r="H47" s="129">
        <v>6903.916451920057</v>
      </c>
      <c r="I47" s="269">
        <v>25.923786292211854</v>
      </c>
    </row>
    <row r="48" spans="1:9" ht="15" customHeight="1" thickBot="1">
      <c r="A48" s="360" t="s">
        <v>1483</v>
      </c>
      <c r="B48" s="228">
        <v>401777.51838251646</v>
      </c>
      <c r="C48" s="228">
        <v>470994.8583351594</v>
      </c>
      <c r="D48" s="228">
        <v>469331.80069170706</v>
      </c>
      <c r="E48" s="228">
        <v>523013.42449376656</v>
      </c>
      <c r="F48" s="228">
        <v>69217.33995264294</v>
      </c>
      <c r="G48" s="228">
        <v>17.227778256807255</v>
      </c>
      <c r="H48" s="228">
        <v>53681.62380205956</v>
      </c>
      <c r="I48" s="369">
        <v>11.437883331779974</v>
      </c>
    </row>
    <row r="49" ht="13.5" thickTop="1">
      <c r="A49" s="15" t="s">
        <v>908</v>
      </c>
    </row>
  </sheetData>
  <mergeCells count="6">
    <mergeCell ref="A1:I1"/>
    <mergeCell ref="A2:I2"/>
    <mergeCell ref="F4:I4"/>
    <mergeCell ref="F5:G5"/>
    <mergeCell ref="H5:I5"/>
    <mergeCell ref="H3:I3"/>
  </mergeCells>
  <printOptions/>
  <pageMargins left="0.75" right="0.75" top="1" bottom="1" header="0.5" footer="0.5"/>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sheetPr>
    <pageSetUpPr fitToPage="1"/>
  </sheetPr>
  <dimension ref="A1:J79"/>
  <sheetViews>
    <sheetView workbookViewId="0" topLeftCell="A1">
      <selection activeCell="A1" sqref="A1:I1"/>
    </sheetView>
  </sheetViews>
  <sheetFormatPr defaultColWidth="9.140625" defaultRowHeight="12.75"/>
  <cols>
    <col min="1" max="1" width="39.421875" style="45" customWidth="1"/>
    <col min="2" max="2" width="6.421875" style="45" bestFit="1" customWidth="1"/>
    <col min="3" max="3" width="6.421875" style="1240" bestFit="1" customWidth="1"/>
    <col min="4" max="4" width="6.421875" style="45" bestFit="1" customWidth="1"/>
    <col min="5" max="5" width="6.7109375" style="45" bestFit="1" customWidth="1"/>
    <col min="6" max="6" width="7.140625" style="45" bestFit="1" customWidth="1"/>
    <col min="7" max="7" width="8.28125" style="45" bestFit="1" customWidth="1"/>
    <col min="8" max="8" width="7.140625" style="45" bestFit="1" customWidth="1"/>
    <col min="9" max="9" width="8.421875" style="45" bestFit="1" customWidth="1"/>
    <col min="10" max="16384" width="9.140625" style="45" customWidth="1"/>
  </cols>
  <sheetData>
    <row r="1" spans="1:9" ht="12.75">
      <c r="A1" s="1354" t="s">
        <v>1172</v>
      </c>
      <c r="B1" s="1354"/>
      <c r="C1" s="1354"/>
      <c r="D1" s="1354"/>
      <c r="E1" s="1354"/>
      <c r="F1" s="1354"/>
      <c r="G1" s="1354"/>
      <c r="H1" s="1354"/>
      <c r="I1" s="1354"/>
    </row>
    <row r="2" spans="1:9" ht="15.75" customHeight="1">
      <c r="A2" s="1337" t="s">
        <v>1117</v>
      </c>
      <c r="B2" s="1337"/>
      <c r="C2" s="1337"/>
      <c r="D2" s="1337"/>
      <c r="E2" s="1337"/>
      <c r="F2" s="1337"/>
      <c r="G2" s="1337"/>
      <c r="H2" s="1337"/>
      <c r="I2" s="1337"/>
    </row>
    <row r="3" spans="8:9" ht="13.5" thickBot="1">
      <c r="H3" s="1338" t="s">
        <v>505</v>
      </c>
      <c r="I3" s="1338"/>
    </row>
    <row r="4" spans="1:9" s="1241" customFormat="1" ht="13.5" thickTop="1">
      <c r="A4" s="1012"/>
      <c r="B4" s="371"/>
      <c r="C4" s="372"/>
      <c r="D4" s="372"/>
      <c r="E4" s="372"/>
      <c r="F4" s="1339" t="s">
        <v>1159</v>
      </c>
      <c r="G4" s="1340"/>
      <c r="H4" s="1340"/>
      <c r="I4" s="1341"/>
    </row>
    <row r="5" spans="1:9" s="1241" customFormat="1" ht="14.25" customHeight="1">
      <c r="A5" s="1013" t="s">
        <v>1750</v>
      </c>
      <c r="B5" s="373">
        <v>2009</v>
      </c>
      <c r="C5" s="373">
        <v>2010</v>
      </c>
      <c r="D5" s="373">
        <v>2010</v>
      </c>
      <c r="E5" s="373">
        <v>2011</v>
      </c>
      <c r="F5" s="1350" t="s">
        <v>1823</v>
      </c>
      <c r="G5" s="1351"/>
      <c r="H5" s="1352" t="s">
        <v>1658</v>
      </c>
      <c r="I5" s="1353"/>
    </row>
    <row r="6" spans="1:9" s="1242" customFormat="1" ht="12.75">
      <c r="A6" s="1014"/>
      <c r="B6" s="373" t="s">
        <v>1624</v>
      </c>
      <c r="C6" s="373" t="s">
        <v>1477</v>
      </c>
      <c r="D6" s="373" t="s">
        <v>1013</v>
      </c>
      <c r="E6" s="373" t="s">
        <v>1142</v>
      </c>
      <c r="F6" s="1011" t="s">
        <v>963</v>
      </c>
      <c r="G6" s="1011" t="s">
        <v>938</v>
      </c>
      <c r="H6" s="1011" t="s">
        <v>963</v>
      </c>
      <c r="I6" s="901" t="s">
        <v>938</v>
      </c>
    </row>
    <row r="7" spans="1:9" s="1242" customFormat="1" ht="12.75">
      <c r="A7" s="374" t="s">
        <v>1751</v>
      </c>
      <c r="B7" s="129">
        <v>374.65</v>
      </c>
      <c r="C7" s="129">
        <v>1156.315</v>
      </c>
      <c r="D7" s="129">
        <v>567.829</v>
      </c>
      <c r="E7" s="129">
        <v>430.0879999999999</v>
      </c>
      <c r="F7" s="129">
        <v>781.665</v>
      </c>
      <c r="G7" s="129">
        <v>208.6387294808488</v>
      </c>
      <c r="H7" s="129">
        <v>-137.74100000000004</v>
      </c>
      <c r="I7" s="269">
        <v>-24.25747892411273</v>
      </c>
    </row>
    <row r="8" spans="1:9" ht="12.75" hidden="1">
      <c r="A8" s="375" t="s">
        <v>1752</v>
      </c>
      <c r="B8" s="354">
        <v>0</v>
      </c>
      <c r="C8" s="354">
        <v>2.84</v>
      </c>
      <c r="D8" s="354">
        <v>1.1720000000000002</v>
      </c>
      <c r="E8" s="354">
        <v>2.393</v>
      </c>
      <c r="F8" s="354">
        <v>2.84</v>
      </c>
      <c r="G8" s="354" t="e">
        <v>#DIV/0!</v>
      </c>
      <c r="H8" s="354">
        <v>1.2209999999999996</v>
      </c>
      <c r="I8" s="288">
        <v>104.18088737201361</v>
      </c>
    </row>
    <row r="9" spans="1:9" ht="12.75" hidden="1">
      <c r="A9" s="375" t="s">
        <v>1753</v>
      </c>
      <c r="B9" s="354"/>
      <c r="C9" s="354">
        <v>0.86</v>
      </c>
      <c r="D9" s="354">
        <v>0.8220000000000001</v>
      </c>
      <c r="E9" s="354">
        <v>0</v>
      </c>
      <c r="F9" s="354">
        <v>0.86</v>
      </c>
      <c r="G9" s="354" t="e">
        <v>#DIV/0!</v>
      </c>
      <c r="H9" s="354">
        <v>-0.8220000000000001</v>
      </c>
      <c r="I9" s="288">
        <v>-100</v>
      </c>
    </row>
    <row r="10" spans="1:9" ht="12.75" hidden="1">
      <c r="A10" s="375" t="s">
        <v>1754</v>
      </c>
      <c r="B10" s="354"/>
      <c r="C10" s="354">
        <v>0</v>
      </c>
      <c r="D10" s="354">
        <v>0</v>
      </c>
      <c r="E10" s="354">
        <v>0</v>
      </c>
      <c r="F10" s="354">
        <v>0</v>
      </c>
      <c r="G10" s="354" t="e">
        <v>#DIV/0!</v>
      </c>
      <c r="H10" s="354">
        <v>0</v>
      </c>
      <c r="I10" s="288" t="e">
        <v>#DIV/0!</v>
      </c>
    </row>
    <row r="11" spans="1:9" ht="12.75" hidden="1">
      <c r="A11" s="375" t="s">
        <v>1755</v>
      </c>
      <c r="B11" s="354"/>
      <c r="C11" s="354">
        <v>0</v>
      </c>
      <c r="D11" s="354">
        <v>0</v>
      </c>
      <c r="E11" s="354">
        <v>0</v>
      </c>
      <c r="F11" s="354">
        <v>0</v>
      </c>
      <c r="G11" s="354" t="e">
        <v>#DIV/0!</v>
      </c>
      <c r="H11" s="354">
        <v>0</v>
      </c>
      <c r="I11" s="288" t="e">
        <v>#DIV/0!</v>
      </c>
    </row>
    <row r="12" spans="1:9" ht="12.75" hidden="1">
      <c r="A12" s="375" t="s">
        <v>1756</v>
      </c>
      <c r="B12" s="354"/>
      <c r="C12" s="354">
        <v>0</v>
      </c>
      <c r="D12" s="354">
        <v>0</v>
      </c>
      <c r="E12" s="354">
        <v>0</v>
      </c>
      <c r="F12" s="354">
        <v>0</v>
      </c>
      <c r="G12" s="354" t="e">
        <v>#DIV/0!</v>
      </c>
      <c r="H12" s="354">
        <v>0</v>
      </c>
      <c r="I12" s="288" t="e">
        <v>#DIV/0!</v>
      </c>
    </row>
    <row r="13" spans="1:9" ht="12.75">
      <c r="A13" s="375" t="s">
        <v>655</v>
      </c>
      <c r="B13" s="354">
        <v>27.6</v>
      </c>
      <c r="C13" s="354">
        <v>316.889</v>
      </c>
      <c r="D13" s="354">
        <v>373.565</v>
      </c>
      <c r="E13" s="354">
        <v>59.39</v>
      </c>
      <c r="F13" s="354">
        <v>289.289</v>
      </c>
      <c r="G13" s="354">
        <v>1048.1485507246375</v>
      </c>
      <c r="H13" s="354">
        <v>-314.175</v>
      </c>
      <c r="I13" s="288">
        <v>-84.10182966819697</v>
      </c>
    </row>
    <row r="14" spans="1:9" ht="12.75" hidden="1">
      <c r="A14" s="375" t="s">
        <v>1757</v>
      </c>
      <c r="B14" s="354"/>
      <c r="C14" s="354">
        <v>0.019</v>
      </c>
      <c r="D14" s="354">
        <v>0.019</v>
      </c>
      <c r="E14" s="354">
        <v>0.019</v>
      </c>
      <c r="F14" s="354">
        <v>0.019</v>
      </c>
      <c r="G14" s="354" t="e">
        <v>#DIV/0!</v>
      </c>
      <c r="H14" s="354">
        <v>0</v>
      </c>
      <c r="I14" s="288">
        <v>0</v>
      </c>
    </row>
    <row r="15" spans="1:9" ht="12.75" hidden="1">
      <c r="A15" s="375" t="s">
        <v>1758</v>
      </c>
      <c r="B15" s="354"/>
      <c r="C15" s="354">
        <v>0</v>
      </c>
      <c r="D15" s="354">
        <v>0</v>
      </c>
      <c r="E15" s="354">
        <v>0</v>
      </c>
      <c r="F15" s="354">
        <v>0</v>
      </c>
      <c r="G15" s="354" t="e">
        <v>#DIV/0!</v>
      </c>
      <c r="H15" s="354">
        <v>0</v>
      </c>
      <c r="I15" s="288" t="e">
        <v>#DIV/0!</v>
      </c>
    </row>
    <row r="16" spans="1:9" ht="12.75">
      <c r="A16" s="375" t="s">
        <v>1759</v>
      </c>
      <c r="B16" s="354">
        <v>65.1</v>
      </c>
      <c r="C16" s="354">
        <v>69.7</v>
      </c>
      <c r="D16" s="354">
        <v>69.6</v>
      </c>
      <c r="E16" s="354">
        <v>69.6</v>
      </c>
      <c r="F16" s="354">
        <v>4.6000000000000085</v>
      </c>
      <c r="G16" s="354">
        <v>7.066052227342563</v>
      </c>
      <c r="H16" s="354">
        <v>0</v>
      </c>
      <c r="I16" s="288">
        <v>0</v>
      </c>
    </row>
    <row r="17" spans="1:9" ht="12.75" hidden="1">
      <c r="A17" s="375" t="s">
        <v>1760</v>
      </c>
      <c r="B17" s="354"/>
      <c r="C17" s="354">
        <v>0</v>
      </c>
      <c r="D17" s="354">
        <v>0</v>
      </c>
      <c r="E17" s="354">
        <v>0</v>
      </c>
      <c r="F17" s="354">
        <v>0</v>
      </c>
      <c r="G17" s="354" t="e">
        <v>#DIV/0!</v>
      </c>
      <c r="H17" s="354">
        <v>0</v>
      </c>
      <c r="I17" s="288" t="e">
        <v>#DIV/0!</v>
      </c>
    </row>
    <row r="18" spans="1:9" ht="12.75" hidden="1">
      <c r="A18" s="375" t="s">
        <v>1761</v>
      </c>
      <c r="B18" s="354"/>
      <c r="C18" s="354">
        <v>0</v>
      </c>
      <c r="D18" s="354">
        <v>0</v>
      </c>
      <c r="E18" s="354">
        <v>0</v>
      </c>
      <c r="F18" s="354">
        <v>0</v>
      </c>
      <c r="G18" s="354" t="e">
        <v>#DIV/0!</v>
      </c>
      <c r="H18" s="354">
        <v>0</v>
      </c>
      <c r="I18" s="288" t="e">
        <v>#DIV/0!</v>
      </c>
    </row>
    <row r="19" spans="1:9" ht="12.75">
      <c r="A19" s="375" t="s">
        <v>1762</v>
      </c>
      <c r="B19" s="354">
        <v>15.625</v>
      </c>
      <c r="C19" s="354">
        <v>15.625</v>
      </c>
      <c r="D19" s="354">
        <v>15.625</v>
      </c>
      <c r="E19" s="354">
        <v>0</v>
      </c>
      <c r="F19" s="354">
        <v>0</v>
      </c>
      <c r="G19" s="354">
        <v>0</v>
      </c>
      <c r="H19" s="354">
        <v>-15.625</v>
      </c>
      <c r="I19" s="288">
        <v>-100</v>
      </c>
    </row>
    <row r="20" spans="1:9" ht="12.75" hidden="1">
      <c r="A20" s="375" t="s">
        <v>1763</v>
      </c>
      <c r="B20" s="354"/>
      <c r="C20" s="354">
        <v>0</v>
      </c>
      <c r="D20" s="354">
        <v>0</v>
      </c>
      <c r="E20" s="354">
        <v>0</v>
      </c>
      <c r="F20" s="354">
        <v>0</v>
      </c>
      <c r="G20" s="354" t="e">
        <v>#DIV/0!</v>
      </c>
      <c r="H20" s="354">
        <v>0</v>
      </c>
      <c r="I20" s="288" t="e">
        <v>#DIV/0!</v>
      </c>
    </row>
    <row r="21" spans="1:9" ht="12.75" hidden="1">
      <c r="A21" s="375" t="s">
        <v>1764</v>
      </c>
      <c r="B21" s="354"/>
      <c r="C21" s="354">
        <v>0</v>
      </c>
      <c r="D21" s="354">
        <v>0</v>
      </c>
      <c r="E21" s="354">
        <v>0</v>
      </c>
      <c r="F21" s="354">
        <v>0</v>
      </c>
      <c r="G21" s="354" t="e">
        <v>#DIV/0!</v>
      </c>
      <c r="H21" s="354">
        <v>0</v>
      </c>
      <c r="I21" s="288" t="e">
        <v>#DIV/0!</v>
      </c>
    </row>
    <row r="22" spans="1:9" ht="12.75">
      <c r="A22" s="375" t="s">
        <v>1765</v>
      </c>
      <c r="B22" s="354">
        <v>266.325</v>
      </c>
      <c r="C22" s="354">
        <v>750.382</v>
      </c>
      <c r="D22" s="354">
        <v>107.026</v>
      </c>
      <c r="E22" s="354">
        <v>298.686</v>
      </c>
      <c r="F22" s="354">
        <v>484.05699999999996</v>
      </c>
      <c r="G22" s="354">
        <v>181.75424762977565</v>
      </c>
      <c r="H22" s="354">
        <v>191.66</v>
      </c>
      <c r="I22" s="288">
        <v>179.0779810513333</v>
      </c>
    </row>
    <row r="23" spans="1:9" s="1242" customFormat="1" ht="12.75">
      <c r="A23" s="374" t="s">
        <v>1768</v>
      </c>
      <c r="B23" s="129">
        <v>3099.326</v>
      </c>
      <c r="C23" s="129">
        <v>686.9290000000001</v>
      </c>
      <c r="D23" s="129">
        <v>606.759</v>
      </c>
      <c r="E23" s="129">
        <v>1547.916</v>
      </c>
      <c r="F23" s="129">
        <v>-2412.397</v>
      </c>
      <c r="G23" s="129">
        <v>-77.83618115680635</v>
      </c>
      <c r="H23" s="129">
        <v>941.1569999999999</v>
      </c>
      <c r="I23" s="269">
        <v>155.11216150069467</v>
      </c>
    </row>
    <row r="24" spans="1:9" ht="12.75" hidden="1">
      <c r="A24" s="375" t="s">
        <v>1769</v>
      </c>
      <c r="B24" s="354"/>
      <c r="C24" s="354">
        <v>0</v>
      </c>
      <c r="D24" s="354">
        <v>0</v>
      </c>
      <c r="E24" s="354">
        <v>0</v>
      </c>
      <c r="F24" s="354">
        <v>0</v>
      </c>
      <c r="G24" s="354" t="e">
        <v>#DIV/0!</v>
      </c>
      <c r="H24" s="354">
        <v>0</v>
      </c>
      <c r="I24" s="288" t="e">
        <v>#DIV/0!</v>
      </c>
    </row>
    <row r="25" spans="1:9" ht="12.75" hidden="1">
      <c r="A25" s="375" t="s">
        <v>1815</v>
      </c>
      <c r="B25" s="354">
        <v>0</v>
      </c>
      <c r="C25" s="354">
        <v>0</v>
      </c>
      <c r="D25" s="354">
        <v>0</v>
      </c>
      <c r="E25" s="354">
        <v>0</v>
      </c>
      <c r="F25" s="354">
        <v>0</v>
      </c>
      <c r="G25" s="354" t="e">
        <v>#DIV/0!</v>
      </c>
      <c r="H25" s="354">
        <v>0</v>
      </c>
      <c r="I25" s="288" t="e">
        <v>#DIV/0!</v>
      </c>
    </row>
    <row r="26" spans="1:9" ht="12.75">
      <c r="A26" s="375" t="s">
        <v>1816</v>
      </c>
      <c r="B26" s="354">
        <v>747.723</v>
      </c>
      <c r="C26" s="354">
        <v>325.6</v>
      </c>
      <c r="D26" s="354">
        <v>346.5</v>
      </c>
      <c r="E26" s="354">
        <v>465.38599999999997</v>
      </c>
      <c r="F26" s="354">
        <v>-422.12299999999993</v>
      </c>
      <c r="G26" s="354">
        <v>-56.45446241455726</v>
      </c>
      <c r="H26" s="354">
        <v>118.88599999999997</v>
      </c>
      <c r="I26" s="288">
        <v>34.310533910533906</v>
      </c>
    </row>
    <row r="27" spans="1:9" ht="12.75">
      <c r="A27" s="375" t="s">
        <v>1817</v>
      </c>
      <c r="B27" s="354">
        <v>387.204</v>
      </c>
      <c r="C27" s="354">
        <v>277.264</v>
      </c>
      <c r="D27" s="354">
        <v>124.82299999999998</v>
      </c>
      <c r="E27" s="354">
        <v>0.7430000000000001</v>
      </c>
      <c r="F27" s="354">
        <v>-109.94</v>
      </c>
      <c r="G27" s="354">
        <v>-28.393301722089646</v>
      </c>
      <c r="H27" s="354">
        <v>-124.08</v>
      </c>
      <c r="I27" s="288">
        <v>-99.40475713610472</v>
      </c>
    </row>
    <row r="28" spans="1:9" ht="12.75">
      <c r="A28" s="375" t="s">
        <v>1818</v>
      </c>
      <c r="B28" s="354">
        <v>1069.7</v>
      </c>
      <c r="C28" s="354">
        <v>0</v>
      </c>
      <c r="D28" s="354">
        <v>0</v>
      </c>
      <c r="E28" s="354">
        <v>0</v>
      </c>
      <c r="F28" s="354">
        <v>-1069.7</v>
      </c>
      <c r="G28" s="354">
        <v>-100</v>
      </c>
      <c r="H28" s="354">
        <v>0</v>
      </c>
      <c r="I28" s="1245" t="s">
        <v>1749</v>
      </c>
    </row>
    <row r="29" spans="1:9" ht="12.75">
      <c r="A29" s="375" t="s">
        <v>1407</v>
      </c>
      <c r="B29" s="354"/>
      <c r="C29" s="354">
        <v>63.585</v>
      </c>
      <c r="D29" s="354">
        <v>62.688</v>
      </c>
      <c r="E29" s="354">
        <v>61.624</v>
      </c>
      <c r="F29" s="354">
        <v>63.585</v>
      </c>
      <c r="G29" s="1244" t="s">
        <v>1749</v>
      </c>
      <c r="H29" s="354">
        <v>-1.064</v>
      </c>
      <c r="I29" s="288">
        <v>-1.697294538029607</v>
      </c>
    </row>
    <row r="30" spans="1:9" ht="12.75" hidden="1">
      <c r="A30" s="375"/>
      <c r="B30" s="354"/>
      <c r="C30" s="354">
        <v>0</v>
      </c>
      <c r="D30" s="354"/>
      <c r="E30" s="354">
        <v>1020.1630000000001</v>
      </c>
      <c r="F30" s="354"/>
      <c r="G30" s="354"/>
      <c r="H30" s="354"/>
      <c r="I30" s="288"/>
    </row>
    <row r="31" spans="1:9" ht="12.75">
      <c r="A31" s="375" t="s">
        <v>1819</v>
      </c>
      <c r="B31" s="354">
        <v>894.699</v>
      </c>
      <c r="C31" s="354">
        <v>20.48</v>
      </c>
      <c r="D31" s="354">
        <v>72.748</v>
      </c>
      <c r="E31" s="354">
        <v>0</v>
      </c>
      <c r="F31" s="354">
        <v>-874.2189999999999</v>
      </c>
      <c r="G31" s="354">
        <v>-97.71096201068738</v>
      </c>
      <c r="H31" s="354">
        <v>-72.748</v>
      </c>
      <c r="I31" s="288">
        <v>-100</v>
      </c>
    </row>
    <row r="32" spans="1:10" s="1242" customFormat="1" ht="12.75">
      <c r="A32" s="374" t="s">
        <v>1820</v>
      </c>
      <c r="B32" s="129">
        <v>965.833</v>
      </c>
      <c r="C32" s="129">
        <v>1219.35853847</v>
      </c>
      <c r="D32" s="129">
        <v>1560.09653847</v>
      </c>
      <c r="E32" s="129">
        <v>1493.58</v>
      </c>
      <c r="F32" s="129">
        <v>253.52553847000001</v>
      </c>
      <c r="G32" s="129">
        <v>26.249417701610945</v>
      </c>
      <c r="H32" s="129">
        <v>-66.51653847000011</v>
      </c>
      <c r="I32" s="269">
        <v>-4.263616823048236</v>
      </c>
      <c r="J32" s="45"/>
    </row>
    <row r="33" spans="1:9" ht="12.75">
      <c r="A33" s="375" t="s">
        <v>1821</v>
      </c>
      <c r="B33" s="354">
        <v>50</v>
      </c>
      <c r="C33" s="354">
        <v>0</v>
      </c>
      <c r="D33" s="354">
        <v>0</v>
      </c>
      <c r="E33" s="354">
        <v>0</v>
      </c>
      <c r="F33" s="354">
        <v>-50</v>
      </c>
      <c r="G33" s="354">
        <v>-100</v>
      </c>
      <c r="H33" s="354">
        <v>0</v>
      </c>
      <c r="I33" s="1245" t="s">
        <v>1749</v>
      </c>
    </row>
    <row r="34" spans="1:9" ht="12.75" hidden="1">
      <c r="A34" s="375" t="s">
        <v>1822</v>
      </c>
      <c r="B34" s="354"/>
      <c r="C34" s="354">
        <v>0</v>
      </c>
      <c r="D34" s="354">
        <v>0</v>
      </c>
      <c r="E34" s="354">
        <v>0</v>
      </c>
      <c r="F34" s="354">
        <v>0</v>
      </c>
      <c r="G34" s="354" t="e">
        <v>#DIV/0!</v>
      </c>
      <c r="H34" s="354">
        <v>0</v>
      </c>
      <c r="I34" s="288" t="e">
        <v>#DIV/0!</v>
      </c>
    </row>
    <row r="35" spans="1:9" ht="12.75" hidden="1">
      <c r="A35" s="375" t="s">
        <v>1824</v>
      </c>
      <c r="B35" s="354"/>
      <c r="C35" s="354">
        <v>0</v>
      </c>
      <c r="D35" s="354">
        <v>-0.004</v>
      </c>
      <c r="E35" s="354">
        <v>0</v>
      </c>
      <c r="F35" s="354">
        <v>0</v>
      </c>
      <c r="G35" s="354" t="e">
        <v>#DIV/0!</v>
      </c>
      <c r="H35" s="354">
        <v>0.004</v>
      </c>
      <c r="I35" s="288">
        <v>-100</v>
      </c>
    </row>
    <row r="36" spans="1:9" ht="12.75" hidden="1">
      <c r="A36" s="375" t="s">
        <v>1825</v>
      </c>
      <c r="B36" s="354"/>
      <c r="C36" s="354">
        <v>0</v>
      </c>
      <c r="D36" s="354">
        <v>0</v>
      </c>
      <c r="E36" s="354">
        <v>0</v>
      </c>
      <c r="F36" s="354">
        <v>0</v>
      </c>
      <c r="G36" s="354" t="e">
        <v>#DIV/0!</v>
      </c>
      <c r="H36" s="354">
        <v>0</v>
      </c>
      <c r="I36" s="288" t="e">
        <v>#DIV/0!</v>
      </c>
    </row>
    <row r="37" spans="1:9" ht="12.75" hidden="1">
      <c r="A37" s="375" t="s">
        <v>1826</v>
      </c>
      <c r="B37" s="354"/>
      <c r="C37" s="354">
        <v>297.7</v>
      </c>
      <c r="D37" s="354">
        <v>297.675</v>
      </c>
      <c r="E37" s="354">
        <v>0</v>
      </c>
      <c r="F37" s="354">
        <v>297.7</v>
      </c>
      <c r="G37" s="354" t="e">
        <v>#DIV/0!</v>
      </c>
      <c r="H37" s="354">
        <v>-297.675</v>
      </c>
      <c r="I37" s="288">
        <v>-100</v>
      </c>
    </row>
    <row r="38" spans="1:9" ht="12.75" hidden="1">
      <c r="A38" s="375" t="s">
        <v>1827</v>
      </c>
      <c r="B38" s="354"/>
      <c r="C38" s="354">
        <v>0</v>
      </c>
      <c r="D38" s="354">
        <v>0</v>
      </c>
      <c r="E38" s="354">
        <v>0</v>
      </c>
      <c r="F38" s="354">
        <v>0</v>
      </c>
      <c r="G38" s="354" t="e">
        <v>#DIV/0!</v>
      </c>
      <c r="H38" s="354">
        <v>0</v>
      </c>
      <c r="I38" s="288" t="e">
        <v>#DIV/0!</v>
      </c>
    </row>
    <row r="39" spans="1:9" ht="12.75" hidden="1">
      <c r="A39" s="375" t="s">
        <v>1828</v>
      </c>
      <c r="B39" s="354"/>
      <c r="C39" s="354">
        <v>0</v>
      </c>
      <c r="D39" s="354">
        <v>0</v>
      </c>
      <c r="E39" s="354">
        <v>1000</v>
      </c>
      <c r="F39" s="354">
        <v>0</v>
      </c>
      <c r="G39" s="354" t="e">
        <v>#DIV/0!</v>
      </c>
      <c r="H39" s="354">
        <v>1000</v>
      </c>
      <c r="I39" s="288" t="e">
        <v>#DIV/0!</v>
      </c>
    </row>
    <row r="40" spans="1:9" ht="12.75" hidden="1">
      <c r="A40" s="375" t="s">
        <v>1829</v>
      </c>
      <c r="B40" s="354"/>
      <c r="C40" s="354">
        <v>0</v>
      </c>
      <c r="D40" s="354">
        <v>0</v>
      </c>
      <c r="E40" s="354">
        <v>0</v>
      </c>
      <c r="F40" s="354">
        <v>0</v>
      </c>
      <c r="G40" s="354" t="e">
        <v>#DIV/0!</v>
      </c>
      <c r="H40" s="354">
        <v>0</v>
      </c>
      <c r="I40" s="288" t="e">
        <v>#DIV/0!</v>
      </c>
    </row>
    <row r="41" spans="1:9" ht="12.75">
      <c r="A41" s="375" t="s">
        <v>1830</v>
      </c>
      <c r="B41" s="354">
        <v>915.833</v>
      </c>
      <c r="C41" s="354">
        <v>921.6585384699999</v>
      </c>
      <c r="D41" s="354">
        <v>1262.42553847</v>
      </c>
      <c r="E41" s="354">
        <v>493.58</v>
      </c>
      <c r="F41" s="354">
        <v>5.8255384699999695</v>
      </c>
      <c r="G41" s="354">
        <v>0.636091784200828</v>
      </c>
      <c r="H41" s="354">
        <v>-768.8455384700001</v>
      </c>
      <c r="I41" s="288">
        <v>-60.90224849235896</v>
      </c>
    </row>
    <row r="42" spans="1:10" s="1242" customFormat="1" ht="12.75">
      <c r="A42" s="374" t="s">
        <v>1831</v>
      </c>
      <c r="B42" s="129">
        <v>232.813</v>
      </c>
      <c r="C42" s="129">
        <v>95</v>
      </c>
      <c r="D42" s="129">
        <v>566.038</v>
      </c>
      <c r="E42" s="129">
        <v>468.691</v>
      </c>
      <c r="F42" s="129">
        <v>-137.813</v>
      </c>
      <c r="G42" s="129">
        <v>-59.1947185079871</v>
      </c>
      <c r="H42" s="129">
        <v>-97.34700000000004</v>
      </c>
      <c r="I42" s="269">
        <v>-17.197961974284418</v>
      </c>
      <c r="J42" s="45"/>
    </row>
    <row r="43" spans="1:9" ht="12.75" hidden="1">
      <c r="A43" s="375" t="s">
        <v>1832</v>
      </c>
      <c r="B43" s="354"/>
      <c r="C43" s="354">
        <v>0</v>
      </c>
      <c r="D43" s="354">
        <v>0</v>
      </c>
      <c r="E43" s="354">
        <v>0</v>
      </c>
      <c r="F43" s="354">
        <v>0</v>
      </c>
      <c r="G43" s="354" t="e">
        <v>#DIV/0!</v>
      </c>
      <c r="H43" s="354">
        <v>0</v>
      </c>
      <c r="I43" s="288" t="e">
        <v>#DIV/0!</v>
      </c>
    </row>
    <row r="44" spans="1:9" ht="12.75" hidden="1">
      <c r="A44" s="375" t="s">
        <v>1833</v>
      </c>
      <c r="B44" s="354"/>
      <c r="C44" s="354">
        <v>0</v>
      </c>
      <c r="D44" s="354">
        <v>0</v>
      </c>
      <c r="E44" s="354">
        <v>0</v>
      </c>
      <c r="F44" s="354">
        <v>0</v>
      </c>
      <c r="G44" s="354" t="e">
        <v>#DIV/0!</v>
      </c>
      <c r="H44" s="354">
        <v>0</v>
      </c>
      <c r="I44" s="288" t="e">
        <v>#DIV/0!</v>
      </c>
    </row>
    <row r="45" spans="1:9" ht="12.75" hidden="1">
      <c r="A45" s="375" t="s">
        <v>1834</v>
      </c>
      <c r="B45" s="354"/>
      <c r="C45" s="354">
        <v>0</v>
      </c>
      <c r="D45" s="354">
        <v>0</v>
      </c>
      <c r="E45" s="354">
        <v>0</v>
      </c>
      <c r="F45" s="354">
        <v>0</v>
      </c>
      <c r="G45" s="354" t="e">
        <v>#DIV/0!</v>
      </c>
      <c r="H45" s="354">
        <v>0</v>
      </c>
      <c r="I45" s="288" t="e">
        <v>#DIV/0!</v>
      </c>
    </row>
    <row r="46" spans="1:9" ht="12.75" hidden="1">
      <c r="A46" s="375" t="s">
        <v>1835</v>
      </c>
      <c r="B46" s="354"/>
      <c r="C46" s="354">
        <v>0</v>
      </c>
      <c r="D46" s="354">
        <v>287.13800000000003</v>
      </c>
      <c r="E46" s="354">
        <v>264.291</v>
      </c>
      <c r="F46" s="354">
        <v>0</v>
      </c>
      <c r="G46" s="354" t="e">
        <v>#DIV/0!</v>
      </c>
      <c r="H46" s="354">
        <v>-22.847000000000037</v>
      </c>
      <c r="I46" s="288">
        <v>-7.956801259324796</v>
      </c>
    </row>
    <row r="47" spans="1:9" ht="12.75">
      <c r="A47" s="375" t="s">
        <v>1836</v>
      </c>
      <c r="B47" s="354">
        <v>232.792</v>
      </c>
      <c r="C47" s="354">
        <v>95</v>
      </c>
      <c r="D47" s="354">
        <v>187.6</v>
      </c>
      <c r="E47" s="354">
        <v>89.4</v>
      </c>
      <c r="F47" s="354">
        <v>-137.792</v>
      </c>
      <c r="G47" s="354">
        <v>-59.19103749269734</v>
      </c>
      <c r="H47" s="354">
        <v>-98.2</v>
      </c>
      <c r="I47" s="288">
        <v>-52.34541577825159</v>
      </c>
    </row>
    <row r="48" spans="1:9" ht="12.75" hidden="1">
      <c r="A48" s="375" t="s">
        <v>1837</v>
      </c>
      <c r="B48" s="354"/>
      <c r="C48" s="354">
        <v>0</v>
      </c>
      <c r="D48" s="354">
        <v>0</v>
      </c>
      <c r="E48" s="354">
        <v>0</v>
      </c>
      <c r="F48" s="354">
        <v>0</v>
      </c>
      <c r="G48" s="354" t="e">
        <v>#DIV/0!</v>
      </c>
      <c r="H48" s="354">
        <v>360.9194615299998</v>
      </c>
      <c r="I48" s="288" t="e">
        <v>#DIV/0!</v>
      </c>
    </row>
    <row r="49" spans="1:9" ht="12.75" hidden="1">
      <c r="A49" s="375" t="s">
        <v>1838</v>
      </c>
      <c r="B49" s="354"/>
      <c r="C49" s="354">
        <v>0</v>
      </c>
      <c r="D49" s="354">
        <v>0</v>
      </c>
      <c r="E49" s="354">
        <v>0</v>
      </c>
      <c r="F49" s="354">
        <v>0</v>
      </c>
      <c r="G49" s="354">
        <v>0</v>
      </c>
      <c r="H49" s="354">
        <v>0</v>
      </c>
      <c r="I49" s="288">
        <v>0</v>
      </c>
    </row>
    <row r="50" spans="1:9" ht="12.75">
      <c r="A50" s="375" t="s">
        <v>1857</v>
      </c>
      <c r="B50" s="354">
        <v>0.020999999999999998</v>
      </c>
      <c r="C50" s="354">
        <v>0</v>
      </c>
      <c r="D50" s="354">
        <v>91.3</v>
      </c>
      <c r="E50" s="354">
        <v>115</v>
      </c>
      <c r="F50" s="354">
        <v>-0.020999999999999998</v>
      </c>
      <c r="G50" s="354">
        <v>-100</v>
      </c>
      <c r="H50" s="354">
        <v>23.7</v>
      </c>
      <c r="I50" s="288">
        <v>25.958378970427166</v>
      </c>
    </row>
    <row r="51" spans="1:10" s="1242" customFormat="1" ht="12.75">
      <c r="A51" s="374" t="s">
        <v>1858</v>
      </c>
      <c r="B51" s="129">
        <v>1134.649</v>
      </c>
      <c r="C51" s="129">
        <v>1320.6209999999999</v>
      </c>
      <c r="D51" s="129">
        <v>2213.513</v>
      </c>
      <c r="E51" s="129">
        <v>2394.5719999999997</v>
      </c>
      <c r="F51" s="129">
        <v>185.97199999999998</v>
      </c>
      <c r="G51" s="129">
        <v>16.390266945989467</v>
      </c>
      <c r="H51" s="129">
        <v>181.05899999999974</v>
      </c>
      <c r="I51" s="269">
        <v>8.179712520324015</v>
      </c>
      <c r="J51" s="45"/>
    </row>
    <row r="52" spans="1:9" ht="12.75" hidden="1">
      <c r="A52" s="375" t="s">
        <v>0</v>
      </c>
      <c r="B52" s="354">
        <v>0</v>
      </c>
      <c r="C52" s="354">
        <v>0</v>
      </c>
      <c r="D52" s="354">
        <v>0</v>
      </c>
      <c r="E52" s="354">
        <v>0</v>
      </c>
      <c r="F52" s="354">
        <v>0</v>
      </c>
      <c r="G52" s="354" t="e">
        <v>#DIV/0!</v>
      </c>
      <c r="H52" s="354">
        <v>0</v>
      </c>
      <c r="I52" s="288" t="e">
        <v>#DIV/0!</v>
      </c>
    </row>
    <row r="53" spans="1:9" ht="12.75">
      <c r="A53" s="375" t="s">
        <v>1</v>
      </c>
      <c r="B53" s="354">
        <v>4.0409999999999995</v>
      </c>
      <c r="C53" s="354">
        <v>534.2529999999999</v>
      </c>
      <c r="D53" s="354">
        <v>27</v>
      </c>
      <c r="E53" s="354">
        <v>1.2129999999999999</v>
      </c>
      <c r="F53" s="354">
        <v>530.2119999999999</v>
      </c>
      <c r="G53" s="354">
        <v>13120.811680277156</v>
      </c>
      <c r="H53" s="354">
        <v>-25.787</v>
      </c>
      <c r="I53" s="288">
        <v>-95.50740740740741</v>
      </c>
    </row>
    <row r="54" spans="1:9" ht="12.75">
      <c r="A54" s="375" t="s">
        <v>1408</v>
      </c>
      <c r="B54" s="354">
        <v>154.244</v>
      </c>
      <c r="C54" s="354">
        <v>226.902</v>
      </c>
      <c r="D54" s="354">
        <v>217</v>
      </c>
      <c r="E54" s="354">
        <v>708.04</v>
      </c>
      <c r="F54" s="354">
        <v>72.65799999999999</v>
      </c>
      <c r="G54" s="354">
        <v>47.10588418350146</v>
      </c>
      <c r="H54" s="354">
        <v>491.04</v>
      </c>
      <c r="I54" s="288">
        <v>226.28571428571428</v>
      </c>
    </row>
    <row r="55" spans="1:9" ht="12.75" hidden="1">
      <c r="A55" s="375" t="s">
        <v>2</v>
      </c>
      <c r="B55" s="354"/>
      <c r="C55" s="354">
        <v>0</v>
      </c>
      <c r="D55" s="354">
        <v>0</v>
      </c>
      <c r="E55" s="354">
        <v>0</v>
      </c>
      <c r="F55" s="354">
        <v>0</v>
      </c>
      <c r="G55" s="354" t="e">
        <v>#DIV/0!</v>
      </c>
      <c r="H55" s="354">
        <v>0</v>
      </c>
      <c r="I55" s="288" t="e">
        <v>#DIV/0!</v>
      </c>
    </row>
    <row r="56" spans="1:9" ht="12.75" hidden="1">
      <c r="A56" s="375" t="s">
        <v>3</v>
      </c>
      <c r="B56" s="354"/>
      <c r="C56" s="354">
        <v>0</v>
      </c>
      <c r="D56" s="354">
        <v>0</v>
      </c>
      <c r="E56" s="354">
        <v>0</v>
      </c>
      <c r="F56" s="354">
        <v>0</v>
      </c>
      <c r="G56" s="354" t="e">
        <v>#DIV/0!</v>
      </c>
      <c r="H56" s="354">
        <v>0</v>
      </c>
      <c r="I56" s="288" t="e">
        <v>#DIV/0!</v>
      </c>
    </row>
    <row r="57" spans="1:9" ht="12.75" hidden="1">
      <c r="A57" s="375" t="s">
        <v>5</v>
      </c>
      <c r="B57" s="354"/>
      <c r="C57" s="354">
        <v>0</v>
      </c>
      <c r="D57" s="354">
        <v>0</v>
      </c>
      <c r="E57" s="354">
        <v>0</v>
      </c>
      <c r="F57" s="354">
        <v>0</v>
      </c>
      <c r="G57" s="354" t="e">
        <v>#DIV/0!</v>
      </c>
      <c r="H57" s="354">
        <v>0</v>
      </c>
      <c r="I57" s="288" t="e">
        <v>#DIV/0!</v>
      </c>
    </row>
    <row r="58" spans="1:9" ht="12.75">
      <c r="A58" s="375" t="s">
        <v>6</v>
      </c>
      <c r="B58" s="354">
        <v>690</v>
      </c>
      <c r="C58" s="354">
        <v>0</v>
      </c>
      <c r="D58" s="354">
        <v>940</v>
      </c>
      <c r="E58" s="354">
        <v>550</v>
      </c>
      <c r="F58" s="354">
        <v>-690</v>
      </c>
      <c r="G58" s="354">
        <v>-100</v>
      </c>
      <c r="H58" s="354">
        <v>-390</v>
      </c>
      <c r="I58" s="288">
        <v>-41.48936170212766</v>
      </c>
    </row>
    <row r="59" spans="1:9" ht="12.75" hidden="1">
      <c r="A59" s="375" t="s">
        <v>7</v>
      </c>
      <c r="B59" s="354"/>
      <c r="C59" s="354">
        <v>0</v>
      </c>
      <c r="D59" s="354">
        <v>0</v>
      </c>
      <c r="E59" s="354">
        <v>0</v>
      </c>
      <c r="F59" s="354">
        <v>0</v>
      </c>
      <c r="G59" s="354" t="e">
        <v>#DIV/0!</v>
      </c>
      <c r="H59" s="354">
        <v>0</v>
      </c>
      <c r="I59" s="288" t="e">
        <v>#DIV/0!</v>
      </c>
    </row>
    <row r="60" spans="1:9" ht="12.75" hidden="1">
      <c r="A60" s="375" t="s">
        <v>555</v>
      </c>
      <c r="B60" s="354"/>
      <c r="C60" s="354">
        <v>0</v>
      </c>
      <c r="D60" s="354">
        <v>0</v>
      </c>
      <c r="E60" s="354">
        <v>0</v>
      </c>
      <c r="F60" s="354">
        <v>0</v>
      </c>
      <c r="G60" s="354" t="e">
        <v>#DIV/0!</v>
      </c>
      <c r="H60" s="354">
        <v>0</v>
      </c>
      <c r="I60" s="288" t="e">
        <v>#DIV/0!</v>
      </c>
    </row>
    <row r="61" spans="1:9" ht="12.75">
      <c r="A61" s="375" t="s">
        <v>38</v>
      </c>
      <c r="B61" s="354">
        <v>286.364</v>
      </c>
      <c r="C61" s="354">
        <v>559.466</v>
      </c>
      <c r="D61" s="354">
        <v>1029.513</v>
      </c>
      <c r="E61" s="354">
        <v>1135.319</v>
      </c>
      <c r="F61" s="354">
        <v>273.10200000000003</v>
      </c>
      <c r="G61" s="354">
        <v>95.36883127767459</v>
      </c>
      <c r="H61" s="354">
        <v>105.80600000000004</v>
      </c>
      <c r="I61" s="288">
        <v>10.277286445144457</v>
      </c>
    </row>
    <row r="62" spans="1:10" s="1242" customFormat="1" ht="12.75">
      <c r="A62" s="374" t="s">
        <v>1483</v>
      </c>
      <c r="B62" s="129">
        <v>5807.271000000001</v>
      </c>
      <c r="C62" s="129">
        <v>5425.61653847</v>
      </c>
      <c r="D62" s="129">
        <v>6712.0655384699985</v>
      </c>
      <c r="E62" s="129">
        <v>6334.847</v>
      </c>
      <c r="F62" s="129">
        <v>-381.65446153000084</v>
      </c>
      <c r="G62" s="129">
        <v>-6.572010528353177</v>
      </c>
      <c r="H62" s="129">
        <v>-377.21853846999875</v>
      </c>
      <c r="I62" s="269">
        <v>-5.6200067819359365</v>
      </c>
      <c r="J62" s="45"/>
    </row>
    <row r="63" spans="1:9" ht="12.75" hidden="1">
      <c r="A63" s="375"/>
      <c r="B63" s="352"/>
      <c r="C63" s="352">
        <v>0</v>
      </c>
      <c r="D63" s="352">
        <v>0</v>
      </c>
      <c r="E63" s="352">
        <v>0</v>
      </c>
      <c r="F63" s="352">
        <v>0</v>
      </c>
      <c r="G63" s="352" t="e">
        <v>#DIV/0!</v>
      </c>
      <c r="H63" s="352">
        <v>0</v>
      </c>
      <c r="I63" s="364" t="e">
        <v>#DIV/0!</v>
      </c>
    </row>
    <row r="64" spans="1:9" ht="12.75">
      <c r="A64" s="375" t="s">
        <v>39</v>
      </c>
      <c r="B64" s="354">
        <v>965.833</v>
      </c>
      <c r="C64" s="354">
        <v>1064.141</v>
      </c>
      <c r="D64" s="354">
        <v>1213.96253847</v>
      </c>
      <c r="E64" s="354">
        <v>1481.28</v>
      </c>
      <c r="F64" s="354">
        <v>98.3080000000001</v>
      </c>
      <c r="G64" s="354">
        <v>10.178571243682926</v>
      </c>
      <c r="H64" s="354">
        <v>-1213.96253847</v>
      </c>
      <c r="I64" s="288">
        <v>-100</v>
      </c>
    </row>
    <row r="65" spans="1:9" ht="12.75">
      <c r="A65" s="375" t="s">
        <v>40</v>
      </c>
      <c r="B65" s="354">
        <v>4308.482600000001</v>
      </c>
      <c r="C65" s="354">
        <v>4463.769</v>
      </c>
      <c r="D65" s="354">
        <v>4861.225999999998</v>
      </c>
      <c r="E65" s="45">
        <v>4791.367</v>
      </c>
      <c r="F65" s="354">
        <v>155.28639999999905</v>
      </c>
      <c r="G65" s="354">
        <v>3.6042016277377797</v>
      </c>
      <c r="H65" s="354">
        <v>-3379.945999999998</v>
      </c>
      <c r="I65" s="288">
        <v>-69.52867445372833</v>
      </c>
    </row>
    <row r="66" spans="1:9" ht="12.75" hidden="1">
      <c r="A66" s="375"/>
      <c r="B66" s="354"/>
      <c r="C66" s="354">
        <v>0</v>
      </c>
      <c r="E66" s="45">
        <v>0</v>
      </c>
      <c r="F66" s="45">
        <v>0</v>
      </c>
      <c r="G66" s="354"/>
      <c r="H66" s="354"/>
      <c r="I66" s="288"/>
    </row>
    <row r="67" spans="1:9" ht="12.75">
      <c r="A67" s="375" t="s">
        <v>41</v>
      </c>
      <c r="B67" s="354">
        <v>532.9554</v>
      </c>
      <c r="C67" s="354">
        <v>580.7439999999999</v>
      </c>
      <c r="D67" s="45">
        <v>636.8770000000001</v>
      </c>
      <c r="E67" s="354">
        <v>84.7</v>
      </c>
      <c r="F67" s="45">
        <v>47.78859999999986</v>
      </c>
      <c r="G67" s="354">
        <v>8.96671653950778</v>
      </c>
      <c r="H67" s="354">
        <v>-636.8770000000001</v>
      </c>
      <c r="I67" s="288">
        <v>-100</v>
      </c>
    </row>
    <row r="68" spans="1:9" ht="12.75">
      <c r="A68" s="375" t="s">
        <v>42</v>
      </c>
      <c r="B68" s="354">
        <v>4.1659999999999995</v>
      </c>
      <c r="C68" s="354">
        <v>2.502</v>
      </c>
      <c r="D68" s="354">
        <v>3.897</v>
      </c>
      <c r="E68" s="354">
        <v>12.3</v>
      </c>
      <c r="F68" s="354">
        <v>-1.6639999999999997</v>
      </c>
      <c r="G68" s="354">
        <v>-39.9423907825252</v>
      </c>
      <c r="H68" s="354">
        <v>80.803</v>
      </c>
      <c r="I68" s="288">
        <v>2073.4667693097254</v>
      </c>
    </row>
    <row r="69" spans="1:9" ht="13.5" thickBot="1">
      <c r="A69" s="376" t="s">
        <v>43</v>
      </c>
      <c r="B69" s="377">
        <v>528.7894</v>
      </c>
      <c r="C69" s="1195">
        <v>578.242</v>
      </c>
      <c r="D69" s="377">
        <v>632.98</v>
      </c>
      <c r="E69" s="1243">
        <v>62.2</v>
      </c>
      <c r="F69" s="377">
        <v>49.45259999999996</v>
      </c>
      <c r="G69" s="377">
        <v>9.352040717911509</v>
      </c>
      <c r="H69" s="377">
        <v>-620.68</v>
      </c>
      <c r="I69" s="293">
        <v>-98.05681064172644</v>
      </c>
    </row>
    <row r="70" spans="1:4" ht="13.5" thickTop="1">
      <c r="A70" s="1194" t="s">
        <v>1406</v>
      </c>
      <c r="D70" s="1240"/>
    </row>
    <row r="71" spans="4:5" ht="12.75">
      <c r="D71" s="1240"/>
      <c r="E71" s="1240"/>
    </row>
    <row r="72" spans="4:5" ht="12.75">
      <c r="D72" s="1240"/>
      <c r="E72" s="1240"/>
    </row>
    <row r="73" spans="4:5" ht="12.75">
      <c r="D73" s="1240"/>
      <c r="E73" s="1240"/>
    </row>
    <row r="74" spans="4:5" ht="12.75">
      <c r="D74" s="1240"/>
      <c r="E74" s="1240"/>
    </row>
    <row r="75" spans="4:5" ht="12.75">
      <c r="D75" s="1240"/>
      <c r="E75" s="1240"/>
    </row>
    <row r="76" spans="4:5" ht="12.75">
      <c r="D76" s="1240"/>
      <c r="E76" s="1240"/>
    </row>
    <row r="77" spans="4:5" ht="12.75">
      <c r="D77" s="1240"/>
      <c r="E77" s="1240"/>
    </row>
    <row r="78" spans="4:5" ht="12.75">
      <c r="D78" s="1240"/>
      <c r="E78" s="1240"/>
    </row>
    <row r="79" spans="4:5" ht="12.75">
      <c r="D79" s="1240"/>
      <c r="E79" s="1240"/>
    </row>
  </sheetData>
  <mergeCells count="6">
    <mergeCell ref="F5:G5"/>
    <mergeCell ref="H5:I5"/>
    <mergeCell ref="A1:I1"/>
    <mergeCell ref="A2:I2"/>
    <mergeCell ref="H3:I3"/>
    <mergeCell ref="F4:I4"/>
  </mergeCells>
  <printOptions/>
  <pageMargins left="0.75" right="0.75" top="1" bottom="1"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nrb</cp:lastModifiedBy>
  <cp:lastPrinted>2011-06-21T07:12:59Z</cp:lastPrinted>
  <dcterms:created xsi:type="dcterms:W3CDTF">1996-10-14T23:33:28Z</dcterms:created>
  <dcterms:modified xsi:type="dcterms:W3CDTF">2011-06-23T05:20:49Z</dcterms:modified>
  <cp:category/>
  <cp:version/>
  <cp:contentType/>
  <cp:contentStatus/>
</cp:coreProperties>
</file>