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10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Purchase, Sale of CFC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Other" sheetId="37" r:id="rId37"/>
    <sheet name="M-India" sheetId="38" r:id="rId38"/>
    <sheet name="M-Other" sheetId="39" r:id="rId39"/>
    <sheet name="M_India$" sheetId="40" r:id="rId40"/>
    <sheet name="BOP" sheetId="41" r:id="rId41"/>
    <sheet name="ReserveRs" sheetId="42" r:id="rId42"/>
    <sheet name="Reserves $" sheetId="43" r:id="rId43"/>
    <sheet name="Ex Rate" sheetId="44" r:id="rId44"/>
  </sheets>
  <definedNames>
    <definedName name="_xlnm.Print_Area" localSheetId="16">'Int Rate'!$A$66:$N$101</definedName>
    <definedName name="_xlnm.Print_Area" localSheetId="33">'ODD'!$A$1:$H$44</definedName>
    <definedName name="_xlnm.Print_Area" localSheetId="24">'Securities List'!$B$1:$M$27</definedName>
    <definedName name="_xlnm.Print_Area" localSheetId="22">'Share Mkt Acti'!$A$1:$J$38</definedName>
    <definedName name="_xlnm.Print_Area" localSheetId="19">'Stock Mkt Indicator'!$A$1:$G$21</definedName>
  </definedNames>
  <calcPr fullCalcOnLoad="1"/>
</workbook>
</file>

<file path=xl/sharedStrings.xml><?xml version="1.0" encoding="utf-8"?>
<sst xmlns="http://schemas.openxmlformats.org/spreadsheetml/2006/main" count="2731" uniqueCount="1537">
  <si>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</si>
  <si>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</si>
  <si>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</si>
  <si>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</si>
  <si>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</si>
  <si>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</si>
  <si>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</si>
  <si>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</si>
  <si>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</si>
  <si>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</si>
  <si>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</si>
  <si>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</si>
  <si>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</si>
  <si>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</si>
  <si>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</si>
  <si>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</si>
  <si>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</si>
  <si>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</si>
  <si>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</si>
  <si>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</si>
  <si>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</si>
  <si>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Zinc Ingot</t>
  </si>
  <si>
    <t>Table 42</t>
  </si>
  <si>
    <t>Export of Major Commodities to India</t>
  </si>
  <si>
    <t>Export of Major Commodities to Other Countries</t>
  </si>
  <si>
    <t>Monetary and Credit Aggregates</t>
  </si>
  <si>
    <t>9.9  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</si>
  <si>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</si>
  <si>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</si>
  <si>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</si>
  <si>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</si>
  <si>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</si>
  <si>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</si>
  <si>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</si>
  <si>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</si>
  <si>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(2005/06=100) </t>
  </si>
  <si>
    <t>2012/13</t>
  </si>
  <si>
    <t xml:space="preserve">   Financial*</t>
  </si>
  <si>
    <t xml:space="preserve">   Financial </t>
  </si>
  <si>
    <t>Actual Expenditure of Budget</t>
  </si>
  <si>
    <t>Total Resources</t>
  </si>
  <si>
    <t>Revenue and Grants</t>
  </si>
  <si>
    <t xml:space="preserve">    Non-Budgetary Receipts,net</t>
  </si>
  <si>
    <t xml:space="preserve">   V. A. T. </t>
  </si>
  <si>
    <t xml:space="preserve">  Custom</t>
  </si>
  <si>
    <t xml:space="preserve">         Domestic Borrowings</t>
  </si>
  <si>
    <t xml:space="preserve">             (i) Treasury Bills</t>
  </si>
  <si>
    <t xml:space="preserve">             (ii) Development Bonds</t>
  </si>
  <si>
    <t xml:space="preserve">             (iii) National Savings Certificates</t>
  </si>
  <si>
    <t xml:space="preserve">             (iv) Citizen Saving Certificates</t>
  </si>
  <si>
    <t xml:space="preserve">          Overdrafts++</t>
  </si>
  <si>
    <t xml:space="preserve">          Others@</t>
  </si>
  <si>
    <t xml:space="preserve">  Principle Refund and Share Divestment</t>
  </si>
  <si>
    <t xml:space="preserve">  Foreign Loans</t>
  </si>
  <si>
    <t>Treasury Bills</t>
  </si>
  <si>
    <t xml:space="preserve">    a. Nepal Rastra Bank</t>
  </si>
  <si>
    <t xml:space="preserve">    b. Commercial Banks</t>
  </si>
  <si>
    <t>Jan-Jul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</si>
  <si>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</si>
  <si>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</si>
  <si>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</si>
  <si>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</si>
  <si>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</si>
  <si>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</si>
  <si>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</si>
  <si>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</si>
  <si>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</si>
  <si>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</si>
  <si>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Headings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</si>
  <si>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</si>
  <si>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</si>
  <si>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</si>
  <si>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</si>
  <si>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</si>
  <si>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</si>
  <si>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</si>
  <si>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</si>
  <si>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</si>
  <si>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</si>
  <si>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</si>
  <si>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</si>
  <si>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</si>
  <si>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</si>
  <si>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</si>
  <si>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</si>
  <si>
    <t xml:space="preserve">         3.3.1 Alcohol</t>
  </si>
  <si>
    <t xml:space="preserve">         3.3.2 Non-Alcohol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</si>
  <si>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</si>
  <si>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</si>
  <si>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</si>
  <si>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</si>
  <si>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</si>
  <si>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</si>
  <si>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</si>
  <si>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</si>
  <si>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</si>
  <si>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</si>
  <si>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</si>
  <si>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</si>
  <si>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</si>
  <si>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</si>
  <si>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</si>
  <si>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</si>
  <si>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</si>
  <si>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</si>
  <si>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</si>
  <si>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</si>
  <si>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</si>
  <si>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</si>
  <si>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</si>
  <si>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</si>
  <si>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</si>
  <si>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</si>
  <si>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</si>
  <si>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</si>
  <si>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</si>
  <si>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</si>
  <si>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</si>
  <si>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</si>
  <si>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</si>
  <si>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</si>
  <si>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</si>
  <si>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</si>
  <si>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5.0-9.0</t>
  </si>
  <si>
    <t>6.0-10.0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</si>
  <si>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</si>
  <si>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</si>
  <si>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</si>
  <si>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</si>
  <si>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</si>
  <si>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</si>
  <si>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</si>
  <si>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</si>
  <si>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</si>
  <si>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</si>
  <si>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</si>
  <si>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</si>
  <si>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</si>
  <si>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</si>
  <si>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</si>
  <si>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</si>
  <si>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Fresh Treasury Bills </t>
  </si>
  <si>
    <t>Gross Foreign Exchange Holding of the Banking Sector</t>
  </si>
  <si>
    <t>Summary of Balance of Payments Presentation</t>
  </si>
  <si>
    <t xml:space="preserve"> </t>
  </si>
  <si>
    <t>2005/06</t>
  </si>
  <si>
    <t>Aug</t>
  </si>
  <si>
    <t>Amount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</si>
  <si>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</si>
  <si>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</si>
  <si>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</si>
  <si>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</si>
  <si>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</si>
  <si>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</si>
  <si>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</si>
  <si>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</si>
  <si>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</si>
  <si>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</si>
  <si>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</si>
  <si>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</si>
  <si>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</si>
  <si>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6.8  </t>
  </si>
  <si>
    <t>1. Total Deposits</t>
  </si>
  <si>
    <t>Jul  (p)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</si>
  <si>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</si>
  <si>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</si>
  <si>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</si>
  <si>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</si>
  <si>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</si>
  <si>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</si>
  <si>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</si>
  <si>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</si>
  <si>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</si>
  <si>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</si>
  <si>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</si>
  <si>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</si>
  <si>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</si>
  <si>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</si>
  <si>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</si>
  <si>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</si>
  <si>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</si>
  <si>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</si>
  <si>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</si>
  <si>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</si>
  <si>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5.0-9.5</t>
  </si>
  <si>
    <t>6.0-9.5</t>
  </si>
  <si>
    <t>Other Stationery Goods</t>
  </si>
  <si>
    <t>P= Povisional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</si>
  <si>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</si>
  <si>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</si>
  <si>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</si>
  <si>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</si>
  <si>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</si>
  <si>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</si>
  <si>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Deficits(-) Surplus(+)</t>
  </si>
  <si>
    <t>Listed Companies and Market Capitalization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</si>
  <si>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</si>
  <si>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</si>
  <si>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</si>
  <si>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</si>
  <si>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</si>
  <si>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</si>
  <si>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</si>
  <si>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</si>
  <si>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</si>
  <si>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 xml:space="preserve">7.Exchange Valuation </t>
  </si>
  <si>
    <t>Table 43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</si>
  <si>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</si>
  <si>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</si>
  <si>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</si>
  <si>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</si>
  <si>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</si>
  <si>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</si>
  <si>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</si>
  <si>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</si>
  <si>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</si>
  <si>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</si>
  <si>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</si>
  <si>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</si>
  <si>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</si>
  <si>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</si>
  <si>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</si>
  <si>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</si>
  <si>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</si>
  <si>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</si>
  <si>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</si>
  <si>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</si>
  <si>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</si>
  <si>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</si>
  <si>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</si>
  <si>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</si>
  <si>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</si>
  <si>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</si>
  <si>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</si>
  <si>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</si>
  <si>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</si>
  <si>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</si>
  <si>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</si>
  <si>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</si>
  <si>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</si>
  <si>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</si>
  <si>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</si>
  <si>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</si>
  <si>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</si>
  <si>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</si>
  <si>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</si>
  <si>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</si>
  <si>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</si>
  <si>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</si>
  <si>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</si>
  <si>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</si>
  <si>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</si>
  <si>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</si>
  <si>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</si>
  <si>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</si>
  <si>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</si>
  <si>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</si>
  <si>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</si>
  <si>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</si>
  <si>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</si>
  <si>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</si>
  <si>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</si>
  <si>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</si>
  <si>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</si>
  <si>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</si>
  <si>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</si>
  <si>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</si>
  <si>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</si>
  <si>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</si>
  <si>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</si>
  <si>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</si>
  <si>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</si>
  <si>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</si>
  <si>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</si>
  <si>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</si>
  <si>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</si>
  <si>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</si>
  <si>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</si>
  <si>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0.3  </t>
  </si>
  <si>
    <t>155.0  </t>
  </si>
  <si>
    <t>Unspent Government Balance</t>
  </si>
  <si>
    <t xml:space="preserve">   Revenue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</si>
  <si>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</si>
  <si>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</si>
  <si>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</si>
  <si>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</si>
  <si>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</si>
  <si>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</si>
  <si>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 xml:space="preserve">   Educational Service Tax</t>
  </si>
  <si>
    <t>Oct</t>
  </si>
  <si>
    <t>Nov</t>
  </si>
  <si>
    <t>Dec</t>
  </si>
  <si>
    <t>Jan</t>
  </si>
  <si>
    <t>May</t>
  </si>
  <si>
    <t>June</t>
  </si>
  <si>
    <t>July</t>
  </si>
  <si>
    <t xml:space="preserve">Particulars                                                                    </t>
  </si>
  <si>
    <t>Total</t>
  </si>
  <si>
    <t xml:space="preserve">Total 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</si>
  <si>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</si>
  <si>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</si>
  <si>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</si>
  <si>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</si>
  <si>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</si>
  <si>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</si>
  <si>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</si>
  <si>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</si>
  <si>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</si>
  <si>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</si>
  <si>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</si>
  <si>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</si>
  <si>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</si>
  <si>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</si>
  <si>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Table 5</t>
  </si>
  <si>
    <t>Table 6</t>
  </si>
  <si>
    <t xml:space="preserve">Current Macroeconomic Situation </t>
  </si>
  <si>
    <t>Monetary Survey</t>
  </si>
  <si>
    <t>1. Ratio of export to  import</t>
  </si>
  <si>
    <t>Condensed Assets and Liabilities of Commercial Banks</t>
  </si>
  <si>
    <t>Government Budgetary Operation</t>
  </si>
  <si>
    <t>2013/14p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</si>
  <si>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</si>
  <si>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</si>
  <si>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</si>
  <si>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</si>
  <si>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</si>
  <si>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</si>
  <si>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</si>
  <si>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</si>
  <si>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</si>
  <si>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</si>
  <si>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</si>
  <si>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</si>
  <si>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</si>
  <si>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</si>
  <si>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</si>
  <si>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</si>
  <si>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</si>
  <si>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</si>
  <si>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</si>
  <si>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</si>
  <si>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</si>
  <si>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</si>
  <si>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</si>
  <si>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Total Reserve</t>
  </si>
  <si>
    <t xml:space="preserve">      Share in total (in percent)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</si>
  <si>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</si>
  <si>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</si>
  <si>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</si>
  <si>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</si>
  <si>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</si>
  <si>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</si>
  <si>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 xml:space="preserve">Overall Index </t>
  </si>
  <si>
    <t>100.00  </t>
  </si>
  <si>
    <t>1. Food and Beverage</t>
  </si>
  <si>
    <t>12.5  </t>
  </si>
  <si>
    <t>      Cereals Grains &amp; their products</t>
  </si>
  <si>
    <t>14.81  </t>
  </si>
  <si>
    <t>      Legume Varieties</t>
  </si>
  <si>
    <t>2.01  </t>
  </si>
  <si>
    <t>      Vegetables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</si>
  <si>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</si>
  <si>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</si>
  <si>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</si>
  <si>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</si>
  <si>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</si>
  <si>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</si>
  <si>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</si>
  <si>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</si>
  <si>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</si>
  <si>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</si>
  <si>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</si>
  <si>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</si>
  <si>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</si>
  <si>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</si>
  <si>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</si>
  <si>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</si>
  <si>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</si>
  <si>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</si>
  <si>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</si>
  <si>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</si>
  <si>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</si>
  <si>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</si>
  <si>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</si>
  <si>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7.0  </t>
  </si>
  <si>
    <t>      Clothing &amp; Footwear</t>
  </si>
  <si>
    <t>8.49  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</si>
  <si>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</si>
  <si>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</si>
  <si>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</si>
  <si>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</si>
  <si>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</si>
  <si>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</si>
  <si>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</si>
  <si>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</si>
  <si>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</si>
  <si>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</si>
  <si>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</si>
  <si>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</si>
  <si>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</si>
  <si>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</si>
  <si>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</si>
  <si>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</si>
  <si>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</si>
  <si>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</si>
  <si>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</si>
  <si>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</si>
  <si>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</si>
  <si>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FY </t>
  </si>
  <si>
    <t>Mid-Month</t>
  </si>
  <si>
    <t>Month End*</t>
  </si>
  <si>
    <t>Monthly Average*</t>
  </si>
  <si>
    <t>Buying</t>
  </si>
  <si>
    <t>Selling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</si>
  <si>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</si>
  <si>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</si>
  <si>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</si>
  <si>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</si>
  <si>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</si>
  <si>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</si>
  <si>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</si>
  <si>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</si>
  <si>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</si>
  <si>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</si>
  <si>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</si>
  <si>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</si>
  <si>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</si>
  <si>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</si>
  <si>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</si>
  <si>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</si>
  <si>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</si>
  <si>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</si>
  <si>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</si>
  <si>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</si>
  <si>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</si>
  <si>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</si>
  <si>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</si>
  <si>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</si>
  <si>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</si>
  <si>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</si>
  <si>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</si>
  <si>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</si>
  <si>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</si>
  <si>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</si>
  <si>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</si>
  <si>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</si>
  <si>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</si>
  <si>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Amount Change</t>
  </si>
  <si>
    <t>Gold ($/ounce)**</t>
  </si>
  <si>
    <t>Stock Market Indicators</t>
  </si>
  <si>
    <t>Mid-Months</t>
  </si>
  <si>
    <t>Table 22</t>
  </si>
  <si>
    <t>Table 26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</si>
  <si>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</si>
  <si>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</si>
  <si>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</si>
  <si>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</si>
  <si>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</si>
  <si>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</si>
  <si>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</si>
  <si>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Table 25</t>
  </si>
  <si>
    <t>-</t>
  </si>
  <si>
    <t>Ocotber</t>
  </si>
  <si>
    <t>2009/10</t>
  </si>
  <si>
    <t>Percent Change</t>
  </si>
  <si>
    <t>Services: credit</t>
  </si>
  <si>
    <t>Services: debit</t>
  </si>
  <si>
    <t>O/W Education</t>
  </si>
  <si>
    <t>Income: credit</t>
  </si>
  <si>
    <t>Income: debit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</si>
  <si>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</si>
  <si>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</si>
  <si>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</si>
  <si>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</si>
  <si>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</si>
  <si>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</si>
  <si>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</si>
  <si>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</si>
  <si>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</si>
  <si>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</si>
  <si>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</si>
  <si>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6. Share of  export and import in total trade</t>
  </si>
  <si>
    <t>A. Major Commodities</t>
  </si>
  <si>
    <t>* includes P.P. fabric</t>
  </si>
  <si>
    <t>Tyre, Tubes &amp; Flapes</t>
  </si>
  <si>
    <t>Computer and Parts</t>
  </si>
  <si>
    <t>Types of  Securities</t>
  </si>
  <si>
    <t>Annual</t>
  </si>
  <si>
    <t>A. Current Account</t>
  </si>
  <si>
    <t>Research Department</t>
  </si>
  <si>
    <t xml:space="preserve">       b.Foreign Grants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</si>
  <si>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</si>
  <si>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</si>
  <si>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</si>
  <si>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</si>
  <si>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</si>
  <si>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</si>
  <si>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</si>
  <si>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</si>
  <si>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</si>
  <si>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</si>
  <si>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</si>
  <si>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</si>
  <si>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</si>
  <si>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</si>
  <si>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</si>
  <si>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</si>
  <si>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</si>
  <si>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</si>
  <si>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</si>
  <si>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</si>
  <si>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</si>
  <si>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</si>
  <si>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</si>
  <si>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</si>
  <si>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</si>
  <si>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</si>
  <si>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</si>
  <si>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</si>
  <si>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</si>
  <si>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</si>
  <si>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</si>
  <si>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</si>
  <si>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</si>
  <si>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</si>
  <si>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</si>
  <si>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</si>
  <si>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</si>
  <si>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</si>
  <si>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</si>
  <si>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</si>
  <si>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</si>
  <si>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</si>
  <si>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</si>
  <si>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</si>
  <si>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</si>
  <si>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</si>
  <si>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</si>
  <si>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D.</t>
  </si>
  <si>
    <t>Miscellaneous Items, Net</t>
  </si>
  <si>
    <t>E. Reserves and Related Items</t>
  </si>
  <si>
    <t>Use of Fund Credit and Loans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</si>
  <si>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</si>
  <si>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</si>
  <si>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</si>
  <si>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</si>
  <si>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</si>
  <si>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</si>
  <si>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</si>
  <si>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</si>
  <si>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</si>
  <si>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</si>
  <si>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</si>
  <si>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</si>
  <si>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</si>
  <si>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</si>
  <si>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</si>
  <si>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</si>
  <si>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</si>
  <si>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</si>
  <si>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</si>
  <si>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</si>
  <si>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</si>
  <si>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</si>
  <si>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</si>
  <si>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</si>
  <si>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</si>
  <si>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</si>
  <si>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</si>
  <si>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</si>
  <si>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</si>
  <si>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</si>
  <si>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</si>
  <si>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</si>
  <si>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</si>
  <si>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</si>
  <si>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</si>
  <si>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</si>
  <si>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</si>
  <si>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</si>
  <si>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</si>
  <si>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</si>
  <si>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</si>
  <si>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</si>
  <si>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</si>
  <si>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</si>
  <si>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Government Revenue Collection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</si>
  <si>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</si>
  <si>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</si>
  <si>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</si>
  <si>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</si>
  <si>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</si>
  <si>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</si>
  <si>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</si>
  <si>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Period-end Buying Rate (Rs/USD)</t>
  </si>
  <si>
    <t xml:space="preserve">Middle </t>
  </si>
  <si>
    <t>Exchange Rate of US Dollar (NRs/US$)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</si>
  <si>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</si>
  <si>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</si>
  <si>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</si>
  <si>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</si>
  <si>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</si>
  <si>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</si>
  <si>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</si>
  <si>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</si>
  <si>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</si>
  <si>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</si>
  <si>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</si>
  <si>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</si>
  <si>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Number of Listed Shares ('000)</t>
  </si>
  <si>
    <t>Annual Average</t>
  </si>
  <si>
    <t>Table 31</t>
  </si>
  <si>
    <t>NEPSE Float Index (Closing)***</t>
  </si>
  <si>
    <t>Table 32</t>
  </si>
  <si>
    <t>Table 35</t>
  </si>
  <si>
    <t>Outright Sale Auction</t>
  </si>
  <si>
    <t>Outright Purchase Auction</t>
  </si>
  <si>
    <t>Repo Auction</t>
  </si>
  <si>
    <t>Reverse Repo Auction</t>
  </si>
  <si>
    <t>Indian Currency Purchase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</si>
  <si>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</si>
  <si>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</si>
  <si>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</si>
  <si>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</si>
  <si>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</si>
  <si>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</si>
  <si>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</si>
  <si>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 xml:space="preserve">2012/13 </t>
  </si>
  <si>
    <t>174.5  </t>
  </si>
  <si>
    <t>7.5  </t>
  </si>
  <si>
    <t>8.7  </t>
  </si>
  <si>
    <t xml:space="preserve">Jul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</si>
  <si>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</si>
  <si>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</si>
  <si>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</si>
  <si>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</si>
  <si>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</si>
  <si>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</si>
  <si>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</si>
  <si>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</si>
  <si>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</si>
  <si>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</si>
  <si>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</si>
  <si>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</si>
  <si>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</si>
  <si>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</si>
  <si>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</si>
  <si>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</si>
  <si>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</si>
  <si>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</si>
  <si>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</si>
  <si>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 xml:space="preserve"> e = estimates, p=provisional</t>
  </si>
  <si>
    <t>Memorandum Items</t>
  </si>
  <si>
    <t>Money multiplier (M1)</t>
  </si>
  <si>
    <t>Money multiplier (M1+)</t>
  </si>
  <si>
    <t>Money multiplier (M2)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</si>
  <si>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</si>
  <si>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</si>
  <si>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</si>
  <si>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</si>
  <si>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</si>
  <si>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</si>
  <si>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</si>
  <si>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</si>
  <si>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</si>
  <si>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</si>
  <si>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</si>
  <si>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</si>
  <si>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</si>
  <si>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</si>
  <si>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</si>
  <si>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</si>
  <si>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</si>
  <si>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</si>
  <si>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</si>
  <si>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</si>
  <si>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</si>
  <si>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</si>
  <si>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</si>
  <si>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</si>
  <si>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</si>
  <si>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</si>
  <si>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</si>
  <si>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</si>
  <si>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</si>
  <si>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</si>
  <si>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</si>
  <si>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</si>
  <si>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</si>
  <si>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</si>
  <si>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</si>
  <si>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</si>
  <si>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</si>
  <si>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</si>
  <si>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</si>
  <si>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</si>
  <si>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</si>
  <si>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</si>
  <si>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</si>
  <si>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</si>
  <si>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</si>
  <si>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</si>
  <si>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</si>
  <si>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</si>
  <si>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</si>
  <si>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</si>
  <si>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</si>
  <si>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</si>
  <si>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</si>
  <si>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</si>
  <si>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</si>
  <si>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</si>
  <si>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</si>
  <si>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</si>
  <si>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</si>
  <si>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>4. Government Corporations</t>
  </si>
  <si>
    <t>Current Account increase due to increase in deposits by foreign airlines, foreign residents and foreign operated govt</t>
  </si>
  <si>
    <t>Projects</t>
  </si>
  <si>
    <t>Change in Saving account</t>
  </si>
  <si>
    <t>164.0  </t>
  </si>
  <si>
    <t>180.1  </t>
  </si>
  <si>
    <t>9.8  </t>
  </si>
  <si>
    <t>209.2  </t>
  </si>
  <si>
    <t>-1.0  </t>
  </si>
  <si>
    <t>-2.4  </t>
  </si>
  <si>
    <t>176.8  </t>
  </si>
  <si>
    <t>189.2  </t>
  </si>
  <si>
    <t>213.2  </t>
  </si>
  <si>
    <t>12.7  </t>
  </si>
  <si>
    <t>194.5  </t>
  </si>
  <si>
    <t>214.0  </t>
  </si>
  <si>
    <t>235.8  </t>
  </si>
  <si>
    <t>262.8  </t>
  </si>
  <si>
    <t>312.6  </t>
  </si>
  <si>
    <t>-9.8  </t>
  </si>
  <si>
    <t>19.0  </t>
  </si>
  <si>
    <t>-21.5  </t>
  </si>
  <si>
    <t>193.8  </t>
  </si>
  <si>
    <t>221.0  </t>
  </si>
  <si>
    <t>275.1  </t>
  </si>
  <si>
    <t>14.0  </t>
  </si>
  <si>
    <t>24.5  </t>
  </si>
  <si>
    <t>189.1  </t>
  </si>
  <si>
    <t>210.2  </t>
  </si>
  <si>
    <t>220.1  </t>
  </si>
  <si>
    <t>4.7  </t>
  </si>
  <si>
    <t>165.6  </t>
  </si>
  <si>
    <t>190.0  </t>
  </si>
  <si>
    <t>14.8  </t>
  </si>
  <si>
    <t>1.8  </t>
  </si>
  <si>
    <t>201.2  </t>
  </si>
  <si>
    <t>213.1  </t>
  </si>
  <si>
    <t>244.0  </t>
  </si>
  <si>
    <t>-2.2  </t>
  </si>
  <si>
    <t>-4.2  </t>
  </si>
  <si>
    <t>244.4  </t>
  </si>
  <si>
    <t>258.7  </t>
  </si>
  <si>
    <t>10.5  </t>
  </si>
  <si>
    <t>195.4  </t>
  </si>
  <si>
    <t>220.0  </t>
  </si>
  <si>
    <t>-0.8  </t>
  </si>
  <si>
    <t>175.0  </t>
  </si>
  <si>
    <t>195.5  </t>
  </si>
  <si>
    <t>200.2  </t>
  </si>
  <si>
    <t>2.4  </t>
  </si>
  <si>
    <t>151.8  </t>
  </si>
  <si>
    <t>158.5  </t>
  </si>
  <si>
    <t>194.1  </t>
  </si>
  <si>
    <t>4.4  </t>
  </si>
  <si>
    <t>-0.9  </t>
  </si>
  <si>
    <t>22.5  </t>
  </si>
  <si>
    <t>195.6  </t>
  </si>
  <si>
    <t>217.8  </t>
  </si>
  <si>
    <t>272.9  </t>
  </si>
  <si>
    <t>25.3  </t>
  </si>
  <si>
    <t>15.9  </t>
  </si>
  <si>
    <t>209.1  </t>
  </si>
  <si>
    <t>262.9  </t>
  </si>
  <si>
    <t>13.2  </t>
  </si>
  <si>
    <t>169.1  </t>
  </si>
  <si>
    <t>10.2  </t>
  </si>
  <si>
    <t>6.9  </t>
  </si>
  <si>
    <t>1.3  </t>
  </si>
  <si>
    <t>164.3  </t>
  </si>
  <si>
    <t>183.3  </t>
  </si>
  <si>
    <t>205.7  </t>
  </si>
  <si>
    <t>2.7  </t>
  </si>
  <si>
    <t>3.1  </t>
  </si>
  <si>
    <t>140.1  </t>
  </si>
  <si>
    <t>157.3  </t>
  </si>
  <si>
    <t>12.3  </t>
  </si>
  <si>
    <t>164.4  </t>
  </si>
  <si>
    <t>185.9  </t>
  </si>
  <si>
    <t>203.3  </t>
  </si>
  <si>
    <t>13.1  </t>
  </si>
  <si>
    <t>2.1  </t>
  </si>
  <si>
    <t>9.3  </t>
  </si>
  <si>
    <t>2.9  </t>
  </si>
  <si>
    <t>129.0  </t>
  </si>
  <si>
    <t>137.3  </t>
  </si>
  <si>
    <t>149.8  </t>
  </si>
  <si>
    <t>6.5  </t>
  </si>
  <si>
    <t>1.2  </t>
  </si>
  <si>
    <t>9.1  </t>
  </si>
  <si>
    <t>159.1  </t>
  </si>
  <si>
    <t>175.4  </t>
  </si>
  <si>
    <t>183.1  </t>
  </si>
  <si>
    <t>2.0  </t>
  </si>
  <si>
    <t>82.4  </t>
  </si>
  <si>
    <t>80.7  </t>
  </si>
  <si>
    <t>-2.1  </t>
  </si>
  <si>
    <t>130.1  </t>
  </si>
  <si>
    <t>149.2  </t>
  </si>
  <si>
    <t>0.9  </t>
  </si>
  <si>
    <t>144.3  </t>
  </si>
  <si>
    <t>161.4  </t>
  </si>
  <si>
    <t>172.1  </t>
  </si>
  <si>
    <t>6.6  </t>
  </si>
  <si>
    <t>203.2  </t>
  </si>
  <si>
    <t>202.8  </t>
  </si>
  <si>
    <t>216.9  </t>
  </si>
  <si>
    <t>246.1  </t>
  </si>
  <si>
    <t>13.4  </t>
  </si>
  <si>
    <t>-2.3  </t>
  </si>
  <si>
    <t>145.1  </t>
  </si>
  <si>
    <t>160.3  </t>
  </si>
  <si>
    <t>5.2  </t>
  </si>
  <si>
    <t>156.6  </t>
  </si>
  <si>
    <t>174.2  </t>
  </si>
  <si>
    <t>192.2  </t>
  </si>
  <si>
    <t>179.7  </t>
  </si>
  <si>
    <t>201.4  </t>
  </si>
  <si>
    <t>228.5  </t>
  </si>
  <si>
    <t>-1.6  </t>
  </si>
  <si>
    <t>-2.9  </t>
  </si>
  <si>
    <t>140.5  </t>
  </si>
  <si>
    <t>155.4  </t>
  </si>
  <si>
    <t>167.5  </t>
  </si>
  <si>
    <t>1.4  </t>
  </si>
  <si>
    <t>168.2  </t>
  </si>
  <si>
    <t>183.4  </t>
  </si>
  <si>
    <t>9.0  </t>
  </si>
  <si>
    <t>9.2  </t>
  </si>
  <si>
    <t>213.4  </t>
  </si>
  <si>
    <t>237.4  </t>
  </si>
  <si>
    <t>146.5  </t>
  </si>
  <si>
    <t>160.2  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</si>
  <si>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</si>
  <si>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</si>
  <si>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</si>
  <si>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</si>
  <si>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</si>
  <si>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</si>
  <si>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</si>
  <si>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</si>
  <si>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</si>
  <si>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</si>
  <si>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</si>
  <si>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</si>
  <si>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</si>
  <si>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</si>
  <si>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</si>
  <si>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</si>
  <si>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</si>
  <si>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</si>
  <si>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</si>
  <si>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</si>
  <si>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</si>
  <si>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</si>
  <si>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</si>
  <si>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</si>
  <si>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</si>
  <si>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</si>
  <si>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</si>
  <si>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</si>
  <si>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</si>
  <si>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</si>
  <si>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</si>
  <si>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</si>
  <si>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</si>
  <si>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</si>
  <si>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</si>
  <si>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</si>
  <si>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</si>
  <si>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</si>
  <si>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</si>
  <si>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</si>
  <si>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</si>
  <si>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</si>
  <si>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Sectorwise Outstanding Credit of Banks and Financial Insitutions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</si>
  <si>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</si>
  <si>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</si>
  <si>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</si>
  <si>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</si>
  <si>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</si>
  <si>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</si>
  <si>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</si>
  <si>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</si>
  <si>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</si>
  <si>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</si>
  <si>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</si>
  <si>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</si>
  <si>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</si>
  <si>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</si>
  <si>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</si>
  <si>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</si>
  <si>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</si>
  <si>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</si>
  <si>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</si>
  <si>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</si>
  <si>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</si>
  <si>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</si>
  <si>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</si>
  <si>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</si>
  <si>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</si>
  <si>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</si>
  <si>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</si>
  <si>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</si>
  <si>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</si>
  <si>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</si>
  <si>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</si>
  <si>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</si>
  <si>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</si>
  <si>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</si>
  <si>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</si>
  <si>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</si>
  <si>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</si>
  <si>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</si>
  <si>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</si>
  <si>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</si>
  <si>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</si>
  <si>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</si>
  <si>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</si>
  <si>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</si>
  <si>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</si>
  <si>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</si>
  <si>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</si>
  <si>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</si>
  <si>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</si>
  <si>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</si>
  <si>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</si>
  <si>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</si>
  <si>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</si>
  <si>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</si>
  <si>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</si>
  <si>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</si>
  <si>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Repo and Reverse Repo Auction</t>
  </si>
  <si>
    <t>(First Eleven Months)</t>
  </si>
  <si>
    <t xml:space="preserve">Weighted Average Treasury Bills Rate </t>
  </si>
  <si>
    <t>(in percent)</t>
  </si>
  <si>
    <t>Annual average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</si>
  <si>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</si>
  <si>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</si>
  <si>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</si>
  <si>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</si>
  <si>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</si>
  <si>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</si>
  <si>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</si>
  <si>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</si>
  <si>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</si>
  <si>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</si>
  <si>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Special Refinance</t>
  </si>
  <si>
    <t>General Refinance</t>
  </si>
  <si>
    <t>Standing Liquidity Facility (SLF)  Rate ^</t>
  </si>
  <si>
    <t>C. Interbank Rate of Commercial Banks</t>
  </si>
  <si>
    <t>^ The SLF rate is fixed as same as bank rate effective from  August 16, 2012</t>
  </si>
  <si>
    <t>9.7  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</si>
  <si>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</si>
  <si>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</si>
  <si>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US$</t>
  </si>
  <si>
    <t>Nrs.</t>
  </si>
  <si>
    <t xml:space="preserve">Indian Currency Purchase </t>
  </si>
  <si>
    <t>Total Paid-up Value of Listed Shares (Rs. million)</t>
  </si>
  <si>
    <t>Ratio of  Market Capitalization to GDP (in %) †</t>
  </si>
  <si>
    <t>Twelve Months Rolling Standard Deviation of NEPSE Index</t>
  </si>
  <si>
    <t>Deposit Details of Commercial Banks and Financial Institutions</t>
  </si>
  <si>
    <t xml:space="preserve">Standing Liquidity Facility </t>
  </si>
  <si>
    <t>Standing Liquidity Facility</t>
  </si>
  <si>
    <t>(in million)</t>
  </si>
  <si>
    <t xml:space="preserve">  3.1 Money Supply (a+b), M1+</t>
  </si>
  <si>
    <t xml:space="preserve">     1.1 Gold Investment</t>
  </si>
  <si>
    <t>Growth Rates</t>
  </si>
  <si>
    <t>Total  Revenue</t>
  </si>
  <si>
    <t>Source: Ministry of Finance</t>
  </si>
  <si>
    <t>0.5  </t>
  </si>
  <si>
    <t>7.8  </t>
  </si>
  <si>
    <t>10.0  </t>
  </si>
  <si>
    <t>D. Weighted Average Deposit Rate (Commercial Banks)</t>
  </si>
  <si>
    <t>E. Weighted Average Lending Rate (Commercial Banks)</t>
  </si>
  <si>
    <t>$ Base rate has been compiled since January 2013.</t>
  </si>
  <si>
    <t>214.3  </t>
  </si>
  <si>
    <t>(2005/06 = 100)</t>
  </si>
  <si>
    <t>9.6  </t>
  </si>
  <si>
    <t>7.9  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</si>
  <si>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</si>
  <si>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 xml:space="preserve">             (v) Foreign Employment Bond</t>
  </si>
  <si>
    <r>
      <t>2013/14</t>
    </r>
    <r>
      <rPr>
        <b/>
        <vertAlign val="superscript"/>
        <sz val="10"/>
        <rFont val="Times New Roman"/>
        <family val="1"/>
      </rPr>
      <t>P</t>
    </r>
  </si>
  <si>
    <t>2013/14</t>
  </si>
  <si>
    <t xml:space="preserve">   Health Service Tax</t>
  </si>
  <si>
    <t xml:space="preserve">2013/14 </t>
  </si>
  <si>
    <t>A. Right Share</t>
  </si>
  <si>
    <t xml:space="preserve">    Surya Life Insurance Company Ltd.</t>
  </si>
  <si>
    <t>B. Ordinary Share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</si>
  <si>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</si>
  <si>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</si>
  <si>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</si>
  <si>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</si>
  <si>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</si>
  <si>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5. Non-government Corporations</t>
  </si>
  <si>
    <t>6. Inter-bank Deposits*</t>
  </si>
  <si>
    <t>7. Non-profit Organisations</t>
  </si>
  <si>
    <t>6.0-10</t>
  </si>
  <si>
    <r>
      <t>2013/14</t>
    </r>
    <r>
      <rPr>
        <b/>
        <vertAlign val="superscript"/>
        <sz val="9"/>
        <rFont val="Times New Roman"/>
        <family val="1"/>
      </rPr>
      <t>P</t>
    </r>
  </si>
  <si>
    <r>
      <t>2012/13</t>
    </r>
    <r>
      <rPr>
        <b/>
        <vertAlign val="superscript"/>
        <sz val="10"/>
        <rFont val="Times New Roman"/>
        <family val="1"/>
      </rPr>
      <t>R</t>
    </r>
  </si>
  <si>
    <r>
      <t>2012/13</t>
    </r>
    <r>
      <rPr>
        <b/>
        <vertAlign val="superscript"/>
        <sz val="9"/>
        <rFont val="Times New Roman"/>
        <family val="1"/>
      </rPr>
      <t>R</t>
    </r>
  </si>
  <si>
    <r>
      <t xml:space="preserve">2013/14 </t>
    </r>
    <r>
      <rPr>
        <b/>
        <vertAlign val="superscript"/>
        <sz val="10"/>
        <rFont val="Times New Roman"/>
        <family val="1"/>
      </rPr>
      <t>P</t>
    </r>
  </si>
  <si>
    <r>
      <t>2013/14</t>
    </r>
    <r>
      <rPr>
        <b/>
        <vertAlign val="superscript"/>
        <sz val="10"/>
        <rFont val="Times New Roman"/>
        <family val="1"/>
      </rPr>
      <t>p</t>
    </r>
  </si>
  <si>
    <t>193.4  </t>
  </si>
  <si>
    <t>188.1  </t>
  </si>
  <si>
    <t>197.3  </t>
  </si>
  <si>
    <t>12.1  </t>
  </si>
  <si>
    <t>159.9  </t>
  </si>
  <si>
    <t>175.3  </t>
  </si>
  <si>
    <t>235.4  </t>
  </si>
  <si>
    <t>194.4  </t>
  </si>
  <si>
    <t>8.0  </t>
  </si>
  <si>
    <t>165.2  </t>
  </si>
  <si>
    <t>166.7  </t>
  </si>
  <si>
    <t>Composition</t>
  </si>
  <si>
    <t>Outstanding Domestic Debt of the GoN</t>
  </si>
  <si>
    <t>2. Borrowings from Nepal Rastra Bank</t>
  </si>
  <si>
    <t xml:space="preserve">    5.2 Balance with Nepal Rastra Bank</t>
  </si>
  <si>
    <t>TRB-91 Days</t>
  </si>
  <si>
    <t>TRB-364 Days</t>
  </si>
  <si>
    <t>( Rs. in million)</t>
  </si>
  <si>
    <t>Market Capitalization of Listed Companies (Rs. in million)</t>
  </si>
  <si>
    <t>(US$ in million)</t>
  </si>
  <si>
    <t>Percentage Share of Value</t>
  </si>
  <si>
    <t>Amount (Rs. in million)</t>
  </si>
  <si>
    <t>Sep</t>
  </si>
  <si>
    <t>*Deposits among "A", "B" and "C" class financial institutions</t>
  </si>
  <si>
    <t>Standing Liquidity Facility (SLF) Penal Rate#</t>
  </si>
  <si>
    <t>National/Citizen SCs</t>
  </si>
  <si>
    <t>2070-04-24</t>
  </si>
  <si>
    <t xml:space="preserve">    Garima Bikas Bank Ltd.</t>
  </si>
  <si>
    <t>2070-05-07</t>
  </si>
  <si>
    <t xml:space="preserve">    Muktinath Bikas Bank Ltd.</t>
  </si>
  <si>
    <t>2070-05-18</t>
  </si>
  <si>
    <t xml:space="preserve">    Triveni Bikas Bank Ltd.</t>
  </si>
  <si>
    <t>2070-05-24</t>
  </si>
  <si>
    <t>2070-05-03</t>
  </si>
  <si>
    <t xml:space="preserve">   Sanima Mai Hydro Power Ltd.</t>
  </si>
  <si>
    <t>2070-05-19</t>
  </si>
  <si>
    <t xml:space="preserve">   Kalika Micro Credit Development Bank Ltd. </t>
  </si>
  <si>
    <t xml:space="preserve">   Ridi Hydropower Development Company Ltd.</t>
  </si>
  <si>
    <t>2070-05-31</t>
  </si>
  <si>
    <t>Source: http://www.sebon.gov.np</t>
  </si>
  <si>
    <t>-0.4  </t>
  </si>
  <si>
    <t>-0.2  </t>
  </si>
  <si>
    <t>183.0  </t>
  </si>
  <si>
    <t>0.8  </t>
  </si>
  <si>
    <t>242.5  </t>
  </si>
  <si>
    <t xml:space="preserve">     3.4 Tobacco</t>
  </si>
  <si>
    <t xml:space="preserve">     3.1 Food Production (Packing and Processing)</t>
  </si>
  <si>
    <t xml:space="preserve">     9.8 Local Government (VDC/Municipality/DDC)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</si>
  <si>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</si>
  <si>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</si>
  <si>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</si>
  <si>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</si>
  <si>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</si>
  <si>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</si>
  <si>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</si>
  <si>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</si>
  <si>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</si>
  <si>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</si>
  <si>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</si>
  <si>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</si>
  <si>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Share Percent</t>
  </si>
  <si>
    <t>* Weighted average interest rate</t>
  </si>
  <si>
    <t xml:space="preserve">      Debenture </t>
  </si>
  <si>
    <t>Rs. in million</t>
  </si>
  <si>
    <t>Value (Rs. million)</t>
  </si>
  <si>
    <t>2. Share in  total export</t>
  </si>
  <si>
    <t>3. Share in  total import</t>
  </si>
  <si>
    <t>4. Share in trade balance</t>
  </si>
  <si>
    <t xml:space="preserve">5. Share in  total trade </t>
  </si>
  <si>
    <t xml:space="preserve">Summary of Balance of Payments Presentation                 </t>
  </si>
  <si>
    <t>Government services: debit</t>
  </si>
  <si>
    <t>Balance on Goods, Services and Income</t>
  </si>
  <si>
    <t xml:space="preserve">  Total, Groups A plus B</t>
  </si>
  <si>
    <t xml:space="preserve">  Total, Group A through C</t>
  </si>
  <si>
    <t xml:space="preserve">  Total, Group A through D</t>
  </si>
  <si>
    <t>Import Capacity (Equivalent Months)</t>
  </si>
  <si>
    <t>2.Gold, SDR, IMF Gold Tranche</t>
  </si>
  <si>
    <t>Bank and Financial Institutions*</t>
  </si>
  <si>
    <t>6.Change in NFA (before adj. ex. val.)**</t>
  </si>
  <si>
    <t>8.Change in NFA (6+7)***</t>
  </si>
  <si>
    <t>(Rs. in million )</t>
  </si>
  <si>
    <t>196.0  </t>
  </si>
  <si>
    <t>8.4  </t>
  </si>
  <si>
    <t>236.2  </t>
  </si>
  <si>
    <t>11.5  </t>
  </si>
  <si>
    <t>1.1  </t>
  </si>
  <si>
    <t>-0.5  </t>
  </si>
  <si>
    <t>205.4  </t>
  </si>
  <si>
    <t>178.5  </t>
  </si>
  <si>
    <t>199.5  </t>
  </si>
  <si>
    <t>11.7  </t>
  </si>
  <si>
    <t>179.9  </t>
  </si>
  <si>
    <t>135.7  </t>
  </si>
  <si>
    <t>143.5  </t>
  </si>
  <si>
    <t>172.0  </t>
  </si>
  <si>
    <t>80.3  </t>
  </si>
  <si>
    <t>80.8  </t>
  </si>
  <si>
    <t>10.7  </t>
  </si>
  <si>
    <t>167.6  </t>
  </si>
  <si>
    <t>10.8  </t>
  </si>
  <si>
    <t>11.1  </t>
  </si>
  <si>
    <t>-0.1  </t>
  </si>
  <si>
    <t xml:space="preserve">    Western Development Bank Ltd.</t>
  </si>
  <si>
    <t>2070-06-04</t>
  </si>
  <si>
    <t xml:space="preserve">    Guras Life Insurance Company Ltd.</t>
  </si>
  <si>
    <t>2070-06-13</t>
  </si>
  <si>
    <t xml:space="preserve">    Nilgiri Bikas Bank Ltd.</t>
  </si>
  <si>
    <t>2070-06-22</t>
  </si>
  <si>
    <t>2070-06-23</t>
  </si>
  <si>
    <t xml:space="preserve">   Matribhumi Bikas Bank Ltd.</t>
  </si>
  <si>
    <t>2070-06-10</t>
  </si>
  <si>
    <t xml:space="preserve">  Others </t>
  </si>
  <si>
    <t xml:space="preserve">  Local Authorities' Account (LAA)#</t>
  </si>
  <si>
    <t>Purchase/Sale of Convertible Foreign Currency</t>
  </si>
  <si>
    <t>T-bills (28 days)*</t>
  </si>
  <si>
    <t>T-bills (91 days)*</t>
  </si>
  <si>
    <t>T-bills (182 days)*</t>
  </si>
  <si>
    <t>T-bills (364 days)*</t>
  </si>
  <si>
    <t>Dec/ Jan</t>
  </si>
  <si>
    <t>Nov/ Dec</t>
  </si>
  <si>
    <t>Oct/ Nov</t>
  </si>
  <si>
    <t>Government Budgetary Operation+</t>
  </si>
  <si>
    <t>* Other tax includes road maintenance and improvement duty, road construction and maintenance duty, firm and agency registration fee and ownership certificate charge .</t>
  </si>
  <si>
    <t xml:space="preserve">   Naya Nepal Laghubitta Bikas Bank</t>
  </si>
  <si>
    <t>Oct/Nov</t>
  </si>
  <si>
    <t>198.5  </t>
  </si>
  <si>
    <t>211.4  </t>
  </si>
  <si>
    <t>225.6  </t>
  </si>
  <si>
    <t>427.4  </t>
  </si>
  <si>
    <t>270.0  </t>
  </si>
  <si>
    <t>218.8  </t>
  </si>
  <si>
    <t>190.9  </t>
  </si>
  <si>
    <t>193.2  </t>
  </si>
  <si>
    <t>254.1  </t>
  </si>
  <si>
    <t>253.8  </t>
  </si>
  <si>
    <t>221.7  </t>
  </si>
  <si>
    <t>199.1  </t>
  </si>
  <si>
    <t>259.5  </t>
  </si>
  <si>
    <t>164.7  </t>
  </si>
  <si>
    <t>147.6  </t>
  </si>
  <si>
    <t>10.3  </t>
  </si>
  <si>
    <t>170.0  </t>
  </si>
  <si>
    <t>10.4  </t>
  </si>
  <si>
    <t>253.4  </t>
  </si>
  <si>
    <t>158.1  </t>
  </si>
  <si>
    <t>10.6  </t>
  </si>
  <si>
    <t>236.5  </t>
  </si>
  <si>
    <t>165.0  </t>
  </si>
  <si>
    <t>198.9  </t>
  </si>
  <si>
    <t>239.6  </t>
  </si>
  <si>
    <t>168.5  </t>
  </si>
  <si>
    <t>F. Base Rate (Commercial Banks)$</t>
  </si>
  <si>
    <t xml:space="preserve">   Siddharth Insurance Company Ltd.</t>
  </si>
  <si>
    <t xml:space="preserve">   Bishwo Bikas Bank Ltd.</t>
  </si>
  <si>
    <t>2070-07-25</t>
  </si>
  <si>
    <t xml:space="preserve">   Kathmandu Finance Ltd.</t>
  </si>
  <si>
    <t>2070-08-09</t>
  </si>
  <si>
    <t xml:space="preserve">   Himalayan General Insurance Company Ltd.</t>
  </si>
  <si>
    <t>2070-08-10</t>
  </si>
  <si>
    <t xml:space="preserve">   Prudentional Insurance Company Ltd.</t>
  </si>
  <si>
    <t>2070-08-18</t>
  </si>
  <si>
    <t xml:space="preserve">   Kabeli Bikas Bank Ltd.</t>
  </si>
  <si>
    <t>2070-08-19</t>
  </si>
  <si>
    <t xml:space="preserve">   Lumbini General Insurance Company Ltd.</t>
  </si>
  <si>
    <t>2070-08-30</t>
  </si>
  <si>
    <t xml:space="preserve">   Nagbeli Laghubitta Bikas Bank Ltd.</t>
  </si>
  <si>
    <t>2070-07-07</t>
  </si>
  <si>
    <t xml:space="preserve">   Cosmos Development Bank Ltd.</t>
  </si>
  <si>
    <t>2070-07-15</t>
  </si>
  <si>
    <t xml:space="preserve">   Mithila Laghubitta Bikas Bank Ltd.</t>
  </si>
  <si>
    <t>2070-08-26</t>
  </si>
  <si>
    <t>**   Base; July 16, 2006</t>
  </si>
  <si>
    <t>***Base:August 24, 2008</t>
  </si>
  <si>
    <t xml:space="preserve">      Gov. Bond</t>
  </si>
  <si>
    <t>Nov/Dec</t>
  </si>
  <si>
    <t xml:space="preserve">   Others Tax*</t>
  </si>
  <si>
    <t>198.4  </t>
  </si>
  <si>
    <t>-0.3  </t>
  </si>
  <si>
    <t>241.9  </t>
  </si>
  <si>
    <t>-1.1  </t>
  </si>
  <si>
    <t>14.5  </t>
  </si>
  <si>
    <t>187.8  </t>
  </si>
  <si>
    <t>212.0  </t>
  </si>
  <si>
    <t>5.0  </t>
  </si>
  <si>
    <t>12.9  </t>
  </si>
  <si>
    <t>215.3  </t>
  </si>
  <si>
    <t>226.9  </t>
  </si>
  <si>
    <t>11.2  </t>
  </si>
  <si>
    <t>291.4  </t>
  </si>
  <si>
    <t>398.1  </t>
  </si>
  <si>
    <t>217.6  </t>
  </si>
  <si>
    <t>278.3  </t>
  </si>
  <si>
    <t>209.3  </t>
  </si>
  <si>
    <t>220.7  </t>
  </si>
  <si>
    <t>190.8  </t>
  </si>
  <si>
    <t>193.7  </t>
  </si>
  <si>
    <t>217.9  </t>
  </si>
  <si>
    <t>254.6  </t>
  </si>
  <si>
    <t>236.6  </t>
  </si>
  <si>
    <t>273.1  </t>
  </si>
  <si>
    <t>255.9  </t>
  </si>
  <si>
    <t>197.6  </t>
  </si>
  <si>
    <t>221.6  </t>
  </si>
  <si>
    <t>11.4  </t>
  </si>
  <si>
    <t>200.3  </t>
  </si>
  <si>
    <t>235.7  </t>
  </si>
  <si>
    <t>260.6  </t>
  </si>
  <si>
    <t>1.6  </t>
  </si>
  <si>
    <t>0.4  </t>
  </si>
  <si>
    <t>139.9  </t>
  </si>
  <si>
    <t>156.4  </t>
  </si>
  <si>
    <t>166.9  </t>
  </si>
  <si>
    <t>11.8  </t>
  </si>
  <si>
    <t>6.7  </t>
  </si>
  <si>
    <t>139.4  </t>
  </si>
  <si>
    <t>156.9  </t>
  </si>
  <si>
    <t>164.8  </t>
  </si>
  <si>
    <t>182.2  </t>
  </si>
  <si>
    <t>197.5  </t>
  </si>
  <si>
    <t>147.8  </t>
  </si>
  <si>
    <t>6.0  </t>
  </si>
  <si>
    <t>158.0  </t>
  </si>
  <si>
    <t>171.0  </t>
  </si>
  <si>
    <t>185.0  </t>
  </si>
  <si>
    <t>204.9  </t>
  </si>
  <si>
    <t>251.9  </t>
  </si>
  <si>
    <t>-0.6  </t>
  </si>
  <si>
    <t>158.2  </t>
  </si>
  <si>
    <t>5.9  </t>
  </si>
  <si>
    <t>174.1  </t>
  </si>
  <si>
    <t>193.1  </t>
  </si>
  <si>
    <t>204.7  </t>
  </si>
  <si>
    <t>235.3  </t>
  </si>
  <si>
    <t>153.3  </t>
  </si>
  <si>
    <t>183.7  </t>
  </si>
  <si>
    <t>199.6  </t>
  </si>
  <si>
    <t>196.3  </t>
  </si>
  <si>
    <t>215.1  </t>
  </si>
  <si>
    <t>241.3  </t>
  </si>
  <si>
    <t>12.2  </t>
  </si>
  <si>
    <t>159.5  </t>
  </si>
  <si>
    <t>168.7  </t>
  </si>
  <si>
    <t xml:space="preserve"> e = estimates, p = provisional</t>
  </si>
  <si>
    <t>3.25-9.5</t>
  </si>
  <si>
    <t>* indicates the "A","B" &amp; " C" class financial institutions licensed by NRB.</t>
  </si>
  <si>
    <t>**Change in NFA is derived by taking mid-July as base and minus (-) sign indicates increase.</t>
  </si>
  <si>
    <t>* * *After adjusting exchange valuation gain/loss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</si>
  <si>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</si>
  <si>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</si>
  <si>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</si>
  <si>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</si>
  <si>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</si>
  <si>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R= Revised, P= Povisional</t>
  </si>
  <si>
    <t>(Based on Six Months' Data of  2013/14)</t>
  </si>
  <si>
    <t xml:space="preserve">Changes during six months </t>
  </si>
  <si>
    <t>Jan (e)</t>
  </si>
  <si>
    <t>Changes during six months</t>
  </si>
  <si>
    <t xml:space="preserve">Jan </t>
  </si>
  <si>
    <t>Mid-Jan</t>
  </si>
  <si>
    <t>(Dec/Jan)</t>
  </si>
  <si>
    <t>(Mid-Dec to Mid-Jan)</t>
  </si>
  <si>
    <t>(Mid-Jul to Mid-Jan)</t>
  </si>
  <si>
    <t>Mid-Jan 2014</t>
  </si>
  <si>
    <t>Dec/Jan</t>
  </si>
  <si>
    <t>Six Months</t>
  </si>
  <si>
    <t>Six months</t>
  </si>
  <si>
    <t>during six months</t>
  </si>
  <si>
    <t>Mid-Jul to Mid-Jan</t>
  </si>
  <si>
    <t>Jun-Jun</t>
  </si>
  <si>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</si>
  <si>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</si>
  <si>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</si>
  <si>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</si>
  <si>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</si>
  <si>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</si>
  <si>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</si>
  <si>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</si>
  <si>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</si>
  <si>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</si>
  <si>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</si>
  <si>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</si>
  <si>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</si>
  <si>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</si>
  <si>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</si>
  <si>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</si>
  <si>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</si>
  <si>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</si>
  <si>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</si>
  <si>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</si>
  <si>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</si>
  <si>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</si>
  <si>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</si>
  <si>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</si>
  <si>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</si>
  <si>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</si>
  <si>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</si>
  <si>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</si>
  <si>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</si>
  <si>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</si>
  <si>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</si>
  <si>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</si>
  <si>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</si>
  <si>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</si>
  <si>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</si>
  <si>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</si>
  <si>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</si>
  <si>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</si>
  <si>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</si>
  <si>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</si>
  <si>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</si>
  <si>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</si>
  <si>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</si>
  <si>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</si>
  <si>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</si>
  <si>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</si>
  <si>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</si>
  <si>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</si>
  <si>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</si>
  <si>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</si>
  <si>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</si>
  <si>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</si>
  <si>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</si>
  <si>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</si>
  <si>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</si>
  <si>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</si>
  <si>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</si>
  <si>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</si>
  <si>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</si>
  <si>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</si>
  <si>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</si>
  <si>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</si>
  <si>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</si>
  <si>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</si>
  <si>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</si>
  <si>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</si>
  <si>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</si>
  <si>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</si>
  <si>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</si>
  <si>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</si>
  <si>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</si>
  <si>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</si>
  <si>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</si>
  <si>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</si>
  <si>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</si>
  <si>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</si>
  <si>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</si>
  <si>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</si>
  <si>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</si>
  <si>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</si>
  <si>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</si>
  <si>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</si>
  <si>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</si>
  <si>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</si>
  <si>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</si>
  <si>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</si>
  <si>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</si>
  <si>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</si>
  <si>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</si>
  <si>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</si>
  <si>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</si>
  <si>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</si>
  <si>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</si>
  <si>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</si>
  <si>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</si>
  <si>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</si>
  <si>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</si>
  <si>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</si>
  <si>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</si>
  <si>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</si>
  <si>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</si>
  <si>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</si>
  <si>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</si>
  <si>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</si>
  <si>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</si>
  <si>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</si>
  <si>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</si>
  <si>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</si>
  <si>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</si>
  <si>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</si>
  <si>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</si>
  <si>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</si>
  <si>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</si>
  <si>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</si>
  <si>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</si>
  <si>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</si>
  <si>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</si>
  <si>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</si>
  <si>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</si>
  <si>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</si>
  <si>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</si>
  <si>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</si>
  <si>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</si>
  <si>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</si>
  <si>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</si>
  <si>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</si>
  <si>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</si>
  <si>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</si>
  <si>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</si>
  <si>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</si>
  <si>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</si>
  <si>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</si>
  <si>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</si>
  <si>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</si>
  <si>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</si>
  <si>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</si>
  <si>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</si>
  <si>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</si>
  <si>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</si>
  <si>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</si>
  <si>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</si>
  <si>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</si>
  <si>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</si>
  <si>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</si>
  <si>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</si>
  <si>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</si>
  <si>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</si>
  <si>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</si>
  <si>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</si>
  <si>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</si>
  <si>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</si>
  <si>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</si>
  <si>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</si>
  <si>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</si>
  <si>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</si>
  <si>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</si>
  <si>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</si>
  <si>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</si>
  <si>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</si>
  <si>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</si>
  <si>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NEPAL RASTRA BANK</t>
  </si>
  <si>
    <t>(Percent per annum)</t>
  </si>
  <si>
    <t>Mid-months</t>
  </si>
  <si>
    <t>A. Government Securities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</si>
  <si>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</si>
  <si>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</si>
  <si>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</si>
  <si>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</si>
  <si>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>Approval Date</t>
  </si>
  <si>
    <t>C. Debenture</t>
  </si>
  <si>
    <t>Listed Companies and  Market Capitalization</t>
  </si>
  <si>
    <t>3 Over</t>
  </si>
  <si>
    <t xml:space="preserve">5 Over </t>
  </si>
  <si>
    <t>Value</t>
  </si>
  <si>
    <t>Structure of Share Price Indices</t>
  </si>
  <si>
    <t xml:space="preserve">     NEPSE Sensitive Index**</t>
  </si>
  <si>
    <t>*    Base: February 12, 1994</t>
  </si>
  <si>
    <t xml:space="preserve"> Securities Market Turnover 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</si>
  <si>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</si>
  <si>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</si>
  <si>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</si>
  <si>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</si>
  <si>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</si>
  <si>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</si>
  <si>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</si>
  <si>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</si>
  <si>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</si>
  <si>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</si>
  <si>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</si>
  <si>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</si>
  <si>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</si>
  <si>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</si>
  <si>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</si>
  <si>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</si>
  <si>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</si>
  <si>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</si>
  <si>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Convt. Pref.</t>
  </si>
  <si>
    <t xml:space="preserve">        Total</t>
  </si>
  <si>
    <t>Shampoos and Hair Oils</t>
  </si>
  <si>
    <t>Zinc Sheet</t>
  </si>
  <si>
    <t>Table 33</t>
  </si>
  <si>
    <t>Table 34</t>
  </si>
  <si>
    <t>Table 20</t>
  </si>
  <si>
    <t>Table 21</t>
  </si>
  <si>
    <t>2006/07</t>
  </si>
  <si>
    <t>2008/09</t>
  </si>
  <si>
    <t>* The monthly data are updated based on the latest information from custom office and differ from earlier issues.</t>
  </si>
  <si>
    <t>Sectorwise Outstanding Credit of Banks and Financial Institutions</t>
  </si>
  <si>
    <t>Securitywise Outstanding Credit of Banks and Financial Insitutinos</t>
  </si>
  <si>
    <t>Loan of Commercial Banks to Government Enterprises</t>
  </si>
  <si>
    <t>Weighted Average Treasury Bills Rate</t>
  </si>
  <si>
    <t xml:space="preserve"> Table 23</t>
  </si>
  <si>
    <t>Table 24</t>
  </si>
  <si>
    <t>Securities Market Turnover</t>
  </si>
  <si>
    <t>Securities Listed in Nepal Stock Exchange Ltd.</t>
  </si>
  <si>
    <t># Interbank transaction among A &amp; B, A &amp; C, B &amp; B, B &amp; C and C &amp; C class banks and financial institutions.</t>
  </si>
  <si>
    <t>R= Revised</t>
  </si>
  <si>
    <t xml:space="preserve">P=Provisional   </t>
  </si>
  <si>
    <t>49.67  </t>
  </si>
  <si>
    <t>50.33  </t>
  </si>
  <si>
    <t>44.49  </t>
  </si>
  <si>
    <t>55.51  </t>
  </si>
  <si>
    <t>Percent change</t>
  </si>
  <si>
    <t>Imports from India against Payment in US Dollar</t>
  </si>
  <si>
    <t>P: Provisional</t>
  </si>
  <si>
    <t>46.82  </t>
  </si>
  <si>
    <t>5.65  </t>
  </si>
  <si>
    <t>2.23  </t>
  </si>
  <si>
    <t>Changes in reserve net ( - increase )*</t>
  </si>
  <si>
    <t>0.6  </t>
  </si>
  <si>
    <t xml:space="preserve">    c. Development Banks</t>
  </si>
  <si>
    <t xml:space="preserve">    d. Finance Companies</t>
  </si>
  <si>
    <t xml:space="preserve">    e. Others</t>
  </si>
  <si>
    <t>Interest rate</t>
  </si>
  <si>
    <t>*Weighted average interest rate.</t>
  </si>
  <si>
    <t>47.26  </t>
  </si>
  <si>
    <t>52.74  </t>
  </si>
  <si>
    <t xml:space="preserve">1/ Adjusting the exchange valuation gain of  Rs. </t>
  </si>
  <si>
    <t>million</t>
  </si>
  <si>
    <t xml:space="preserve">2/ Adjusting the exchange valuation gain of Rs. </t>
  </si>
  <si>
    <t>1/ Adjusting the exchange valuation gain of Rs.</t>
  </si>
  <si>
    <t>†    Current year  GDP for 2013</t>
  </si>
  <si>
    <t xml:space="preserve">  Nepal Community Development Bank Ltd.</t>
  </si>
  <si>
    <t>2070-09-01</t>
  </si>
  <si>
    <t xml:space="preserve"> Centutrey Commercial Bank Ltd. </t>
  </si>
  <si>
    <t>2070-09-09</t>
  </si>
  <si>
    <t>**  Base; July 16, 2006</t>
  </si>
  <si>
    <t xml:space="preserve"> +  Based on data reported by 8 offices of NRB, 66 out of total 66 branches of Rastriya Banijya Bank Limited, 44 out of total 44 branches of Nepal Bank Limited, 5  branches of Everest Bank Limited, 4 branches of Global IME Bank Limited and 1-1 branch each from Nepal Bangladesh Bank Limited and NMB Bank Limited conducting government transactions. Likewise, release report received from 38 out of 79 DTCOs and payment centers.</t>
  </si>
  <si>
    <t>* Includes internal and external debt payment  and investment.</t>
  </si>
  <si>
    <t xml:space="preserve"> P =provisional, e = estimates</t>
  </si>
  <si>
    <t>** * After adjusting exchange valuation gain/loss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</si>
</sst>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[$-409]dddd\,\ mmmm\ dd\,\ yyyy"/>
    <numFmt numFmtId="187" formatCode="0.0000000"/>
    <numFmt numFmtId="188" formatCode="[$-409]h:mm:ss\ AM/PM"/>
    <numFmt numFmtId="189" formatCode="0.0000_)"/>
    <numFmt numFmtId="190" formatCode="0.000000000"/>
  </numFmts>
  <fonts count="6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thin"/>
      <bottom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medium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3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7" borderId="1" applyNumberFormat="0" applyAlignment="0" applyProtection="0"/>
    <xf numFmtId="0" fontId="55" fillId="0" borderId="6" applyNumberFormat="0" applyFill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0" fontId="0" fillId="23" borderId="7" applyNumberFormat="0" applyFont="0" applyAlignment="0" applyProtection="0"/>
    <xf numFmtId="0" fontId="57" fillId="20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33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189" applyFont="1">
      <alignment/>
      <protection/>
    </xf>
    <xf numFmtId="165" fontId="1" fillId="0" borderId="0" xfId="189" applyFont="1" applyBorder="1" applyAlignment="1" quotePrefix="1">
      <alignment horizontal="center"/>
      <protection/>
    </xf>
    <xf numFmtId="165" fontId="2" fillId="0" borderId="10" xfId="189" applyNumberFormat="1" applyFont="1" applyBorder="1" applyAlignment="1" applyProtection="1">
      <alignment horizontal="centerContinuous"/>
      <protection/>
    </xf>
    <xf numFmtId="165" fontId="2" fillId="0" borderId="11" xfId="189" applyFont="1" applyBorder="1" applyAlignment="1">
      <alignment horizontal="centerContinuous"/>
      <protection/>
    </xf>
    <xf numFmtId="165" fontId="2" fillId="0" borderId="12" xfId="189" applyNumberFormat="1" applyFont="1" applyBorder="1" applyAlignment="1" applyProtection="1">
      <alignment horizontal="center"/>
      <protection/>
    </xf>
    <xf numFmtId="165" fontId="2" fillId="0" borderId="0" xfId="189" applyNumberFormat="1" applyFont="1" applyAlignment="1" applyProtection="1">
      <alignment horizontal="left"/>
      <protection/>
    </xf>
    <xf numFmtId="164" fontId="2" fillId="0" borderId="0" xfId="189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189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193" applyFont="1">
      <alignment/>
      <protection/>
    </xf>
    <xf numFmtId="165" fontId="2" fillId="0" borderId="0" xfId="189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15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" fillId="20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194" applyFont="1">
      <alignment/>
      <protection/>
    </xf>
    <xf numFmtId="0" fontId="2" fillId="0" borderId="0" xfId="194" applyFont="1" applyAlignment="1">
      <alignment horizontal="right"/>
      <protection/>
    </xf>
    <xf numFmtId="0" fontId="1" fillId="0" borderId="0" xfId="0" applyFont="1" applyFill="1" applyAlignment="1">
      <alignment/>
    </xf>
    <xf numFmtId="0" fontId="5" fillId="0" borderId="0" xfId="0" applyFont="1" applyFill="1" applyAlignment="1" quotePrefix="1">
      <alignment horizontal="centerContinuous"/>
    </xf>
    <xf numFmtId="0" fontId="2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164" fontId="2" fillId="0" borderId="17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9" fillId="0" borderId="14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3" fillId="0" borderId="0" xfId="0" applyFont="1" applyAlignment="1">
      <alignment horizontal="center" vertical="center"/>
    </xf>
    <xf numFmtId="165" fontId="2" fillId="0" borderId="0" xfId="189" applyFont="1" applyFill="1">
      <alignment/>
      <protection/>
    </xf>
    <xf numFmtId="0" fontId="7" fillId="0" borderId="21" xfId="0" applyFont="1" applyBorder="1" applyAlignment="1" applyProtection="1">
      <alignment horizontal="left" vertical="center"/>
      <protection/>
    </xf>
    <xf numFmtId="164" fontId="2" fillId="0" borderId="13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1" fillId="20" borderId="22" xfId="0" applyFont="1" applyFill="1" applyBorder="1" applyAlignment="1">
      <alignment horizontal="center"/>
    </xf>
    <xf numFmtId="43" fontId="2" fillId="0" borderId="2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1" fillId="20" borderId="15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/>
    </xf>
    <xf numFmtId="166" fontId="1" fillId="0" borderId="13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3" xfId="0" applyNumberFormat="1" applyFont="1" applyBorder="1" applyAlignment="1" applyProtection="1">
      <alignment horizontal="right"/>
      <protection locked="0"/>
    </xf>
    <xf numFmtId="0" fontId="1" fillId="20" borderId="24" xfId="0" applyFont="1" applyFill="1" applyBorder="1" applyAlignment="1">
      <alignment horizontal="center" vertical="center"/>
    </xf>
    <xf numFmtId="1" fontId="1" fillId="0" borderId="21" xfId="0" applyNumberFormat="1" applyFont="1" applyBorder="1" applyAlignment="1" applyProtection="1">
      <alignment horizontal="center"/>
      <protection locked="0"/>
    </xf>
    <xf numFmtId="1" fontId="2" fillId="0" borderId="21" xfId="0" applyNumberFormat="1" applyFont="1" applyBorder="1" applyAlignment="1" applyProtection="1">
      <alignment horizontal="center"/>
      <protection locked="0"/>
    </xf>
    <xf numFmtId="1" fontId="12" fillId="0" borderId="21" xfId="0" applyNumberFormat="1" applyFont="1" applyBorder="1" applyAlignment="1" applyProtection="1">
      <alignment horizontal="center"/>
      <protection locked="0"/>
    </xf>
    <xf numFmtId="1" fontId="2" fillId="0" borderId="21" xfId="0" applyNumberFormat="1" applyFont="1" applyBorder="1" applyAlignment="1" applyProtection="1">
      <alignment/>
      <protection locked="0"/>
    </xf>
    <xf numFmtId="1" fontId="12" fillId="0" borderId="21" xfId="0" applyNumberFormat="1" applyFont="1" applyBorder="1" applyAlignment="1" applyProtection="1">
      <alignment/>
      <protection locked="0"/>
    </xf>
    <xf numFmtId="164" fontId="1" fillId="0" borderId="25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20" borderId="26" xfId="0" applyFont="1" applyFill="1" applyBorder="1" applyAlignment="1">
      <alignment/>
    </xf>
    <xf numFmtId="0" fontId="1" fillId="20" borderId="21" xfId="0" applyFont="1" applyFill="1" applyBorder="1" applyAlignment="1">
      <alignment/>
    </xf>
    <xf numFmtId="0" fontId="2" fillId="0" borderId="27" xfId="0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164" fontId="2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32" xfId="0" applyFont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1" xfId="0" applyNumberFormat="1" applyFont="1" applyFill="1" applyBorder="1" applyAlignment="1" applyProtection="1">
      <alignment horizontal="left"/>
      <protection/>
    </xf>
    <xf numFmtId="164" fontId="2" fillId="0" borderId="31" xfId="0" applyNumberFormat="1" applyFont="1" applyFill="1" applyBorder="1" applyAlignment="1" applyProtection="1">
      <alignment horizontal="left"/>
      <protection/>
    </xf>
    <xf numFmtId="164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42" applyNumberFormat="1" applyFont="1" applyFill="1" applyBorder="1" applyAlignment="1">
      <alignment/>
    </xf>
    <xf numFmtId="0" fontId="1" fillId="2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2" fillId="0" borderId="23" xfId="0" applyNumberFormat="1" applyFont="1" applyFill="1" applyBorder="1" applyAlignment="1">
      <alignment/>
    </xf>
    <xf numFmtId="177" fontId="1" fillId="0" borderId="39" xfId="0" applyNumberFormat="1" applyFont="1" applyFill="1" applyBorder="1" applyAlignment="1">
      <alignment vertical="center"/>
    </xf>
    <xf numFmtId="177" fontId="1" fillId="0" borderId="4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0" fontId="1" fillId="0" borderId="38" xfId="0" applyFont="1" applyFill="1" applyBorder="1" applyAlignment="1">
      <alignment horizontal="center" vertical="center"/>
    </xf>
    <xf numFmtId="177" fontId="1" fillId="0" borderId="41" xfId="0" applyNumberFormat="1" applyFont="1" applyFill="1" applyBorder="1" applyAlignment="1">
      <alignment vertical="center"/>
    </xf>
    <xf numFmtId="0" fontId="1" fillId="20" borderId="12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1" fillId="20" borderId="42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13" fillId="0" borderId="38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>
      <alignment/>
    </xf>
    <xf numFmtId="43" fontId="2" fillId="0" borderId="13" xfId="42" applyNumberFormat="1" applyFont="1" applyFill="1" applyBorder="1" applyAlignment="1">
      <alignment horizontal="center"/>
    </xf>
    <xf numFmtId="43" fontId="2" fillId="0" borderId="29" xfId="42" applyNumberFormat="1" applyFont="1" applyFill="1" applyBorder="1" applyAlignment="1" quotePrefix="1">
      <alignment horizontal="right"/>
    </xf>
    <xf numFmtId="43" fontId="2" fillId="0" borderId="13" xfId="42" applyNumberFormat="1" applyFont="1" applyFill="1" applyBorder="1" applyAlignment="1">
      <alignment horizontal="right"/>
    </xf>
    <xf numFmtId="43" fontId="2" fillId="0" borderId="29" xfId="42" applyNumberFormat="1" applyFont="1" applyFill="1" applyBorder="1" applyAlignment="1">
      <alignment horizontal="right"/>
    </xf>
    <xf numFmtId="0" fontId="2" fillId="0" borderId="36" xfId="0" applyFont="1" applyBorder="1" applyAlignment="1">
      <alignment/>
    </xf>
    <xf numFmtId="43" fontId="2" fillId="0" borderId="43" xfId="42" applyNumberFormat="1" applyFont="1" applyFill="1" applyBorder="1" applyAlignment="1">
      <alignment/>
    </xf>
    <xf numFmtId="43" fontId="13" fillId="0" borderId="44" xfId="42" applyNumberFormat="1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/>
    </xf>
    <xf numFmtId="164" fontId="2" fillId="0" borderId="22" xfId="0" applyNumberFormat="1" applyFont="1" applyBorder="1" applyAlignment="1" quotePrefix="1">
      <alignment horizontal="center"/>
    </xf>
    <xf numFmtId="164" fontId="2" fillId="0" borderId="22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20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20" borderId="45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1" fillId="20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indent="1"/>
    </xf>
    <xf numFmtId="43" fontId="2" fillId="0" borderId="29" xfId="42" applyNumberFormat="1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left"/>
      <protection locked="0"/>
    </xf>
    <xf numFmtId="164" fontId="2" fillId="0" borderId="0" xfId="194" applyNumberFormat="1" applyFont="1">
      <alignment/>
      <protection/>
    </xf>
    <xf numFmtId="0" fontId="2" fillId="0" borderId="13" xfId="194" applyFont="1" applyBorder="1">
      <alignment/>
      <protection/>
    </xf>
    <xf numFmtId="164" fontId="2" fillId="0" borderId="0" xfId="194" applyNumberFormat="1" applyFont="1" applyAlignment="1">
      <alignment horizontal="right"/>
      <protection/>
    </xf>
    <xf numFmtId="0" fontId="1" fillId="20" borderId="43" xfId="194" applyFont="1" applyFill="1" applyBorder="1" applyAlignment="1" applyProtection="1">
      <alignment horizontal="center"/>
      <protection/>
    </xf>
    <xf numFmtId="0" fontId="2" fillId="0" borderId="29" xfId="194" applyFont="1" applyBorder="1">
      <alignment/>
      <protection/>
    </xf>
    <xf numFmtId="0" fontId="2" fillId="0" borderId="37" xfId="194" applyFont="1" applyBorder="1">
      <alignment/>
      <protection/>
    </xf>
    <xf numFmtId="0" fontId="1" fillId="0" borderId="37" xfId="194" applyFont="1" applyBorder="1" applyAlignment="1" applyProtection="1">
      <alignment horizontal="left"/>
      <protection/>
    </xf>
    <xf numFmtId="0" fontId="2" fillId="0" borderId="37" xfId="194" applyFont="1" applyBorder="1" applyAlignment="1" applyProtection="1">
      <alignment horizontal="left"/>
      <protection/>
    </xf>
    <xf numFmtId="0" fontId="2" fillId="0" borderId="36" xfId="194" applyFont="1" applyBorder="1" applyAlignment="1" applyProtection="1">
      <alignment horizontal="left"/>
      <protection/>
    </xf>
    <xf numFmtId="0" fontId="2" fillId="0" borderId="46" xfId="194" applyFont="1" applyBorder="1" applyAlignment="1" applyProtection="1">
      <alignment horizontal="left"/>
      <protection/>
    </xf>
    <xf numFmtId="0" fontId="1" fillId="20" borderId="12" xfId="194" applyFont="1" applyFill="1" applyBorder="1" applyAlignment="1" applyProtection="1">
      <alignment horizontal="center"/>
      <protection/>
    </xf>
    <xf numFmtId="0" fontId="2" fillId="0" borderId="14" xfId="194" applyFont="1" applyBorder="1">
      <alignment/>
      <protection/>
    </xf>
    <xf numFmtId="166" fontId="13" fillId="20" borderId="15" xfId="201" applyFont="1" applyFill="1" applyBorder="1" applyAlignment="1">
      <alignment horizontal="center"/>
      <protection/>
    </xf>
    <xf numFmtId="49" fontId="13" fillId="20" borderId="15" xfId="201" applyNumberFormat="1" applyFont="1" applyFill="1" applyBorder="1" applyAlignment="1">
      <alignment horizontal="center"/>
      <protection/>
    </xf>
    <xf numFmtId="166" fontId="13" fillId="20" borderId="31" xfId="201" applyFont="1" applyFill="1" applyBorder="1" applyAlignment="1">
      <alignment horizontal="center"/>
      <protection/>
    </xf>
    <xf numFmtId="49" fontId="13" fillId="20" borderId="43" xfId="201" applyNumberFormat="1" applyFont="1" applyFill="1" applyBorder="1" applyAlignment="1">
      <alignment horizontal="center"/>
      <protection/>
    </xf>
    <xf numFmtId="166" fontId="7" fillId="0" borderId="0" xfId="201" applyFont="1" applyBorder="1">
      <alignment/>
      <protection/>
    </xf>
    <xf numFmtId="166" fontId="13" fillId="0" borderId="0" xfId="201" applyFont="1" applyBorder="1">
      <alignment/>
      <protection/>
    </xf>
    <xf numFmtId="166" fontId="13" fillId="0" borderId="0" xfId="201" applyFont="1" applyBorder="1" applyAlignment="1">
      <alignment horizontal="right"/>
      <protection/>
    </xf>
    <xf numFmtId="166" fontId="7" fillId="0" borderId="0" xfId="201" applyFont="1" applyBorder="1" applyAlignment="1">
      <alignment horizontal="right"/>
      <protection/>
    </xf>
    <xf numFmtId="166" fontId="13" fillId="0" borderId="0" xfId="201" applyFont="1" applyBorder="1" applyAlignment="1" quotePrefix="1">
      <alignment horizontal="right"/>
      <protection/>
    </xf>
    <xf numFmtId="166" fontId="1" fillId="20" borderId="26" xfId="201" applyFont="1" applyFill="1" applyBorder="1">
      <alignment/>
      <protection/>
    </xf>
    <xf numFmtId="166" fontId="1" fillId="20" borderId="24" xfId="201" applyFont="1" applyFill="1" applyBorder="1">
      <alignment/>
      <protection/>
    </xf>
    <xf numFmtId="166" fontId="1" fillId="20" borderId="31" xfId="201" applyFont="1" applyFill="1" applyBorder="1" applyAlignment="1">
      <alignment horizontal="center"/>
      <protection/>
    </xf>
    <xf numFmtId="166" fontId="1" fillId="20" borderId="15" xfId="201" applyFont="1" applyFill="1" applyBorder="1" applyAlignment="1">
      <alignment horizontal="center"/>
      <protection/>
    </xf>
    <xf numFmtId="166" fontId="1" fillId="20" borderId="15" xfId="201" applyFont="1" applyFill="1" applyBorder="1" applyAlignment="1" quotePrefix="1">
      <alignment horizontal="center"/>
      <protection/>
    </xf>
    <xf numFmtId="166" fontId="1" fillId="20" borderId="43" xfId="201" applyFont="1" applyFill="1" applyBorder="1" applyAlignment="1" quotePrefix="1">
      <alignment horizontal="center"/>
      <protection/>
    </xf>
    <xf numFmtId="166" fontId="1" fillId="20" borderId="26" xfId="201" applyFont="1" applyFill="1" applyBorder="1" applyAlignment="1">
      <alignment horizontal="left"/>
      <protection/>
    </xf>
    <xf numFmtId="166" fontId="1" fillId="20" borderId="12" xfId="201" applyFont="1" applyFill="1" applyBorder="1" applyAlignment="1" quotePrefix="1">
      <alignment horizontal="center"/>
      <protection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/>
    </xf>
    <xf numFmtId="0" fontId="3" fillId="20" borderId="47" xfId="0" applyFont="1" applyFill="1" applyBorder="1" applyAlignment="1">
      <alignment/>
    </xf>
    <xf numFmtId="0" fontId="2" fillId="20" borderId="24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5" xfId="0" applyFont="1" applyFill="1" applyBorder="1" applyAlignment="1">
      <alignment/>
    </xf>
    <xf numFmtId="0" fontId="2" fillId="0" borderId="35" xfId="0" applyFont="1" applyBorder="1" applyAlignment="1" quotePrefix="1">
      <alignment horizontal="left"/>
    </xf>
    <xf numFmtId="0" fontId="2" fillId="0" borderId="37" xfId="0" applyFont="1" applyBorder="1" applyAlignment="1" quotePrefix="1">
      <alignment horizontal="left"/>
    </xf>
    <xf numFmtId="0" fontId="1" fillId="0" borderId="46" xfId="0" applyFont="1" applyBorder="1" applyAlignment="1" quotePrefix="1">
      <alignment horizontal="left"/>
    </xf>
    <xf numFmtId="0" fontId="9" fillId="0" borderId="13" xfId="0" applyFont="1" applyBorder="1" applyAlignment="1">
      <alignment/>
    </xf>
    <xf numFmtId="0" fontId="1" fillId="20" borderId="48" xfId="0" applyFont="1" applyFill="1" applyBorder="1" applyAlignment="1" quotePrefix="1">
      <alignment horizontal="centerContinuous"/>
    </xf>
    <xf numFmtId="0" fontId="9" fillId="20" borderId="37" xfId="0" applyFont="1" applyFill="1" applyBorder="1" applyAlignment="1">
      <alignment/>
    </xf>
    <xf numFmtId="0" fontId="9" fillId="20" borderId="36" xfId="0" applyFont="1" applyFill="1" applyBorder="1" applyAlignment="1">
      <alignment/>
    </xf>
    <xf numFmtId="0" fontId="9" fillId="0" borderId="37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6" xfId="0" applyFont="1" applyBorder="1" applyAlignment="1">
      <alignment/>
    </xf>
    <xf numFmtId="0" fontId="1" fillId="0" borderId="35" xfId="0" applyFont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2" fillId="20" borderId="49" xfId="0" applyFont="1" applyFill="1" applyBorder="1" applyAlignment="1">
      <alignment/>
    </xf>
    <xf numFmtId="0" fontId="2" fillId="20" borderId="50" xfId="0" applyFont="1" applyFill="1" applyBorder="1" applyAlignment="1">
      <alignment/>
    </xf>
    <xf numFmtId="0" fontId="2" fillId="20" borderId="51" xfId="0" applyFont="1" applyFill="1" applyBorder="1" applyAlignment="1">
      <alignment/>
    </xf>
    <xf numFmtId="0" fontId="2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2" fillId="0" borderId="50" xfId="0" applyFont="1" applyBorder="1" applyAlignment="1" quotePrefix="1">
      <alignment horizontal="left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9" fillId="0" borderId="50" xfId="0" applyFont="1" applyBorder="1" applyAlignment="1">
      <alignment/>
    </xf>
    <xf numFmtId="0" fontId="9" fillId="0" borderId="53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20" borderId="54" xfId="0" applyFont="1" applyFill="1" applyBorder="1" applyAlignment="1">
      <alignment horizontal="center" vertical="center"/>
    </xf>
    <xf numFmtId="0" fontId="1" fillId="20" borderId="55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20" borderId="47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8" xfId="0" applyFont="1" applyFill="1" applyBorder="1" applyAlignment="1" quotePrefix="1">
      <alignment horizontal="left"/>
    </xf>
    <xf numFmtId="0" fontId="1" fillId="0" borderId="23" xfId="0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1" fillId="20" borderId="37" xfId="0" applyFont="1" applyFill="1" applyBorder="1" applyAlignment="1">
      <alignment horizontal="center" vertical="center"/>
    </xf>
    <xf numFmtId="0" fontId="1" fillId="20" borderId="57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60" xfId="0" applyFont="1" applyFill="1" applyBorder="1" applyAlignment="1">
      <alignment horizontal="center" vertical="center"/>
    </xf>
    <xf numFmtId="0" fontId="1" fillId="20" borderId="37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/>
    </xf>
    <xf numFmtId="0" fontId="1" fillId="20" borderId="11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164" fontId="2" fillId="0" borderId="33" xfId="0" applyNumberFormat="1" applyFont="1" applyBorder="1" applyAlignment="1">
      <alignment vertical="center"/>
    </xf>
    <xf numFmtId="0" fontId="12" fillId="0" borderId="61" xfId="0" applyFont="1" applyBorder="1" applyAlignment="1">
      <alignment horizontal="left" vertical="center"/>
    </xf>
    <xf numFmtId="0" fontId="2" fillId="0" borderId="61" xfId="0" applyFont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12" fillId="0" borderId="0" xfId="194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190" applyFont="1">
      <alignment/>
      <protection/>
    </xf>
    <xf numFmtId="0" fontId="1" fillId="0" borderId="37" xfId="190" applyFont="1" applyBorder="1">
      <alignment/>
      <protection/>
    </xf>
    <xf numFmtId="2" fontId="1" fillId="0" borderId="13" xfId="190" applyNumberFormat="1" applyFont="1" applyBorder="1" applyAlignment="1">
      <alignment horizontal="center" vertical="center"/>
      <protection/>
    </xf>
    <xf numFmtId="164" fontId="1" fillId="0" borderId="0" xfId="190" applyNumberFormat="1" applyFont="1" applyBorder="1" applyAlignment="1">
      <alignment vertical="center"/>
      <protection/>
    </xf>
    <xf numFmtId="164" fontId="1" fillId="0" borderId="58" xfId="190" applyNumberFormat="1" applyFont="1" applyBorder="1" applyAlignment="1">
      <alignment vertical="center"/>
      <protection/>
    </xf>
    <xf numFmtId="0" fontId="1" fillId="0" borderId="61" xfId="190" applyFont="1" applyBorder="1">
      <alignment/>
      <protection/>
    </xf>
    <xf numFmtId="2" fontId="1" fillId="0" borderId="57" xfId="190" applyNumberFormat="1" applyFont="1" applyBorder="1" applyAlignment="1">
      <alignment horizontal="center" vertical="center"/>
      <protection/>
    </xf>
    <xf numFmtId="164" fontId="1" fillId="0" borderId="10" xfId="190" applyNumberFormat="1" applyFont="1" applyBorder="1" applyAlignment="1">
      <alignment vertical="center"/>
      <protection/>
    </xf>
    <xf numFmtId="164" fontId="1" fillId="0" borderId="60" xfId="190" applyNumberFormat="1" applyFont="1" applyBorder="1" applyAlignment="1">
      <alignment vertical="center"/>
      <protection/>
    </xf>
    <xf numFmtId="0" fontId="2" fillId="0" borderId="37" xfId="190" applyFont="1" applyBorder="1">
      <alignment/>
      <protection/>
    </xf>
    <xf numFmtId="2" fontId="2" fillId="0" borderId="13" xfId="190" applyNumberFormat="1" applyFont="1" applyBorder="1" applyAlignment="1">
      <alignment horizontal="center" vertical="center"/>
      <protection/>
    </xf>
    <xf numFmtId="164" fontId="2" fillId="0" borderId="0" xfId="190" applyNumberFormat="1" applyFont="1" applyBorder="1" applyAlignment="1">
      <alignment vertical="center"/>
      <protection/>
    </xf>
    <xf numFmtId="164" fontId="2" fillId="0" borderId="58" xfId="190" applyNumberFormat="1" applyFont="1" applyBorder="1" applyAlignment="1">
      <alignment vertical="center"/>
      <protection/>
    </xf>
    <xf numFmtId="2" fontId="1" fillId="0" borderId="22" xfId="190" applyNumberFormat="1" applyFont="1" applyBorder="1" applyAlignment="1">
      <alignment horizontal="center" vertical="center"/>
      <protection/>
    </xf>
    <xf numFmtId="0" fontId="1" fillId="0" borderId="0" xfId="190" applyFont="1">
      <alignment/>
      <protection/>
    </xf>
    <xf numFmtId="0" fontId="2" fillId="0" borderId="46" xfId="190" applyFont="1" applyBorder="1">
      <alignment/>
      <protection/>
    </xf>
    <xf numFmtId="2" fontId="2" fillId="0" borderId="44" xfId="190" applyNumberFormat="1" applyFont="1" applyBorder="1" applyAlignment="1">
      <alignment horizontal="center" vertical="center"/>
      <protection/>
    </xf>
    <xf numFmtId="164" fontId="2" fillId="0" borderId="62" xfId="190" applyNumberFormat="1" applyFont="1" applyBorder="1" applyAlignment="1">
      <alignment vertical="center"/>
      <protection/>
    </xf>
    <xf numFmtId="164" fontId="2" fillId="0" borderId="63" xfId="190" applyNumberFormat="1" applyFont="1" applyBorder="1" applyAlignment="1">
      <alignment vertical="center"/>
      <protection/>
    </xf>
    <xf numFmtId="164" fontId="1" fillId="0" borderId="13" xfId="190" applyNumberFormat="1" applyFont="1" applyBorder="1" applyAlignment="1">
      <alignment vertical="center"/>
      <protection/>
    </xf>
    <xf numFmtId="0" fontId="1" fillId="0" borderId="21" xfId="190" applyFont="1" applyBorder="1" applyAlignment="1">
      <alignment horizontal="center"/>
      <protection/>
    </xf>
    <xf numFmtId="164" fontId="2" fillId="0" borderId="13" xfId="190" applyNumberFormat="1" applyFont="1" applyBorder="1" applyAlignment="1">
      <alignment vertical="center"/>
      <protection/>
    </xf>
    <xf numFmtId="164" fontId="1" fillId="0" borderId="13" xfId="192" applyNumberFormat="1" applyFont="1" applyBorder="1" applyAlignment="1">
      <alignment vertical="center"/>
      <protection/>
    </xf>
    <xf numFmtId="164" fontId="2" fillId="0" borderId="13" xfId="192" applyNumberFormat="1" applyFont="1" applyBorder="1" applyAlignment="1">
      <alignment vertical="center"/>
      <protection/>
    </xf>
    <xf numFmtId="0" fontId="2" fillId="0" borderId="21" xfId="190" applyFont="1" applyBorder="1" applyAlignment="1">
      <alignment horizontal="center"/>
      <protection/>
    </xf>
    <xf numFmtId="0" fontId="1" fillId="0" borderId="38" xfId="190" applyFont="1" applyBorder="1">
      <alignment/>
      <protection/>
    </xf>
    <xf numFmtId="164" fontId="2" fillId="0" borderId="44" xfId="190" applyNumberFormat="1" applyFont="1" applyBorder="1" applyAlignment="1">
      <alignment vertical="center"/>
      <protection/>
    </xf>
    <xf numFmtId="0" fontId="1" fillId="0" borderId="0" xfId="190" applyFont="1" applyAlignment="1">
      <alignment horizontal="center"/>
      <protection/>
    </xf>
    <xf numFmtId="2" fontId="2" fillId="0" borderId="0" xfId="190" applyNumberFormat="1" applyFont="1">
      <alignment/>
      <protection/>
    </xf>
    <xf numFmtId="0" fontId="2" fillId="0" borderId="0" xfId="190" applyFont="1" applyAlignment="1">
      <alignment horizontal="center"/>
      <protection/>
    </xf>
    <xf numFmtId="0" fontId="1" fillId="20" borderId="24" xfId="190" applyFont="1" applyFill="1" applyBorder="1" applyAlignment="1">
      <alignment horizontal="center"/>
      <protection/>
    </xf>
    <xf numFmtId="0" fontId="1" fillId="20" borderId="15" xfId="190" applyFont="1" applyFill="1" applyBorder="1" applyAlignment="1">
      <alignment horizontal="center"/>
      <protection/>
    </xf>
    <xf numFmtId="0" fontId="1" fillId="0" borderId="31" xfId="190" applyFont="1" applyBorder="1" applyAlignment="1">
      <alignment horizontal="center" vertical="center"/>
      <protection/>
    </xf>
    <xf numFmtId="0" fontId="1" fillId="0" borderId="0" xfId="190" applyFont="1" applyBorder="1" applyAlignment="1">
      <alignment vertical="center"/>
      <protection/>
    </xf>
    <xf numFmtId="164" fontId="1" fillId="0" borderId="0" xfId="190" applyNumberFormat="1" applyFont="1" applyBorder="1" applyAlignment="1">
      <alignment horizontal="center" vertical="center"/>
      <protection/>
    </xf>
    <xf numFmtId="164" fontId="1" fillId="0" borderId="58" xfId="190" applyNumberFormat="1" applyFont="1" applyBorder="1" applyAlignment="1">
      <alignment horizontal="center" vertical="center"/>
      <protection/>
    </xf>
    <xf numFmtId="164" fontId="1" fillId="0" borderId="0" xfId="191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2" fillId="0" borderId="0" xfId="191" applyNumberFormat="1" applyFont="1" applyBorder="1" applyAlignment="1">
      <alignment horizontal="center" vertical="center"/>
      <protection/>
    </xf>
    <xf numFmtId="164" fontId="2" fillId="0" borderId="14" xfId="0" applyNumberFormat="1" applyFont="1" applyBorder="1" applyAlignment="1">
      <alignment vertical="center"/>
    </xf>
    <xf numFmtId="0" fontId="2" fillId="0" borderId="0" xfId="190" applyFont="1" applyBorder="1" applyAlignment="1">
      <alignment vertical="center"/>
      <protection/>
    </xf>
    <xf numFmtId="164" fontId="2" fillId="0" borderId="0" xfId="190" applyNumberFormat="1" applyFont="1" applyBorder="1" applyAlignment="1">
      <alignment horizontal="center" vertical="center"/>
      <protection/>
    </xf>
    <xf numFmtId="164" fontId="2" fillId="0" borderId="58" xfId="190" applyNumberFormat="1" applyFont="1" applyBorder="1" applyAlignment="1">
      <alignment horizontal="center" vertical="center"/>
      <protection/>
    </xf>
    <xf numFmtId="0" fontId="2" fillId="0" borderId="64" xfId="190" applyFont="1" applyBorder="1" applyAlignment="1">
      <alignment vertical="center"/>
      <protection/>
    </xf>
    <xf numFmtId="164" fontId="2" fillId="0" borderId="62" xfId="191" applyNumberFormat="1" applyFont="1" applyBorder="1" applyAlignment="1">
      <alignment horizontal="center" vertical="center"/>
      <protection/>
    </xf>
    <xf numFmtId="164" fontId="2" fillId="0" borderId="62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vertical="center"/>
    </xf>
    <xf numFmtId="164" fontId="2" fillId="0" borderId="62" xfId="190" applyNumberFormat="1" applyFont="1" applyBorder="1" applyAlignment="1">
      <alignment horizontal="center" vertical="center"/>
      <protection/>
    </xf>
    <xf numFmtId="164" fontId="2" fillId="0" borderId="63" xfId="190" applyNumberFormat="1" applyFont="1" applyBorder="1" applyAlignment="1">
      <alignment horizontal="center" vertical="center"/>
      <protection/>
    </xf>
    <xf numFmtId="0" fontId="1" fillId="20" borderId="65" xfId="0" applyFont="1" applyFill="1" applyBorder="1" applyAlignment="1" applyProtection="1" quotePrefix="1">
      <alignment horizontal="center" vertical="center"/>
      <protection/>
    </xf>
    <xf numFmtId="0" fontId="1" fillId="20" borderId="22" xfId="190" applyFont="1" applyFill="1" applyBorder="1" applyAlignment="1">
      <alignment horizontal="center"/>
      <protection/>
    </xf>
    <xf numFmtId="0" fontId="1" fillId="20" borderId="23" xfId="190" applyFont="1" applyFill="1" applyBorder="1" applyAlignment="1">
      <alignment horizontal="center"/>
      <protection/>
    </xf>
    <xf numFmtId="0" fontId="1" fillId="20" borderId="11" xfId="190" applyFont="1" applyFill="1" applyBorder="1" applyAlignment="1">
      <alignment horizontal="center"/>
      <protection/>
    </xf>
    <xf numFmtId="1" fontId="1" fillId="20" borderId="22" xfId="190" applyNumberFormat="1" applyFont="1" applyFill="1" applyBorder="1" applyAlignment="1" quotePrefix="1">
      <alignment horizontal="center"/>
      <protection/>
    </xf>
    <xf numFmtId="0" fontId="2" fillId="20" borderId="61" xfId="190" applyNumberFormat="1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57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62" xfId="0" applyNumberFormat="1" applyFont="1" applyBorder="1" applyAlignment="1">
      <alignment horizontal="right" vertical="center"/>
    </xf>
    <xf numFmtId="164" fontId="2" fillId="0" borderId="32" xfId="0" applyNumberFormat="1" applyFont="1" applyBorder="1" applyAlignment="1">
      <alignment horizontal="right" vertical="center"/>
    </xf>
    <xf numFmtId="165" fontId="13" fillId="20" borderId="22" xfId="189" applyNumberFormat="1" applyFont="1" applyFill="1" applyBorder="1" applyAlignment="1" applyProtection="1">
      <alignment horizontal="center" vertical="center"/>
      <protection/>
    </xf>
    <xf numFmtId="165" fontId="13" fillId="20" borderId="15" xfId="189" applyNumberFormat="1" applyFont="1" applyFill="1" applyBorder="1" applyAlignment="1" applyProtection="1">
      <alignment horizontal="center" vertical="center"/>
      <protection/>
    </xf>
    <xf numFmtId="165" fontId="13" fillId="20" borderId="43" xfId="189" applyNumberFormat="1" applyFont="1" applyFill="1" applyBorder="1" applyAlignment="1" applyProtection="1">
      <alignment horizontal="center" vertical="center"/>
      <protection/>
    </xf>
    <xf numFmtId="164" fontId="7" fillId="0" borderId="13" xfId="189" applyNumberFormat="1" applyFont="1" applyBorder="1" applyAlignment="1">
      <alignment horizontal="center" vertical="center"/>
      <protection/>
    </xf>
    <xf numFmtId="164" fontId="7" fillId="0" borderId="29" xfId="189" applyNumberFormat="1" applyFont="1" applyBorder="1" applyAlignment="1">
      <alignment horizontal="center" vertical="center"/>
      <protection/>
    </xf>
    <xf numFmtId="165" fontId="13" fillId="0" borderId="30" xfId="189" applyNumberFormat="1" applyFont="1" applyBorder="1" applyAlignment="1" applyProtection="1">
      <alignment horizontal="center" vertical="center"/>
      <protection/>
    </xf>
    <xf numFmtId="164" fontId="13" fillId="0" borderId="25" xfId="189" applyNumberFormat="1" applyFont="1" applyBorder="1" applyAlignment="1">
      <alignment horizontal="center" vertical="center"/>
      <protection/>
    </xf>
    <xf numFmtId="164" fontId="13" fillId="0" borderId="66" xfId="189" applyNumberFormat="1" applyFont="1" applyBorder="1" applyAlignment="1">
      <alignment horizontal="center" vertical="center"/>
      <protection/>
    </xf>
    <xf numFmtId="165" fontId="13" fillId="20" borderId="33" xfId="189" applyNumberFormat="1" applyFont="1" applyFill="1" applyBorder="1" applyAlignment="1" applyProtection="1">
      <alignment horizontal="center" vertical="center"/>
      <protection/>
    </xf>
    <xf numFmtId="0" fontId="13" fillId="0" borderId="67" xfId="0" applyFont="1" applyBorder="1" applyAlignment="1">
      <alignment horizontal="right" wrapText="1"/>
    </xf>
    <xf numFmtId="0" fontId="2" fillId="0" borderId="67" xfId="0" applyFont="1" applyBorder="1" applyAlignment="1">
      <alignment wrapText="1"/>
    </xf>
    <xf numFmtId="0" fontId="7" fillId="0" borderId="67" xfId="0" applyFont="1" applyBorder="1" applyAlignment="1">
      <alignment horizontal="right" wrapText="1"/>
    </xf>
    <xf numFmtId="0" fontId="13" fillId="20" borderId="68" xfId="0" applyFont="1" applyFill="1" applyBorder="1" applyAlignment="1">
      <alignment horizontal="center" vertical="center" wrapText="1"/>
    </xf>
    <xf numFmtId="0" fontId="13" fillId="20" borderId="69" xfId="0" applyFont="1" applyFill="1" applyBorder="1" applyAlignment="1">
      <alignment horizontal="center" vertical="center" wrapText="1"/>
    </xf>
    <xf numFmtId="0" fontId="13" fillId="0" borderId="70" xfId="0" applyFont="1" applyBorder="1" applyAlignment="1">
      <alignment horizontal="center" wrapText="1"/>
    </xf>
    <xf numFmtId="0" fontId="13" fillId="0" borderId="71" xfId="0" applyFont="1" applyBorder="1" applyAlignment="1">
      <alignment horizontal="right" wrapText="1"/>
    </xf>
    <xf numFmtId="0" fontId="2" fillId="0" borderId="70" xfId="0" applyFont="1" applyBorder="1" applyAlignment="1">
      <alignment horizontal="center" wrapText="1"/>
    </xf>
    <xf numFmtId="0" fontId="2" fillId="0" borderId="71" xfId="0" applyFont="1" applyBorder="1" applyAlignment="1">
      <alignment wrapText="1"/>
    </xf>
    <xf numFmtId="0" fontId="7" fillId="0" borderId="71" xfId="0" applyFont="1" applyBorder="1" applyAlignment="1">
      <alignment horizontal="right" wrapText="1"/>
    </xf>
    <xf numFmtId="0" fontId="7" fillId="0" borderId="72" xfId="0" applyFont="1" applyBorder="1" applyAlignment="1">
      <alignment horizontal="right" wrapText="1"/>
    </xf>
    <xf numFmtId="0" fontId="7" fillId="0" borderId="73" xfId="0" applyFont="1" applyBorder="1" applyAlignment="1">
      <alignment horizontal="right" wrapText="1"/>
    </xf>
    <xf numFmtId="0" fontId="1" fillId="0" borderId="70" xfId="0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8" fillId="0" borderId="0" xfId="0" applyFont="1" applyFill="1" applyAlignment="1" quotePrefix="1">
      <alignment horizontal="left"/>
    </xf>
    <xf numFmtId="0" fontId="2" fillId="0" borderId="61" xfId="0" applyFont="1" applyBorder="1" applyAlignment="1">
      <alignment/>
    </xf>
    <xf numFmtId="0" fontId="1" fillId="0" borderId="61" xfId="0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166" fontId="1" fillId="0" borderId="22" xfId="0" applyNumberFormat="1" applyFont="1" applyBorder="1" applyAlignment="1">
      <alignment horizontal="left"/>
    </xf>
    <xf numFmtId="0" fontId="27" fillId="0" borderId="0" xfId="0" applyFont="1" applyAlignment="1">
      <alignment/>
    </xf>
    <xf numFmtId="0" fontId="1" fillId="20" borderId="31" xfId="0" applyFont="1" applyFill="1" applyBorder="1" applyAlignment="1" applyProtection="1">
      <alignment horizontal="center"/>
      <protection/>
    </xf>
    <xf numFmtId="49" fontId="1" fillId="20" borderId="22" xfId="0" applyNumberFormat="1" applyFont="1" applyFill="1" applyBorder="1" applyAlignment="1">
      <alignment horizontal="center"/>
    </xf>
    <xf numFmtId="0" fontId="1" fillId="0" borderId="27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2" fillId="0" borderId="31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164" fontId="1" fillId="0" borderId="22" xfId="0" applyNumberFormat="1" applyFont="1" applyBorder="1" applyAlignment="1">
      <alignment horizontal="right" vertical="center"/>
    </xf>
    <xf numFmtId="0" fontId="1" fillId="0" borderId="34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/>
    </xf>
    <xf numFmtId="0" fontId="1" fillId="0" borderId="68" xfId="0" applyFont="1" applyBorder="1" applyAlignment="1">
      <alignment horizontal="center" wrapText="1"/>
    </xf>
    <xf numFmtId="0" fontId="13" fillId="0" borderId="69" xfId="0" applyFont="1" applyBorder="1" applyAlignment="1">
      <alignment horizontal="right" wrapText="1"/>
    </xf>
    <xf numFmtId="0" fontId="13" fillId="0" borderId="74" xfId="0" applyFont="1" applyBorder="1" applyAlignment="1">
      <alignment horizontal="right" wrapText="1"/>
    </xf>
    <xf numFmtId="0" fontId="1" fillId="0" borderId="75" xfId="0" applyFont="1" applyBorder="1" applyAlignment="1">
      <alignment horizontal="left" wrapText="1"/>
    </xf>
    <xf numFmtId="0" fontId="13" fillId="0" borderId="72" xfId="0" applyFont="1" applyBorder="1" applyAlignment="1">
      <alignment horizontal="right" wrapText="1"/>
    </xf>
    <xf numFmtId="0" fontId="13" fillId="0" borderId="73" xfId="0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165" fontId="1" fillId="0" borderId="0" xfId="189" applyFont="1">
      <alignment/>
      <protection/>
    </xf>
    <xf numFmtId="165" fontId="7" fillId="0" borderId="21" xfId="189" applyNumberFormat="1" applyFont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>
      <alignment/>
    </xf>
    <xf numFmtId="0" fontId="1" fillId="20" borderId="70" xfId="0" applyFont="1" applyFill="1" applyBorder="1" applyAlignment="1">
      <alignment horizontal="center" wrapText="1"/>
    </xf>
    <xf numFmtId="0" fontId="1" fillId="20" borderId="67" xfId="0" applyFont="1" applyFill="1" applyBorder="1" applyAlignment="1">
      <alignment wrapText="1"/>
    </xf>
    <xf numFmtId="0" fontId="13" fillId="20" borderId="67" xfId="0" applyFont="1" applyFill="1" applyBorder="1" applyAlignment="1">
      <alignment horizontal="center" wrapText="1"/>
    </xf>
    <xf numFmtId="16" fontId="13" fillId="20" borderId="76" xfId="0" applyNumberFormat="1" applyFont="1" applyFill="1" applyBorder="1" applyAlignment="1">
      <alignment horizontal="center" wrapText="1"/>
    </xf>
    <xf numFmtId="16" fontId="13" fillId="20" borderId="77" xfId="0" applyNumberFormat="1" applyFont="1" applyFill="1" applyBorder="1" applyAlignment="1">
      <alignment horizontal="center" wrapText="1"/>
    </xf>
    <xf numFmtId="0" fontId="13" fillId="20" borderId="70" xfId="0" applyFont="1" applyFill="1" applyBorder="1" applyAlignment="1">
      <alignment horizontal="center" wrapText="1"/>
    </xf>
    <xf numFmtId="0" fontId="13" fillId="20" borderId="71" xfId="0" applyFont="1" applyFill="1" applyBorder="1" applyAlignment="1">
      <alignment horizontal="center" wrapText="1"/>
    </xf>
    <xf numFmtId="0" fontId="13" fillId="20" borderId="67" xfId="0" applyFont="1" applyFill="1" applyBorder="1" applyAlignment="1">
      <alignment wrapText="1"/>
    </xf>
    <xf numFmtId="0" fontId="13" fillId="20" borderId="71" xfId="0" applyFont="1" applyFill="1" applyBorder="1" applyAlignment="1">
      <alignment wrapText="1"/>
    </xf>
    <xf numFmtId="0" fontId="1" fillId="0" borderId="18" xfId="190" applyFont="1" applyBorder="1" applyAlignment="1">
      <alignment vertical="center"/>
      <protection/>
    </xf>
    <xf numFmtId="164" fontId="1" fillId="0" borderId="15" xfId="190" applyNumberFormat="1" applyFont="1" applyBorder="1" applyAlignment="1">
      <alignment vertical="center"/>
      <protection/>
    </xf>
    <xf numFmtId="164" fontId="1" fillId="0" borderId="18" xfId="191" applyNumberFormat="1" applyFont="1" applyBorder="1" applyAlignment="1">
      <alignment horizontal="center" vertical="center"/>
      <protection/>
    </xf>
    <xf numFmtId="164" fontId="1" fillId="0" borderId="18" xfId="0" applyNumberFormat="1" applyFont="1" applyBorder="1" applyAlignment="1">
      <alignment vertical="center"/>
    </xf>
    <xf numFmtId="164" fontId="1" fillId="0" borderId="23" xfId="190" applyNumberFormat="1" applyFont="1" applyBorder="1" applyAlignment="1">
      <alignment horizontal="center" vertical="center"/>
      <protection/>
    </xf>
    <xf numFmtId="164" fontId="1" fillId="0" borderId="18" xfId="190" applyNumberFormat="1" applyFont="1" applyBorder="1" applyAlignment="1">
      <alignment horizontal="center" vertical="center"/>
      <protection/>
    </xf>
    <xf numFmtId="164" fontId="1" fillId="0" borderId="42" xfId="190" applyNumberFormat="1" applyFont="1" applyBorder="1" applyAlignment="1">
      <alignment horizontal="center" vertical="center"/>
      <protection/>
    </xf>
    <xf numFmtId="0" fontId="1" fillId="0" borderId="30" xfId="0" applyFont="1" applyBorder="1" applyAlignment="1">
      <alignment horizontal="left"/>
    </xf>
    <xf numFmtId="166" fontId="1" fillId="0" borderId="17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 applyProtection="1">
      <alignment horizontal="right"/>
      <protection/>
    </xf>
    <xf numFmtId="0" fontId="8" fillId="0" borderId="13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2" fillId="0" borderId="0" xfId="0" applyFont="1" applyAlignment="1">
      <alignment/>
    </xf>
    <xf numFmtId="1" fontId="1" fillId="0" borderId="27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left"/>
      <protection locked="0"/>
    </xf>
    <xf numFmtId="1" fontId="21" fillId="0" borderId="21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/>
    </xf>
    <xf numFmtId="0" fontId="29" fillId="0" borderId="13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4" xfId="0" applyFont="1" applyBorder="1" applyAlignment="1">
      <alignment/>
    </xf>
    <xf numFmtId="166" fontId="2" fillId="0" borderId="44" xfId="0" applyNumberFormat="1" applyFont="1" applyBorder="1" applyAlignment="1" applyProtection="1">
      <alignment horizontal="right"/>
      <protection locked="0"/>
    </xf>
    <xf numFmtId="0" fontId="1" fillId="20" borderId="13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Alignment="1">
      <alignment horizontal="center"/>
    </xf>
    <xf numFmtId="39" fontId="1" fillId="20" borderId="65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6" xfId="0" applyFont="1" applyFill="1" applyBorder="1" applyAlignment="1">
      <alignment horizontal="center"/>
    </xf>
    <xf numFmtId="0" fontId="1" fillId="20" borderId="78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79" xfId="0" applyFont="1" applyBorder="1" applyAlignment="1" applyProtection="1">
      <alignment horizontal="center"/>
      <protection/>
    </xf>
    <xf numFmtId="167" fontId="1" fillId="0" borderId="79" xfId="0" applyNumberFormat="1" applyFont="1" applyBorder="1" applyAlignment="1">
      <alignment horizontal="center"/>
    </xf>
    <xf numFmtId="167" fontId="1" fillId="0" borderId="79" xfId="0" applyNumberFormat="1" applyFont="1" applyFill="1" applyBorder="1" applyAlignment="1">
      <alignment horizontal="center"/>
    </xf>
    <xf numFmtId="167" fontId="1" fillId="0" borderId="80" xfId="0" applyNumberFormat="1" applyFont="1" applyFill="1" applyBorder="1" applyAlignment="1">
      <alignment horizontal="center"/>
    </xf>
    <xf numFmtId="0" fontId="1" fillId="0" borderId="21" xfId="0" applyFont="1" applyBorder="1" applyAlignment="1" quotePrefix="1">
      <alignment horizontal="left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 quotePrefix="1">
      <alignment horizontal="center"/>
      <protection/>
    </xf>
    <xf numFmtId="0" fontId="1" fillId="0" borderId="18" xfId="0" applyFont="1" applyBorder="1" applyAlignment="1" applyProtection="1">
      <alignment horizontal="right"/>
      <protection/>
    </xf>
    <xf numFmtId="167" fontId="1" fillId="0" borderId="11" xfId="0" applyNumberFormat="1" applyFont="1" applyFill="1" applyBorder="1" applyAlignment="1" applyProtection="1">
      <alignment horizontal="right"/>
      <protection/>
    </xf>
    <xf numFmtId="167" fontId="1" fillId="0" borderId="12" xfId="0" applyNumberFormat="1" applyFont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 horizontal="right"/>
      <protection/>
    </xf>
    <xf numFmtId="167" fontId="1" fillId="0" borderId="42" xfId="0" applyNumberFormat="1" applyFont="1" applyFill="1" applyBorder="1" applyAlignment="1" applyProtection="1">
      <alignment horizontal="right"/>
      <protection/>
    </xf>
    <xf numFmtId="168" fontId="2" fillId="0" borderId="34" xfId="0" applyNumberFormat="1" applyFont="1" applyBorder="1" applyAlignment="1" applyProtection="1">
      <alignment horizontal="left"/>
      <protection/>
    </xf>
    <xf numFmtId="168" fontId="2" fillId="0" borderId="21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8" fontId="2" fillId="0" borderId="21" xfId="0" applyNumberFormat="1" applyFont="1" applyBorder="1" applyAlignment="1" applyProtection="1">
      <alignment horizontal="left"/>
      <protection/>
    </xf>
    <xf numFmtId="168" fontId="2" fillId="0" borderId="31" xfId="0" applyNumberFormat="1" applyFont="1" applyBorder="1" applyAlignment="1" applyProtection="1" quotePrefix="1">
      <alignment horizontal="left"/>
      <protection/>
    </xf>
    <xf numFmtId="168" fontId="2" fillId="0" borderId="38" xfId="0" applyNumberFormat="1" applyFont="1" applyBorder="1" applyAlignment="1" applyProtection="1">
      <alignment horizontal="left"/>
      <protection/>
    </xf>
    <xf numFmtId="166" fontId="34" fillId="0" borderId="0" xfId="0" applyNumberFormat="1" applyFont="1" applyFill="1" applyBorder="1" applyAlignment="1" applyProtection="1">
      <alignment/>
      <protection/>
    </xf>
    <xf numFmtId="167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 quotePrefix="1">
      <alignment horizontal="left"/>
      <protection/>
    </xf>
    <xf numFmtId="168" fontId="21" fillId="0" borderId="0" xfId="0" applyNumberFormat="1" applyFont="1" applyBorder="1" applyAlignment="1" applyProtection="1" quotePrefix="1">
      <alignment horizontal="left"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68" fontId="12" fillId="0" borderId="0" xfId="0" applyNumberFormat="1" applyFont="1" applyBorder="1" applyAlignment="1" applyProtection="1">
      <alignment horizontal="left"/>
      <protection/>
    </xf>
    <xf numFmtId="167" fontId="1" fillId="0" borderId="79" xfId="0" applyNumberFormat="1" applyFont="1" applyBorder="1" applyAlignment="1" applyProtection="1">
      <alignment horizontal="center"/>
      <protection/>
    </xf>
    <xf numFmtId="167" fontId="1" fillId="0" borderId="79" xfId="0" applyNumberFormat="1" applyFont="1" applyFill="1" applyBorder="1" applyAlignment="1" applyProtection="1">
      <alignment horizontal="center"/>
      <protection/>
    </xf>
    <xf numFmtId="167" fontId="1" fillId="0" borderId="80" xfId="0" applyNumberFormat="1" applyFont="1" applyFill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 applyProtection="1" quotePrefix="1">
      <alignment horizontal="center"/>
      <protection/>
    </xf>
    <xf numFmtId="0" fontId="1" fillId="0" borderId="20" xfId="0" applyFont="1" applyBorder="1" applyAlignment="1" applyProtection="1">
      <alignment horizontal="right"/>
      <protection/>
    </xf>
    <xf numFmtId="167" fontId="1" fillId="0" borderId="16" xfId="0" applyNumberFormat="1" applyFont="1" applyFill="1" applyBorder="1" applyAlignment="1" applyProtection="1">
      <alignment horizontal="right"/>
      <protection/>
    </xf>
    <xf numFmtId="167" fontId="1" fillId="0" borderId="14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7" fontId="1" fillId="0" borderId="58" xfId="0" applyNumberFormat="1" applyFont="1" applyFill="1" applyBorder="1" applyAlignment="1" applyProtection="1">
      <alignment horizontal="right"/>
      <protection/>
    </xf>
    <xf numFmtId="168" fontId="2" fillId="0" borderId="34" xfId="0" applyNumberFormat="1" applyFont="1" applyBorder="1" applyAlignment="1" applyProtection="1" quotePrefix="1">
      <alignment horizontal="left"/>
      <protection/>
    </xf>
    <xf numFmtId="168" fontId="1" fillId="0" borderId="21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/>
    </xf>
    <xf numFmtId="166" fontId="34" fillId="0" borderId="0" xfId="0" applyNumberFormat="1" applyFont="1" applyBorder="1" applyAlignment="1" applyProtection="1">
      <alignment/>
      <protection/>
    </xf>
    <xf numFmtId="168" fontId="21" fillId="0" borderId="0" xfId="0" applyNumberFormat="1" applyFont="1" applyBorder="1" applyAlignment="1" applyProtection="1">
      <alignment horizontal="left"/>
      <protection/>
    </xf>
    <xf numFmtId="167" fontId="1" fillId="0" borderId="0" xfId="0" applyNumberFormat="1" applyFont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4" xfId="0" applyNumberFormat="1" applyFont="1" applyFill="1" applyBorder="1" applyAlignment="1">
      <alignment horizontal="centerContinuous"/>
    </xf>
    <xf numFmtId="167" fontId="1" fillId="0" borderId="10" xfId="0" applyNumberFormat="1" applyFont="1" applyFill="1" applyBorder="1" applyAlignment="1" applyProtection="1" quotePrefix="1">
      <alignment horizontal="centerContinuous"/>
      <protection/>
    </xf>
    <xf numFmtId="0" fontId="1" fillId="0" borderId="60" xfId="0" applyFont="1" applyFill="1" applyBorder="1" applyAlignment="1" applyProtection="1" quotePrefix="1">
      <alignment horizontal="centerContinuous"/>
      <protection/>
    </xf>
    <xf numFmtId="166" fontId="2" fillId="0" borderId="34" xfId="0" applyNumberFormat="1" applyFont="1" applyBorder="1" applyAlignment="1" applyProtection="1" quotePrefix="1">
      <alignment horizontal="left"/>
      <protection/>
    </xf>
    <xf numFmtId="166" fontId="2" fillId="0" borderId="21" xfId="0" applyNumberFormat="1" applyFont="1" applyBorder="1" applyAlignment="1" applyProtection="1">
      <alignment horizontal="left"/>
      <protection/>
    </xf>
    <xf numFmtId="166" fontId="1" fillId="0" borderId="34" xfId="0" applyNumberFormat="1" applyFont="1" applyBorder="1" applyAlignment="1" applyProtection="1" quotePrefix="1">
      <alignment horizontal="left"/>
      <protection/>
    </xf>
    <xf numFmtId="168" fontId="2" fillId="0" borderId="21" xfId="0" applyNumberFormat="1" applyFont="1" applyBorder="1" applyAlignment="1" applyProtection="1">
      <alignment horizontal="left" indent="3"/>
      <protection/>
    </xf>
    <xf numFmtId="166" fontId="2" fillId="0" borderId="38" xfId="0" applyNumberFormat="1" applyFont="1" applyBorder="1" applyAlignment="1" applyProtection="1">
      <alignment horizontal="left"/>
      <protection/>
    </xf>
    <xf numFmtId="166" fontId="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167" fontId="1" fillId="0" borderId="14" xfId="0" applyNumberFormat="1" applyFont="1" applyBorder="1" applyAlignment="1">
      <alignment horizontal="centerContinuous"/>
    </xf>
    <xf numFmtId="167" fontId="1" fillId="0" borderId="79" xfId="0" applyNumberFormat="1" applyFont="1" applyBorder="1" applyAlignment="1">
      <alignment horizontal="centerContinuous"/>
    </xf>
    <xf numFmtId="167" fontId="1" fillId="0" borderId="80" xfId="0" applyNumberFormat="1" applyFont="1" applyBorder="1" applyAlignment="1">
      <alignment horizontal="centerContinuous"/>
    </xf>
    <xf numFmtId="164" fontId="1" fillId="0" borderId="26" xfId="0" applyNumberFormat="1" applyFont="1" applyFill="1" applyBorder="1" applyAlignment="1" applyProtection="1">
      <alignment horizontal="left"/>
      <protection/>
    </xf>
    <xf numFmtId="1" fontId="1" fillId="0" borderId="24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 applyProtection="1">
      <alignment horizontal="left"/>
      <protection/>
    </xf>
    <xf numFmtId="1" fontId="1" fillId="0" borderId="13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left"/>
    </xf>
    <xf numFmtId="164" fontId="1" fillId="0" borderId="15" xfId="42" applyNumberFormat="1" applyFont="1" applyFill="1" applyBorder="1" applyAlignment="1" quotePrefix="1">
      <alignment horizontal="center"/>
    </xf>
    <xf numFmtId="164" fontId="1" fillId="0" borderId="15" xfId="42" applyNumberFormat="1" applyFont="1" applyFill="1" applyBorder="1" applyAlignment="1">
      <alignment horizontal="right"/>
    </xf>
    <xf numFmtId="2" fontId="1" fillId="0" borderId="15" xfId="42" applyNumberFormat="1" applyFont="1" applyFill="1" applyBorder="1" applyAlignment="1">
      <alignment horizontal="right"/>
    </xf>
    <xf numFmtId="2" fontId="1" fillId="0" borderId="43" xfId="42" applyNumberFormat="1" applyFont="1" applyFill="1" applyBorder="1" applyAlignment="1">
      <alignment horizontal="right"/>
    </xf>
    <xf numFmtId="164" fontId="2" fillId="0" borderId="34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2" fontId="1" fillId="0" borderId="0" xfId="42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1" fontId="1" fillId="0" borderId="8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left"/>
    </xf>
    <xf numFmtId="164" fontId="2" fillId="0" borderId="0" xfId="42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20" borderId="81" xfId="0" applyFont="1" applyFill="1" applyBorder="1" applyAlignment="1">
      <alignment/>
    </xf>
    <xf numFmtId="0" fontId="1" fillId="20" borderId="57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 wrapText="1"/>
    </xf>
    <xf numFmtId="0" fontId="1" fillId="20" borderId="33" xfId="0" applyFont="1" applyFill="1" applyBorder="1" applyAlignment="1">
      <alignment horizontal="center" wrapText="1"/>
    </xf>
    <xf numFmtId="0" fontId="1" fillId="20" borderId="43" xfId="0" applyFont="1" applyFill="1" applyBorder="1" applyAlignment="1">
      <alignment horizontal="center" wrapText="1"/>
    </xf>
    <xf numFmtId="0" fontId="2" fillId="0" borderId="82" xfId="0" applyFont="1" applyBorder="1" applyAlignment="1">
      <alignment/>
    </xf>
    <xf numFmtId="0" fontId="2" fillId="0" borderId="83" xfId="0" applyFont="1" applyBorder="1" applyAlignment="1">
      <alignment/>
    </xf>
    <xf numFmtId="0" fontId="1" fillId="0" borderId="8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13" fillId="20" borderId="22" xfId="0" applyFont="1" applyFill="1" applyBorder="1" applyAlignment="1">
      <alignment horizontal="center"/>
    </xf>
    <xf numFmtId="0" fontId="13" fillId="20" borderId="33" xfId="0" applyFont="1" applyFill="1" applyBorder="1" applyAlignment="1">
      <alignment horizontal="center"/>
    </xf>
    <xf numFmtId="43" fontId="2" fillId="0" borderId="20" xfId="42" applyNumberFormat="1" applyFont="1" applyFill="1" applyBorder="1" applyAlignment="1">
      <alignment horizontal="center"/>
    </xf>
    <xf numFmtId="43" fontId="2" fillId="0" borderId="20" xfId="42" applyNumberFormat="1" applyFont="1" applyFill="1" applyBorder="1" applyAlignment="1">
      <alignment/>
    </xf>
    <xf numFmtId="43" fontId="2" fillId="0" borderId="20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2" fillId="0" borderId="13" xfId="42" applyNumberFormat="1" applyFont="1" applyFill="1" applyBorder="1" applyAlignment="1" quotePrefix="1">
      <alignment horizontal="right"/>
    </xf>
    <xf numFmtId="43" fontId="2" fillId="0" borderId="20" xfId="42" applyNumberFormat="1" applyFont="1" applyFill="1" applyBorder="1" applyAlignment="1" quotePrefix="1">
      <alignment horizontal="right"/>
    </xf>
    <xf numFmtId="43" fontId="2" fillId="0" borderId="20" xfId="42" applyNumberFormat="1" applyFont="1" applyFill="1" applyBorder="1" applyAlignment="1">
      <alignment horizontal="right"/>
    </xf>
    <xf numFmtId="43" fontId="2" fillId="0" borderId="15" xfId="42" applyNumberFormat="1" applyFont="1" applyFill="1" applyBorder="1" applyAlignment="1">
      <alignment horizontal="center"/>
    </xf>
    <xf numFmtId="0" fontId="13" fillId="0" borderId="46" xfId="0" applyFont="1" applyBorder="1" applyAlignment="1">
      <alignment horizontal="left" vertical="center"/>
    </xf>
    <xf numFmtId="43" fontId="13" fillId="0" borderId="64" xfId="42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3" fillId="0" borderId="85" xfId="0" applyFont="1" applyFill="1" applyBorder="1" applyAlignment="1">
      <alignment horizontal="center" vertical="center"/>
    </xf>
    <xf numFmtId="0" fontId="2" fillId="0" borderId="0" xfId="0" applyFont="1" applyBorder="1" applyAlignment="1" applyProtection="1" quotePrefix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2" fontId="38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 wrapText="1"/>
    </xf>
    <xf numFmtId="0" fontId="1" fillId="20" borderId="23" xfId="0" applyFont="1" applyFill="1" applyBorder="1" applyAlignment="1">
      <alignment horizontal="center" vertical="center" wrapText="1"/>
    </xf>
    <xf numFmtId="0" fontId="1" fillId="2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 vertical="center"/>
    </xf>
    <xf numFmtId="0" fontId="0" fillId="0" borderId="44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86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164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9" fontId="1" fillId="20" borderId="23" xfId="0" applyNumberFormat="1" applyFont="1" applyFill="1" applyBorder="1" applyAlignment="1" applyProtection="1" quotePrefix="1">
      <alignment horizontal="center"/>
      <protection/>
    </xf>
    <xf numFmtId="39" fontId="1" fillId="20" borderId="18" xfId="0" applyNumberFormat="1" applyFont="1" applyFill="1" applyBorder="1" applyAlignment="1" applyProtection="1" quotePrefix="1">
      <alignment horizontal="center"/>
      <protection/>
    </xf>
    <xf numFmtId="39" fontId="1" fillId="20" borderId="12" xfId="0" applyNumberFormat="1" applyFont="1" applyFill="1" applyBorder="1" applyAlignment="1" applyProtection="1" quotePrefix="1">
      <alignment horizontal="center"/>
      <protection/>
    </xf>
    <xf numFmtId="39" fontId="1" fillId="20" borderId="23" xfId="0" applyNumberFormat="1" applyFont="1" applyFill="1" applyBorder="1" applyAlignment="1" applyProtection="1">
      <alignment horizontal="center" vertical="center"/>
      <protection/>
    </xf>
    <xf numFmtId="39" fontId="1" fillId="20" borderId="18" xfId="0" applyNumberFormat="1" applyFont="1" applyFill="1" applyBorder="1" applyAlignment="1" applyProtection="1">
      <alignment horizontal="center" vertical="center"/>
      <protection/>
    </xf>
    <xf numFmtId="39" fontId="1" fillId="20" borderId="12" xfId="0" applyNumberFormat="1" applyFont="1" applyFill="1" applyBorder="1" applyAlignment="1" applyProtection="1">
      <alignment horizontal="center" vertical="center" wrapText="1"/>
      <protection/>
    </xf>
    <xf numFmtId="39" fontId="1" fillId="20" borderId="22" xfId="0" applyNumberFormat="1" applyFont="1" applyFill="1" applyBorder="1" applyAlignment="1" applyProtection="1">
      <alignment horizontal="center" vertical="center"/>
      <protection/>
    </xf>
    <xf numFmtId="39" fontId="1" fillId="2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20" borderId="22" xfId="0" applyFont="1" applyFill="1" applyBorder="1" applyAlignment="1">
      <alignment horizontal="right"/>
    </xf>
    <xf numFmtId="0" fontId="1" fillId="20" borderId="11" xfId="0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37" fillId="0" borderId="0" xfId="0" applyFont="1" applyAlignment="1">
      <alignment horizontal="center"/>
    </xf>
    <xf numFmtId="164" fontId="2" fillId="0" borderId="22" xfId="0" applyNumberFormat="1" applyFont="1" applyBorder="1" applyAlignment="1">
      <alignment horizontal="right"/>
    </xf>
    <xf numFmtId="0" fontId="2" fillId="0" borderId="87" xfId="0" applyFont="1" applyBorder="1" applyAlignment="1">
      <alignment horizontal="left" vertical="center" wrapText="1"/>
    </xf>
    <xf numFmtId="164" fontId="2" fillId="24" borderId="88" xfId="0" applyNumberFormat="1" applyFont="1" applyFill="1" applyBorder="1" applyAlignment="1">
      <alignment/>
    </xf>
    <xf numFmtId="164" fontId="2" fillId="0" borderId="88" xfId="0" applyNumberFormat="1" applyFont="1" applyBorder="1" applyAlignment="1" quotePrefix="1">
      <alignment horizontal="center"/>
    </xf>
    <xf numFmtId="164" fontId="2" fillId="0" borderId="89" xfId="0" applyNumberFormat="1" applyFont="1" applyBorder="1" applyAlignment="1" quotePrefix="1">
      <alignment horizontal="center"/>
    </xf>
    <xf numFmtId="0" fontId="1" fillId="0" borderId="34" xfId="0" applyFont="1" applyBorder="1" applyAlignment="1">
      <alignment horizontal="left"/>
    </xf>
    <xf numFmtId="0" fontId="2" fillId="24" borderId="22" xfId="0" applyFont="1" applyFill="1" applyBorder="1" applyAlignment="1">
      <alignment horizontal="right"/>
    </xf>
    <xf numFmtId="164" fontId="2" fillId="24" borderId="22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24" borderId="22" xfId="0" applyNumberFormat="1" applyFont="1" applyFill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64" fontId="7" fillId="0" borderId="22" xfId="0" applyNumberFormat="1" applyFont="1" applyFill="1" applyBorder="1" applyAlignment="1">
      <alignment horizontal="right"/>
    </xf>
    <xf numFmtId="164" fontId="2" fillId="24" borderId="22" xfId="0" applyNumberFormat="1" applyFont="1" applyFill="1" applyBorder="1" applyAlignment="1">
      <alignment horizontal="right"/>
    </xf>
    <xf numFmtId="164" fontId="1" fillId="24" borderId="22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16" fontId="2" fillId="2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24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7" fillId="24" borderId="0" xfId="0" applyNumberFormat="1" applyFont="1" applyFill="1" applyBorder="1" applyAlignment="1">
      <alignment horizontal="right" vertical="center"/>
    </xf>
    <xf numFmtId="2" fontId="2" fillId="24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7" fillId="0" borderId="22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164" fontId="2" fillId="24" borderId="17" xfId="0" applyNumberFormat="1" applyFont="1" applyFill="1" applyBorder="1" applyAlignment="1">
      <alignment horizontal="right" vertical="center"/>
    </xf>
    <xf numFmtId="0" fontId="1" fillId="20" borderId="28" xfId="0" applyFont="1" applyFill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left" vertical="center" indent="1"/>
    </xf>
    <xf numFmtId="0" fontId="1" fillId="0" borderId="30" xfId="0" applyFont="1" applyBorder="1" applyAlignment="1">
      <alignment horizontal="left" vertical="center"/>
    </xf>
    <xf numFmtId="164" fontId="1" fillId="0" borderId="25" xfId="0" applyNumberFormat="1" applyFont="1" applyFill="1" applyBorder="1" applyAlignment="1">
      <alignment horizontal="right" vertical="center"/>
    </xf>
    <xf numFmtId="164" fontId="1" fillId="24" borderId="25" xfId="0" applyNumberFormat="1" applyFont="1" applyFill="1" applyBorder="1" applyAlignment="1">
      <alignment horizontal="right" vertical="center"/>
    </xf>
    <xf numFmtId="164" fontId="1" fillId="0" borderId="66" xfId="0" applyNumberFormat="1" applyFont="1" applyFill="1" applyBorder="1" applyAlignment="1">
      <alignment horizontal="right" vertical="center"/>
    </xf>
    <xf numFmtId="0" fontId="6" fillId="20" borderId="11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/>
    </xf>
    <xf numFmtId="164" fontId="8" fillId="0" borderId="22" xfId="0" applyNumberFormat="1" applyFont="1" applyBorder="1" applyAlignment="1">
      <alignment horizontal="right" vertical="center"/>
    </xf>
    <xf numFmtId="164" fontId="8" fillId="24" borderId="22" xfId="0" applyNumberFormat="1" applyFont="1" applyFill="1" applyBorder="1" applyAlignment="1">
      <alignment horizontal="right" vertical="center"/>
    </xf>
    <xf numFmtId="164" fontId="8" fillId="0" borderId="22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>
      <alignment horizontal="right" vertical="center"/>
    </xf>
    <xf numFmtId="164" fontId="6" fillId="0" borderId="22" xfId="0" applyNumberFormat="1" applyFont="1" applyBorder="1" applyAlignment="1">
      <alignment horizontal="right" vertical="center"/>
    </xf>
    <xf numFmtId="164" fontId="6" fillId="20" borderId="22" xfId="0" applyNumberFormat="1" applyFont="1" applyFill="1" applyBorder="1" applyAlignment="1">
      <alignment vertical="center"/>
    </xf>
    <xf numFmtId="0" fontId="6" fillId="20" borderId="26" xfId="0" applyFont="1" applyFill="1" applyBorder="1" applyAlignment="1">
      <alignment vertical="center"/>
    </xf>
    <xf numFmtId="0" fontId="6" fillId="20" borderId="31" xfId="0" applyFont="1" applyFill="1" applyBorder="1" applyAlignment="1">
      <alignment vertical="center"/>
    </xf>
    <xf numFmtId="0" fontId="6" fillId="20" borderId="28" xfId="0" applyFont="1" applyFill="1" applyBorder="1" applyAlignment="1">
      <alignment vertical="center" wrapText="1"/>
    </xf>
    <xf numFmtId="0" fontId="6" fillId="20" borderId="61" xfId="0" applyFont="1" applyFill="1" applyBorder="1" applyAlignment="1">
      <alignment vertical="center"/>
    </xf>
    <xf numFmtId="0" fontId="6" fillId="20" borderId="33" xfId="0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164" fontId="8" fillId="0" borderId="33" xfId="0" applyNumberFormat="1" applyFont="1" applyFill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right" vertical="center"/>
    </xf>
    <xf numFmtId="0" fontId="6" fillId="20" borderId="34" xfId="0" applyFont="1" applyFill="1" applyBorder="1" applyAlignment="1">
      <alignment vertical="center"/>
    </xf>
    <xf numFmtId="164" fontId="6" fillId="20" borderId="33" xfId="0" applyNumberFormat="1" applyFont="1" applyFill="1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164" fontId="8" fillId="0" borderId="33" xfId="0" applyNumberFormat="1" applyFont="1" applyFill="1" applyBorder="1" applyAlignment="1" quotePrefix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0" borderId="66" xfId="0" applyNumberFormat="1" applyFont="1" applyBorder="1" applyAlignment="1">
      <alignment horizontal="right" vertical="center"/>
    </xf>
    <xf numFmtId="0" fontId="1" fillId="20" borderId="36" xfId="0" applyFont="1" applyFill="1" applyBorder="1" applyAlignment="1">
      <alignment horizontal="center" vertical="center" wrapText="1"/>
    </xf>
    <xf numFmtId="0" fontId="1" fillId="20" borderId="43" xfId="0" applyFont="1" applyFill="1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0" fontId="1" fillId="0" borderId="25" xfId="0" applyFont="1" applyFill="1" applyBorder="1" applyAlignment="1">
      <alignment horizontal="right"/>
    </xf>
    <xf numFmtId="0" fontId="1" fillId="24" borderId="25" xfId="0" applyFont="1" applyFill="1" applyBorder="1" applyAlignment="1">
      <alignment horizontal="right"/>
    </xf>
    <xf numFmtId="164" fontId="1" fillId="0" borderId="40" xfId="0" applyNumberFormat="1" applyFont="1" applyFill="1" applyBorder="1" applyAlignment="1">
      <alignment vertical="center"/>
    </xf>
    <xf numFmtId="164" fontId="1" fillId="0" borderId="25" xfId="0" applyNumberFormat="1" applyFont="1" applyBorder="1" applyAlignment="1">
      <alignment vertical="center"/>
    </xf>
    <xf numFmtId="164" fontId="1" fillId="0" borderId="25" xfId="0" applyNumberFormat="1" applyFont="1" applyFill="1" applyBorder="1" applyAlignment="1">
      <alignment vertical="center"/>
    </xf>
    <xf numFmtId="164" fontId="1" fillId="0" borderId="66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166" fontId="1" fillId="0" borderId="56" xfId="194" applyNumberFormat="1" applyFont="1" applyBorder="1" applyAlignment="1" applyProtection="1" quotePrefix="1">
      <alignment horizontal="left"/>
      <protection/>
    </xf>
    <xf numFmtId="166" fontId="2" fillId="0" borderId="56" xfId="194" applyNumberFormat="1" applyFont="1" applyBorder="1" applyAlignment="1" applyProtection="1" quotePrefix="1">
      <alignment horizontal="left"/>
      <protection/>
    </xf>
    <xf numFmtId="166" fontId="2" fillId="0" borderId="23" xfId="194" applyNumberFormat="1" applyFont="1" applyBorder="1" applyAlignment="1" applyProtection="1">
      <alignment horizontal="left"/>
      <protection/>
    </xf>
    <xf numFmtId="166" fontId="2" fillId="0" borderId="17" xfId="194" applyNumberFormat="1" applyFont="1" applyBorder="1" applyAlignment="1" applyProtection="1" quotePrefix="1">
      <alignment horizontal="left"/>
      <protection/>
    </xf>
    <xf numFmtId="166" fontId="2" fillId="0" borderId="15" xfId="194" applyNumberFormat="1" applyFont="1" applyBorder="1" applyAlignment="1" applyProtection="1">
      <alignment horizontal="left"/>
      <protection/>
    </xf>
    <xf numFmtId="166" fontId="2" fillId="0" borderId="20" xfId="194" applyNumberFormat="1" applyFont="1" applyBorder="1" applyAlignment="1" applyProtection="1">
      <alignment horizontal="left"/>
      <protection/>
    </xf>
    <xf numFmtId="166" fontId="13" fillId="20" borderId="15" xfId="121" applyNumberFormat="1" applyFont="1" applyFill="1" applyBorder="1" applyAlignment="1" quotePrefix="1">
      <alignment horizontal="center"/>
      <protection/>
    </xf>
    <xf numFmtId="166" fontId="9" fillId="0" borderId="0" xfId="121" applyNumberFormat="1" applyFont="1" applyFill="1">
      <alignment/>
      <protection/>
    </xf>
    <xf numFmtId="166" fontId="19" fillId="0" borderId="0" xfId="121" applyNumberFormat="1" applyFont="1" applyFill="1">
      <alignment/>
      <protection/>
    </xf>
    <xf numFmtId="2" fontId="2" fillId="0" borderId="17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0" fontId="1" fillId="0" borderId="22" xfId="0" applyFont="1" applyBorder="1" applyAlignment="1">
      <alignment/>
    </xf>
    <xf numFmtId="166" fontId="2" fillId="24" borderId="13" xfId="132" applyNumberFormat="1" applyFont="1" applyFill="1" applyBorder="1" applyAlignment="1" applyProtection="1">
      <alignment horizontal="left" indent="2"/>
      <protection/>
    </xf>
    <xf numFmtId="2" fontId="2" fillId="24" borderId="13" xfId="132" applyNumberFormat="1" applyFont="1" applyFill="1" applyBorder="1">
      <alignment/>
      <protection/>
    </xf>
    <xf numFmtId="2" fontId="2" fillId="24" borderId="0" xfId="132" applyNumberFormat="1" applyFont="1" applyFill="1" applyBorder="1">
      <alignment/>
      <protection/>
    </xf>
    <xf numFmtId="166" fontId="2" fillId="24" borderId="15" xfId="132" applyNumberFormat="1" applyFont="1" applyFill="1" applyBorder="1" applyAlignment="1" applyProtection="1">
      <alignment horizontal="left" indent="2"/>
      <protection/>
    </xf>
    <xf numFmtId="2" fontId="2" fillId="24" borderId="15" xfId="132" applyNumberFormat="1" applyFont="1" applyFill="1" applyBorder="1">
      <alignment/>
      <protection/>
    </xf>
    <xf numFmtId="166" fontId="1" fillId="24" borderId="22" xfId="132" applyNumberFormat="1" applyFont="1" applyFill="1" applyBorder="1" applyAlignment="1">
      <alignment horizontal="left"/>
      <protection/>
    </xf>
    <xf numFmtId="2" fontId="1" fillId="24" borderId="22" xfId="132" applyNumberFormat="1" applyFont="1" applyFill="1" applyBorder="1">
      <alignment/>
      <protection/>
    </xf>
    <xf numFmtId="0" fontId="2" fillId="0" borderId="38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2" fontId="13" fillId="0" borderId="69" xfId="0" applyNumberFormat="1" applyFont="1" applyBorder="1" applyAlignment="1">
      <alignment horizontal="right" wrapText="1"/>
    </xf>
    <xf numFmtId="2" fontId="13" fillId="0" borderId="67" xfId="0" applyNumberFormat="1" applyFont="1" applyBorder="1" applyAlignment="1">
      <alignment horizontal="right" wrapText="1"/>
    </xf>
    <xf numFmtId="2" fontId="13" fillId="0" borderId="72" xfId="0" applyNumberFormat="1" applyFont="1" applyBorder="1" applyAlignment="1">
      <alignment horizontal="right" wrapText="1"/>
    </xf>
    <xf numFmtId="166" fontId="2" fillId="0" borderId="0" xfId="121" applyNumberFormat="1" applyFont="1">
      <alignment/>
      <protection/>
    </xf>
    <xf numFmtId="164" fontId="2" fillId="0" borderId="0" xfId="121" applyNumberFormat="1" applyFont="1">
      <alignment/>
      <protection/>
    </xf>
    <xf numFmtId="166" fontId="19" fillId="0" borderId="0" xfId="121" applyNumberFormat="1" applyFont="1">
      <alignment/>
      <protection/>
    </xf>
    <xf numFmtId="166" fontId="2" fillId="0" borderId="0" xfId="121" applyNumberFormat="1" applyFont="1" applyFill="1">
      <alignment/>
      <protection/>
    </xf>
    <xf numFmtId="166" fontId="1" fillId="20" borderId="90" xfId="121" applyNumberFormat="1" applyFont="1" applyFill="1" applyBorder="1" applyAlignment="1">
      <alignment horizontal="center"/>
      <protection/>
    </xf>
    <xf numFmtId="166" fontId="1" fillId="20" borderId="78" xfId="121" applyNumberFormat="1" applyFont="1" applyFill="1" applyBorder="1" applyAlignment="1">
      <alignment horizontal="center"/>
      <protection/>
    </xf>
    <xf numFmtId="166" fontId="1" fillId="20" borderId="78" xfId="121" applyNumberFormat="1" applyFont="1" applyFill="1" applyBorder="1" applyAlignment="1" quotePrefix="1">
      <alignment horizontal="center"/>
      <protection/>
    </xf>
    <xf numFmtId="166" fontId="1" fillId="0" borderId="30" xfId="121" applyNumberFormat="1" applyFont="1" applyBorder="1" applyAlignment="1">
      <alignment horizontal="center"/>
      <protection/>
    </xf>
    <xf numFmtId="164" fontId="2" fillId="0" borderId="58" xfId="0" applyNumberFormat="1" applyFont="1" applyFill="1" applyBorder="1" applyAlignment="1">
      <alignment/>
    </xf>
    <xf numFmtId="0" fontId="1" fillId="20" borderId="22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1" fillId="20" borderId="42" xfId="0" applyFont="1" applyFill="1" applyBorder="1" applyAlignment="1">
      <alignment/>
    </xf>
    <xf numFmtId="0" fontId="1" fillId="0" borderId="38" xfId="0" applyFont="1" applyBorder="1" applyAlignment="1" applyProtection="1">
      <alignment horizontal="left" vertical="center"/>
      <protection/>
    </xf>
    <xf numFmtId="0" fontId="6" fillId="20" borderId="16" xfId="0" applyFont="1" applyFill="1" applyBorder="1" applyAlignment="1">
      <alignment vertical="center" wrapText="1"/>
    </xf>
    <xf numFmtId="0" fontId="6" fillId="20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20" borderId="11" xfId="0" applyNumberFormat="1" applyFont="1" applyFill="1" applyBorder="1" applyAlignment="1">
      <alignment vertical="center"/>
    </xf>
    <xf numFmtId="0" fontId="6" fillId="20" borderId="33" xfId="0" applyFont="1" applyFill="1" applyBorder="1" applyAlignment="1">
      <alignment horizontal="center" vertical="center" wrapText="1"/>
    </xf>
    <xf numFmtId="164" fontId="8" fillId="0" borderId="33" xfId="0" applyNumberFormat="1" applyFont="1" applyBorder="1" applyAlignment="1">
      <alignment horizontal="right" vertical="center"/>
    </xf>
    <xf numFmtId="164" fontId="6" fillId="0" borderId="33" xfId="0" applyNumberFormat="1" applyFont="1" applyBorder="1" applyAlignment="1">
      <alignment horizontal="right" vertical="center"/>
    </xf>
    <xf numFmtId="0" fontId="2" fillId="0" borderId="22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7" fillId="0" borderId="31" xfId="0" applyFont="1" applyBorder="1" applyAlignment="1" applyProtection="1">
      <alignment horizontal="left" vertical="center"/>
      <protection/>
    </xf>
    <xf numFmtId="43" fontId="13" fillId="0" borderId="64" xfId="42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24" borderId="29" xfId="132" applyNumberFormat="1" applyFont="1" applyFill="1" applyBorder="1">
      <alignment/>
      <protection/>
    </xf>
    <xf numFmtId="0" fontId="2" fillId="0" borderId="34" xfId="0" applyFont="1" applyBorder="1" applyAlignment="1">
      <alignment/>
    </xf>
    <xf numFmtId="0" fontId="2" fillId="20" borderId="26" xfId="0" applyFont="1" applyFill="1" applyBorder="1" applyAlignment="1">
      <alignment/>
    </xf>
    <xf numFmtId="0" fontId="1" fillId="20" borderId="21" xfId="0" applyFont="1" applyFill="1" applyBorder="1" applyAlignment="1">
      <alignment horizontal="center"/>
    </xf>
    <xf numFmtId="0" fontId="2" fillId="20" borderId="31" xfId="0" applyFont="1" applyFill="1" applyBorder="1" applyAlignment="1">
      <alignment/>
    </xf>
    <xf numFmtId="164" fontId="2" fillId="0" borderId="33" xfId="0" applyNumberFormat="1" applyFont="1" applyBorder="1" applyAlignment="1">
      <alignment horizontal="center"/>
    </xf>
    <xf numFmtId="164" fontId="2" fillId="0" borderId="33" xfId="0" applyNumberFormat="1" applyFont="1" applyBorder="1" applyAlignment="1" quotePrefix="1">
      <alignment horizontal="center"/>
    </xf>
    <xf numFmtId="0" fontId="2" fillId="0" borderId="34" xfId="0" applyFont="1" applyFill="1" applyBorder="1" applyAlignment="1">
      <alignment/>
    </xf>
    <xf numFmtId="0" fontId="2" fillId="0" borderId="34" xfId="0" applyFont="1" applyBorder="1" applyAlignment="1">
      <alignment wrapText="1"/>
    </xf>
    <xf numFmtId="0" fontId="2" fillId="0" borderId="34" xfId="0" applyFont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4" fontId="2" fillId="0" borderId="25" xfId="0" applyNumberFormat="1" applyFont="1" applyFill="1" applyBorder="1" applyAlignment="1">
      <alignment horizontal="right"/>
    </xf>
    <xf numFmtId="164" fontId="2" fillId="0" borderId="25" xfId="0" applyNumberFormat="1" applyFont="1" applyFill="1" applyBorder="1" applyAlignment="1" quotePrefix="1">
      <alignment horizontal="center"/>
    </xf>
    <xf numFmtId="164" fontId="2" fillId="0" borderId="66" xfId="0" applyNumberFormat="1" applyFont="1" applyFill="1" applyBorder="1" applyAlignment="1" quotePrefix="1">
      <alignment horizontal="center"/>
    </xf>
    <xf numFmtId="164" fontId="1" fillId="0" borderId="25" xfId="0" applyNumberFormat="1" applyFont="1" applyBorder="1" applyAlignment="1">
      <alignment horizontal="right" vertical="center"/>
    </xf>
    <xf numFmtId="0" fontId="2" fillId="0" borderId="0" xfId="132" applyFont="1" applyFill="1">
      <alignment/>
      <protection/>
    </xf>
    <xf numFmtId="0" fontId="1" fillId="0" borderId="62" xfId="0" applyFont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6" fontId="2" fillId="0" borderId="57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/>
      <protection/>
    </xf>
    <xf numFmtId="166" fontId="2" fillId="0" borderId="60" xfId="0" applyNumberFormat="1" applyFont="1" applyFill="1" applyBorder="1" applyAlignment="1" applyProtection="1">
      <alignment/>
      <protection/>
    </xf>
    <xf numFmtId="166" fontId="2" fillId="0" borderId="14" xfId="0" applyNumberFormat="1" applyFont="1" applyFill="1" applyBorder="1" applyAlignment="1" applyProtection="1">
      <alignment/>
      <protection/>
    </xf>
    <xf numFmtId="166" fontId="2" fillId="0" borderId="20" xfId="0" applyNumberFormat="1" applyFont="1" applyBorder="1" applyAlignment="1" applyProtection="1">
      <alignment/>
      <protection/>
    </xf>
    <xf numFmtId="167" fontId="2" fillId="0" borderId="14" xfId="0" applyNumberFormat="1" applyFont="1" applyFill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6" fontId="2" fillId="0" borderId="58" xfId="0" applyNumberFormat="1" applyFont="1" applyFill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 horizontal="left"/>
      <protection/>
    </xf>
    <xf numFmtId="166" fontId="33" fillId="0" borderId="0" xfId="0" applyNumberFormat="1" applyFont="1" applyFill="1" applyBorder="1" applyAlignment="1" applyProtection="1">
      <alignment/>
      <protection/>
    </xf>
    <xf numFmtId="166" fontId="33" fillId="0" borderId="14" xfId="0" applyNumberFormat="1" applyFont="1" applyFill="1" applyBorder="1" applyAlignment="1" applyProtection="1">
      <alignment/>
      <protection/>
    </xf>
    <xf numFmtId="166" fontId="33" fillId="0" borderId="58" xfId="0" applyNumberFormat="1" applyFont="1" applyFill="1" applyBorder="1" applyAlignment="1" applyProtection="1">
      <alignment/>
      <protection/>
    </xf>
    <xf numFmtId="167" fontId="22" fillId="0" borderId="14" xfId="0" applyNumberFormat="1" applyFont="1" applyFill="1" applyBorder="1" applyAlignment="1" applyProtection="1" quotePrefix="1">
      <alignment horizontal="left"/>
      <protection/>
    </xf>
    <xf numFmtId="167" fontId="32" fillId="0" borderId="14" xfId="0" applyNumberFormat="1" applyFont="1" applyFill="1" applyBorder="1" applyAlignment="1" applyProtection="1">
      <alignment horizontal="left"/>
      <protection/>
    </xf>
    <xf numFmtId="167" fontId="32" fillId="0" borderId="14" xfId="0" applyNumberFormat="1" applyFont="1" applyFill="1" applyBorder="1" applyAlignment="1" applyProtection="1" quotePrefix="1">
      <alignment horizontal="left"/>
      <protection/>
    </xf>
    <xf numFmtId="167" fontId="2" fillId="0" borderId="11" xfId="0" applyNumberFormat="1" applyFont="1" applyFill="1" applyBorder="1" applyAlignment="1" applyProtection="1">
      <alignment/>
      <protection/>
    </xf>
    <xf numFmtId="164" fontId="2" fillId="0" borderId="58" xfId="0" applyNumberFormat="1" applyFont="1" applyFill="1" applyBorder="1" applyAlignment="1" applyProtection="1">
      <alignment/>
      <protection/>
    </xf>
    <xf numFmtId="166" fontId="2" fillId="0" borderId="18" xfId="0" applyNumberFormat="1" applyFont="1" applyFill="1" applyBorder="1" applyAlignment="1" applyProtection="1">
      <alignment/>
      <protection/>
    </xf>
    <xf numFmtId="166" fontId="2" fillId="0" borderId="12" xfId="0" applyNumberFormat="1" applyFont="1" applyFill="1" applyBorder="1" applyAlignment="1" applyProtection="1">
      <alignment/>
      <protection/>
    </xf>
    <xf numFmtId="166" fontId="2" fillId="0" borderId="23" xfId="0" applyNumberFormat="1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6" fontId="2" fillId="0" borderId="42" xfId="0" applyNumberFormat="1" applyFont="1" applyFill="1" applyBorder="1" applyAlignment="1" applyProtection="1">
      <alignment/>
      <protection/>
    </xf>
    <xf numFmtId="166" fontId="2" fillId="0" borderId="62" xfId="0" applyNumberFormat="1" applyFont="1" applyBorder="1" applyAlignment="1" applyProtection="1">
      <alignment/>
      <protection/>
    </xf>
    <xf numFmtId="166" fontId="2" fillId="0" borderId="62" xfId="0" applyNumberFormat="1" applyFont="1" applyFill="1" applyBorder="1" applyAlignment="1" applyProtection="1">
      <alignment/>
      <protection/>
    </xf>
    <xf numFmtId="166" fontId="2" fillId="0" borderId="32" xfId="0" applyNumberFormat="1" applyFont="1" applyFill="1" applyBorder="1" applyAlignment="1" applyProtection="1">
      <alignment/>
      <protection/>
    </xf>
    <xf numFmtId="166" fontId="2" fillId="0" borderId="64" xfId="0" applyNumberFormat="1" applyFont="1" applyBorder="1" applyAlignment="1" applyProtection="1">
      <alignment/>
      <protection/>
    </xf>
    <xf numFmtId="166" fontId="2" fillId="0" borderId="32" xfId="0" applyNumberFormat="1" applyFont="1" applyBorder="1" applyAlignment="1" applyProtection="1">
      <alignment/>
      <protection/>
    </xf>
    <xf numFmtId="166" fontId="2" fillId="0" borderId="63" xfId="0" applyNumberFormat="1" applyFont="1" applyFill="1" applyBorder="1" applyAlignment="1" applyProtection="1">
      <alignment/>
      <protection/>
    </xf>
    <xf numFmtId="0" fontId="12" fillId="0" borderId="0" xfId="178" applyFont="1" applyBorder="1">
      <alignment/>
      <protection/>
    </xf>
    <xf numFmtId="170" fontId="12" fillId="0" borderId="0" xfId="178" applyNumberFormat="1" applyFont="1" applyFill="1" applyBorder="1" applyAlignment="1" applyProtection="1">
      <alignment horizontal="right"/>
      <protection/>
    </xf>
    <xf numFmtId="170" fontId="12" fillId="0" borderId="0" xfId="178" applyNumberFormat="1" applyFont="1" applyFill="1" applyBorder="1" applyProtection="1">
      <alignment/>
      <protection/>
    </xf>
    <xf numFmtId="166" fontId="12" fillId="0" borderId="0" xfId="178" applyNumberFormat="1" applyFont="1" applyBorder="1" applyProtection="1">
      <alignment/>
      <protection/>
    </xf>
    <xf numFmtId="167" fontId="12" fillId="0" borderId="0" xfId="178" applyNumberFormat="1" applyFont="1" applyFill="1" applyBorder="1" applyProtection="1">
      <alignment/>
      <protection/>
    </xf>
    <xf numFmtId="166" fontId="12" fillId="0" borderId="0" xfId="178" applyNumberFormat="1" applyFont="1" applyFill="1" applyBorder="1" applyProtection="1">
      <alignment/>
      <protection/>
    </xf>
    <xf numFmtId="170" fontId="12" fillId="0" borderId="0" xfId="178" applyNumberFormat="1" applyFont="1" applyBorder="1" applyAlignment="1">
      <alignment horizontal="right"/>
      <protection/>
    </xf>
    <xf numFmtId="170" fontId="12" fillId="0" borderId="0" xfId="178" applyNumberFormat="1" applyFont="1" applyBorder="1">
      <alignment/>
      <protection/>
    </xf>
    <xf numFmtId="166" fontId="2" fillId="0" borderId="10" xfId="186" applyNumberFormat="1" applyFont="1" applyBorder="1" applyProtection="1">
      <alignment/>
      <protection/>
    </xf>
    <xf numFmtId="166" fontId="2" fillId="0" borderId="10" xfId="186" applyNumberFormat="1" applyFont="1" applyFill="1" applyBorder="1" applyProtection="1">
      <alignment/>
      <protection/>
    </xf>
    <xf numFmtId="166" fontId="2" fillId="0" borderId="57" xfId="186" applyNumberFormat="1" applyFont="1" applyBorder="1" applyProtection="1">
      <alignment/>
      <protection/>
    </xf>
    <xf numFmtId="166" fontId="2" fillId="0" borderId="11" xfId="186" applyNumberFormat="1" applyFont="1" applyBorder="1" applyProtection="1">
      <alignment/>
      <protection/>
    </xf>
    <xf numFmtId="166" fontId="2" fillId="0" borderId="60" xfId="186" applyNumberFormat="1" applyFont="1" applyFill="1" applyBorder="1" applyProtection="1">
      <alignment/>
      <protection/>
    </xf>
    <xf numFmtId="166" fontId="2" fillId="0" borderId="0" xfId="186" applyNumberFormat="1" applyFont="1" applyBorder="1" applyProtection="1">
      <alignment/>
      <protection/>
    </xf>
    <xf numFmtId="166" fontId="2" fillId="0" borderId="0" xfId="186" applyNumberFormat="1" applyFont="1" applyFill="1" applyBorder="1" applyProtection="1">
      <alignment/>
      <protection/>
    </xf>
    <xf numFmtId="166" fontId="2" fillId="0" borderId="14" xfId="186" applyNumberFormat="1" applyFont="1" applyFill="1" applyBorder="1" applyProtection="1">
      <alignment/>
      <protection/>
    </xf>
    <xf numFmtId="166" fontId="2" fillId="0" borderId="20" xfId="186" applyNumberFormat="1" applyFont="1" applyBorder="1" applyProtection="1">
      <alignment/>
      <protection/>
    </xf>
    <xf numFmtId="166" fontId="2" fillId="0" borderId="14" xfId="186" applyNumberFormat="1" applyFont="1" applyBorder="1" applyProtection="1">
      <alignment/>
      <protection/>
    </xf>
    <xf numFmtId="166" fontId="2" fillId="0" borderId="62" xfId="186" applyNumberFormat="1" applyFont="1" applyBorder="1" applyProtection="1">
      <alignment/>
      <protection/>
    </xf>
    <xf numFmtId="166" fontId="2" fillId="0" borderId="64" xfId="186" applyNumberFormat="1" applyFont="1" applyBorder="1" applyProtection="1">
      <alignment/>
      <protection/>
    </xf>
    <xf numFmtId="166" fontId="2" fillId="0" borderId="32" xfId="186" applyNumberFormat="1" applyFont="1" applyBorder="1" applyProtection="1">
      <alignment/>
      <protection/>
    </xf>
    <xf numFmtId="167" fontId="22" fillId="0" borderId="11" xfId="186" applyNumberFormat="1" applyFont="1" applyFill="1" applyBorder="1" applyProtection="1">
      <alignment/>
      <protection/>
    </xf>
    <xf numFmtId="167" fontId="22" fillId="0" borderId="11" xfId="186" applyNumberFormat="1" applyFont="1" applyFill="1" applyBorder="1" applyAlignment="1" applyProtection="1" quotePrefix="1">
      <alignment horizontal="left"/>
      <protection/>
    </xf>
    <xf numFmtId="167" fontId="22" fillId="0" borderId="14" xfId="186" applyNumberFormat="1" applyFont="1" applyFill="1" applyBorder="1" applyProtection="1">
      <alignment/>
      <protection/>
    </xf>
    <xf numFmtId="166" fontId="1" fillId="0" borderId="0" xfId="186" applyNumberFormat="1" applyFont="1" applyBorder="1" applyProtection="1">
      <alignment/>
      <protection/>
    </xf>
    <xf numFmtId="166" fontId="1" fillId="0" borderId="14" xfId="186" applyNumberFormat="1" applyFont="1" applyBorder="1" applyProtection="1">
      <alignment/>
      <protection/>
    </xf>
    <xf numFmtId="166" fontId="1" fillId="0" borderId="20" xfId="186" applyNumberFormat="1" applyFont="1" applyBorder="1" applyProtection="1">
      <alignment/>
      <protection/>
    </xf>
    <xf numFmtId="167" fontId="23" fillId="0" borderId="14" xfId="186" applyNumberFormat="1" applyFont="1" applyFill="1" applyBorder="1" applyProtection="1">
      <alignment/>
      <protection/>
    </xf>
    <xf numFmtId="167" fontId="22" fillId="0" borderId="32" xfId="186" applyNumberFormat="1" applyFont="1" applyFill="1" applyBorder="1" applyProtection="1">
      <alignment/>
      <protection/>
    </xf>
    <xf numFmtId="0" fontId="12" fillId="0" borderId="0" xfId="111" applyFont="1" applyBorder="1">
      <alignment/>
      <protection/>
    </xf>
    <xf numFmtId="166" fontId="12" fillId="0" borderId="0" xfId="111" applyNumberFormat="1" applyFont="1" applyBorder="1" applyProtection="1">
      <alignment/>
      <protection/>
    </xf>
    <xf numFmtId="166" fontId="12" fillId="0" borderId="0" xfId="111" applyNumberFormat="1" applyFont="1" applyFill="1" applyBorder="1" applyProtection="1">
      <alignment/>
      <protection/>
    </xf>
    <xf numFmtId="166" fontId="35" fillId="0" borderId="0" xfId="111" applyNumberFormat="1" applyFont="1" applyFill="1" applyBorder="1" applyProtection="1">
      <alignment/>
      <protection/>
    </xf>
    <xf numFmtId="166" fontId="2" fillId="0" borderId="10" xfId="112" applyNumberFormat="1" applyFont="1" applyBorder="1" applyProtection="1">
      <alignment/>
      <protection/>
    </xf>
    <xf numFmtId="166" fontId="2" fillId="0" borderId="10" xfId="112" applyNumberFormat="1" applyFont="1" applyFill="1" applyBorder="1" applyProtection="1">
      <alignment/>
      <protection/>
    </xf>
    <xf numFmtId="166" fontId="2" fillId="0" borderId="11" xfId="112" applyNumberFormat="1" applyFont="1" applyFill="1" applyBorder="1" applyProtection="1">
      <alignment/>
      <protection/>
    </xf>
    <xf numFmtId="166" fontId="2" fillId="0" borderId="57" xfId="112" applyNumberFormat="1" applyFont="1" applyBorder="1" applyProtection="1">
      <alignment/>
      <protection/>
    </xf>
    <xf numFmtId="166" fontId="2" fillId="0" borderId="11" xfId="112" applyNumberFormat="1" applyFont="1" applyBorder="1" applyProtection="1">
      <alignment/>
      <protection/>
    </xf>
    <xf numFmtId="166" fontId="2" fillId="0" borderId="60" xfId="112" applyNumberFormat="1" applyFont="1" applyFill="1" applyBorder="1" applyProtection="1">
      <alignment/>
      <protection/>
    </xf>
    <xf numFmtId="166" fontId="2" fillId="0" borderId="0" xfId="112" applyNumberFormat="1" applyFont="1" applyBorder="1" applyProtection="1">
      <alignment/>
      <protection/>
    </xf>
    <xf numFmtId="166" fontId="2" fillId="0" borderId="0" xfId="112" applyNumberFormat="1" applyFont="1" applyFill="1" applyBorder="1" applyProtection="1">
      <alignment/>
      <protection/>
    </xf>
    <xf numFmtId="166" fontId="2" fillId="0" borderId="14" xfId="112" applyNumberFormat="1" applyFont="1" applyFill="1" applyBorder="1" applyProtection="1">
      <alignment/>
      <protection/>
    </xf>
    <xf numFmtId="166" fontId="2" fillId="0" borderId="20" xfId="112" applyNumberFormat="1" applyFont="1" applyBorder="1" applyProtection="1">
      <alignment/>
      <protection/>
    </xf>
    <xf numFmtId="166" fontId="2" fillId="0" borderId="14" xfId="112" applyNumberFormat="1" applyFont="1" applyBorder="1" applyProtection="1">
      <alignment/>
      <protection/>
    </xf>
    <xf numFmtId="166" fontId="2" fillId="0" borderId="58" xfId="112" applyNumberFormat="1" applyFont="1" applyFill="1" applyBorder="1" applyProtection="1">
      <alignment/>
      <protection/>
    </xf>
    <xf numFmtId="166" fontId="2" fillId="0" borderId="18" xfId="112" applyNumberFormat="1" applyFont="1" applyFill="1" applyBorder="1" applyProtection="1">
      <alignment/>
      <protection/>
    </xf>
    <xf numFmtId="166" fontId="2" fillId="0" borderId="12" xfId="112" applyNumberFormat="1" applyFont="1" applyFill="1" applyBorder="1" applyProtection="1">
      <alignment/>
      <protection/>
    </xf>
    <xf numFmtId="166" fontId="2" fillId="0" borderId="23" xfId="112" applyNumberFormat="1" applyFont="1" applyBorder="1" applyProtection="1">
      <alignment/>
      <protection/>
    </xf>
    <xf numFmtId="166" fontId="2" fillId="0" borderId="12" xfId="112" applyNumberFormat="1" applyFont="1" applyBorder="1" applyProtection="1">
      <alignment/>
      <protection/>
    </xf>
    <xf numFmtId="166" fontId="2" fillId="0" borderId="42" xfId="112" applyNumberFormat="1" applyFont="1" applyFill="1" applyBorder="1" applyProtection="1">
      <alignment/>
      <protection/>
    </xf>
    <xf numFmtId="166" fontId="2" fillId="0" borderId="62" xfId="112" applyNumberFormat="1" applyFont="1" applyBorder="1" applyProtection="1">
      <alignment/>
      <protection/>
    </xf>
    <xf numFmtId="166" fontId="2" fillId="0" borderId="62" xfId="112" applyNumberFormat="1" applyFont="1" applyFill="1" applyBorder="1" applyProtection="1">
      <alignment/>
      <protection/>
    </xf>
    <xf numFmtId="166" fontId="2" fillId="0" borderId="32" xfId="112" applyNumberFormat="1" applyFont="1" applyFill="1" applyBorder="1" applyProtection="1">
      <alignment/>
      <protection/>
    </xf>
    <xf numFmtId="166" fontId="2" fillId="0" borderId="64" xfId="112" applyNumberFormat="1" applyFont="1" applyBorder="1" applyProtection="1">
      <alignment/>
      <protection/>
    </xf>
    <xf numFmtId="166" fontId="2" fillId="0" borderId="32" xfId="112" applyNumberFormat="1" applyFont="1" applyBorder="1" applyProtection="1">
      <alignment/>
      <protection/>
    </xf>
    <xf numFmtId="166" fontId="2" fillId="0" borderId="63" xfId="112" applyNumberFormat="1" applyFont="1" applyFill="1" applyBorder="1" applyProtection="1">
      <alignment/>
      <protection/>
    </xf>
    <xf numFmtId="167" fontId="22" fillId="0" borderId="11" xfId="112" applyNumberFormat="1" applyFont="1" applyFill="1" applyBorder="1" applyProtection="1">
      <alignment/>
      <protection/>
    </xf>
    <xf numFmtId="167" fontId="22" fillId="0" borderId="11" xfId="112" applyNumberFormat="1" applyFont="1" applyFill="1" applyBorder="1" applyAlignment="1" applyProtection="1" quotePrefix="1">
      <alignment horizontal="left"/>
      <protection/>
    </xf>
    <xf numFmtId="167" fontId="22" fillId="0" borderId="14" xfId="112" applyNumberFormat="1" applyFont="1" applyFill="1" applyBorder="1" applyProtection="1">
      <alignment/>
      <protection/>
    </xf>
    <xf numFmtId="167" fontId="22" fillId="0" borderId="32" xfId="112" applyNumberFormat="1" applyFont="1" applyFill="1" applyBorder="1" applyProtection="1">
      <alignment/>
      <protection/>
    </xf>
    <xf numFmtId="166" fontId="1" fillId="0" borderId="10" xfId="112" applyNumberFormat="1" applyFont="1" applyBorder="1" applyProtection="1">
      <alignment/>
      <protection/>
    </xf>
    <xf numFmtId="166" fontId="1" fillId="0" borderId="11" xfId="112" applyNumberFormat="1" applyFont="1" applyBorder="1" applyProtection="1">
      <alignment/>
      <protection/>
    </xf>
    <xf numFmtId="166" fontId="1" fillId="0" borderId="57" xfId="112" applyNumberFormat="1" applyFont="1" applyBorder="1" applyProtection="1">
      <alignment/>
      <protection/>
    </xf>
    <xf numFmtId="167" fontId="23" fillId="0" borderId="11" xfId="112" applyNumberFormat="1" applyFont="1" applyFill="1" applyBorder="1" applyProtection="1">
      <alignment/>
      <protection/>
    </xf>
    <xf numFmtId="166" fontId="1" fillId="0" borderId="10" xfId="112" applyNumberFormat="1" applyFont="1" applyFill="1" applyBorder="1" applyProtection="1">
      <alignment/>
      <protection/>
    </xf>
    <xf numFmtId="166" fontId="1" fillId="0" borderId="11" xfId="112" applyNumberFormat="1" applyFont="1" applyFill="1" applyBorder="1" applyProtection="1">
      <alignment/>
      <protection/>
    </xf>
    <xf numFmtId="166" fontId="1" fillId="0" borderId="60" xfId="112" applyNumberFormat="1" applyFont="1" applyFill="1" applyBorder="1" applyProtection="1">
      <alignment/>
      <protection/>
    </xf>
    <xf numFmtId="166" fontId="2" fillId="24" borderId="14" xfId="112" applyNumberFormat="1" applyFont="1" applyFill="1" applyBorder="1" applyProtection="1">
      <alignment/>
      <protection/>
    </xf>
    <xf numFmtId="166" fontId="2" fillId="0" borderId="18" xfId="112" applyNumberFormat="1" applyFont="1" applyBorder="1" applyProtection="1">
      <alignment/>
      <protection/>
    </xf>
    <xf numFmtId="167" fontId="22" fillId="0" borderId="12" xfId="112" applyNumberFormat="1" applyFont="1" applyFill="1" applyBorder="1" applyProtection="1">
      <alignment/>
      <protection/>
    </xf>
    <xf numFmtId="166" fontId="2" fillId="0" borderId="10" xfId="114" applyNumberFormat="1" applyFont="1" applyBorder="1" applyProtection="1">
      <alignment/>
      <protection/>
    </xf>
    <xf numFmtId="166" fontId="2" fillId="0" borderId="10" xfId="114" applyNumberFormat="1" applyFont="1" applyFill="1" applyBorder="1" applyProtection="1">
      <alignment/>
      <protection/>
    </xf>
    <xf numFmtId="166" fontId="2" fillId="0" borderId="11" xfId="114" applyNumberFormat="1" applyFont="1" applyFill="1" applyBorder="1" applyProtection="1">
      <alignment/>
      <protection/>
    </xf>
    <xf numFmtId="166" fontId="2" fillId="0" borderId="57" xfId="114" applyNumberFormat="1" applyFont="1" applyBorder="1" applyProtection="1">
      <alignment/>
      <protection/>
    </xf>
    <xf numFmtId="166" fontId="2" fillId="0" borderId="11" xfId="114" applyNumberFormat="1" applyFont="1" applyBorder="1" applyProtection="1">
      <alignment/>
      <protection/>
    </xf>
    <xf numFmtId="166" fontId="2" fillId="0" borderId="60" xfId="114" applyNumberFormat="1" applyFont="1" applyFill="1" applyBorder="1" applyProtection="1">
      <alignment/>
      <protection/>
    </xf>
    <xf numFmtId="166" fontId="2" fillId="0" borderId="0" xfId="114" applyNumberFormat="1" applyFont="1" applyBorder="1" applyProtection="1">
      <alignment/>
      <protection/>
    </xf>
    <xf numFmtId="166" fontId="2" fillId="0" borderId="0" xfId="114" applyNumberFormat="1" applyFont="1" applyFill="1" applyBorder="1" applyProtection="1">
      <alignment/>
      <protection/>
    </xf>
    <xf numFmtId="166" fontId="2" fillId="0" borderId="14" xfId="114" applyNumberFormat="1" applyFont="1" applyFill="1" applyBorder="1" applyProtection="1">
      <alignment/>
      <protection/>
    </xf>
    <xf numFmtId="166" fontId="2" fillId="0" borderId="20" xfId="114" applyNumberFormat="1" applyFont="1" applyBorder="1" applyProtection="1">
      <alignment/>
      <protection/>
    </xf>
    <xf numFmtId="166" fontId="2" fillId="0" borderId="14" xfId="114" applyNumberFormat="1" applyFont="1" applyBorder="1" applyProtection="1">
      <alignment/>
      <protection/>
    </xf>
    <xf numFmtId="166" fontId="2" fillId="0" borderId="58" xfId="114" applyNumberFormat="1" applyFont="1" applyFill="1" applyBorder="1" applyProtection="1">
      <alignment/>
      <protection/>
    </xf>
    <xf numFmtId="166" fontId="2" fillId="0" borderId="18" xfId="114" applyNumberFormat="1" applyFont="1" applyFill="1" applyBorder="1" applyProtection="1">
      <alignment/>
      <protection/>
    </xf>
    <xf numFmtId="166" fontId="2" fillId="0" borderId="12" xfId="114" applyNumberFormat="1" applyFont="1" applyFill="1" applyBorder="1" applyProtection="1">
      <alignment/>
      <protection/>
    </xf>
    <xf numFmtId="166" fontId="2" fillId="0" borderId="23" xfId="114" applyNumberFormat="1" applyFont="1" applyBorder="1" applyProtection="1">
      <alignment/>
      <protection/>
    </xf>
    <xf numFmtId="166" fontId="2" fillId="0" borderId="12" xfId="114" applyNumberFormat="1" applyFont="1" applyBorder="1" applyProtection="1">
      <alignment/>
      <protection/>
    </xf>
    <xf numFmtId="166" fontId="2" fillId="0" borderId="42" xfId="114" applyNumberFormat="1" applyFont="1" applyFill="1" applyBorder="1" applyProtection="1">
      <alignment/>
      <protection/>
    </xf>
    <xf numFmtId="166" fontId="2" fillId="0" borderId="62" xfId="114" applyNumberFormat="1" applyFont="1" applyBorder="1" applyProtection="1">
      <alignment/>
      <protection/>
    </xf>
    <xf numFmtId="166" fontId="2" fillId="0" borderId="62" xfId="114" applyNumberFormat="1" applyFont="1" applyFill="1" applyBorder="1" applyProtection="1">
      <alignment/>
      <protection/>
    </xf>
    <xf numFmtId="166" fontId="2" fillId="0" borderId="32" xfId="114" applyNumberFormat="1" applyFont="1" applyFill="1" applyBorder="1" applyProtection="1">
      <alignment/>
      <protection/>
    </xf>
    <xf numFmtId="166" fontId="2" fillId="0" borderId="64" xfId="114" applyNumberFormat="1" applyFont="1" applyBorder="1" applyProtection="1">
      <alignment/>
      <protection/>
    </xf>
    <xf numFmtId="166" fontId="2" fillId="0" borderId="32" xfId="114" applyNumberFormat="1" applyFont="1" applyBorder="1" applyProtection="1">
      <alignment/>
      <protection/>
    </xf>
    <xf numFmtId="166" fontId="2" fillId="0" borderId="63" xfId="114" applyNumberFormat="1" applyFont="1" applyFill="1" applyBorder="1" applyProtection="1">
      <alignment/>
      <protection/>
    </xf>
    <xf numFmtId="167" fontId="22" fillId="0" borderId="11" xfId="114" applyNumberFormat="1" applyFont="1" applyFill="1" applyBorder="1" applyProtection="1">
      <alignment/>
      <protection/>
    </xf>
    <xf numFmtId="167" fontId="22" fillId="0" borderId="11" xfId="114" applyNumberFormat="1" applyFont="1" applyFill="1" applyBorder="1" applyAlignment="1" applyProtection="1" quotePrefix="1">
      <alignment horizontal="left"/>
      <protection/>
    </xf>
    <xf numFmtId="167" fontId="22" fillId="0" borderId="14" xfId="114" applyNumberFormat="1" applyFont="1" applyFill="1" applyBorder="1" applyProtection="1">
      <alignment/>
      <protection/>
    </xf>
    <xf numFmtId="167" fontId="22" fillId="0" borderId="32" xfId="114" applyNumberFormat="1" applyFont="1" applyFill="1" applyBorder="1" applyProtection="1">
      <alignment/>
      <protection/>
    </xf>
    <xf numFmtId="166" fontId="1" fillId="0" borderId="10" xfId="114" applyNumberFormat="1" applyFont="1" applyBorder="1" applyProtection="1">
      <alignment/>
      <protection/>
    </xf>
    <xf numFmtId="166" fontId="1" fillId="0" borderId="11" xfId="114" applyNumberFormat="1" applyFont="1" applyBorder="1" applyProtection="1">
      <alignment/>
      <protection/>
    </xf>
    <xf numFmtId="166" fontId="1" fillId="0" borderId="57" xfId="114" applyNumberFormat="1" applyFont="1" applyBorder="1" applyProtection="1">
      <alignment/>
      <protection/>
    </xf>
    <xf numFmtId="167" fontId="23" fillId="0" borderId="11" xfId="114" applyNumberFormat="1" applyFont="1" applyFill="1" applyBorder="1" applyProtection="1">
      <alignment/>
      <protection/>
    </xf>
    <xf numFmtId="166" fontId="1" fillId="0" borderId="10" xfId="114" applyNumberFormat="1" applyFont="1" applyFill="1" applyBorder="1" applyProtection="1">
      <alignment/>
      <protection/>
    </xf>
    <xf numFmtId="166" fontId="1" fillId="0" borderId="11" xfId="114" applyNumberFormat="1" applyFont="1" applyFill="1" applyBorder="1" applyProtection="1">
      <alignment/>
      <protection/>
    </xf>
    <xf numFmtId="166" fontId="1" fillId="0" borderId="60" xfId="114" applyNumberFormat="1" applyFont="1" applyFill="1" applyBorder="1" applyProtection="1">
      <alignment/>
      <protection/>
    </xf>
    <xf numFmtId="166" fontId="2" fillId="0" borderId="18" xfId="114" applyNumberFormat="1" applyFont="1" applyBorder="1" applyProtection="1">
      <alignment/>
      <protection/>
    </xf>
    <xf numFmtId="167" fontId="22" fillId="0" borderId="12" xfId="114" applyNumberFormat="1" applyFont="1" applyFill="1" applyBorder="1" applyProtection="1">
      <alignment/>
      <protection/>
    </xf>
    <xf numFmtId="166" fontId="2" fillId="0" borderId="10" xfId="116" applyNumberFormat="1" applyFont="1" applyBorder="1" applyProtection="1">
      <alignment/>
      <protection/>
    </xf>
    <xf numFmtId="166" fontId="2" fillId="0" borderId="10" xfId="116" applyNumberFormat="1" applyFont="1" applyFill="1" applyBorder="1" applyProtection="1">
      <alignment/>
      <protection/>
    </xf>
    <xf numFmtId="166" fontId="2" fillId="0" borderId="11" xfId="116" applyNumberFormat="1" applyFont="1" applyFill="1" applyBorder="1" applyProtection="1">
      <alignment/>
      <protection/>
    </xf>
    <xf numFmtId="166" fontId="2" fillId="0" borderId="57" xfId="116" applyNumberFormat="1" applyFont="1" applyBorder="1" applyProtection="1">
      <alignment/>
      <protection/>
    </xf>
    <xf numFmtId="166" fontId="2" fillId="0" borderId="11" xfId="116" applyNumberFormat="1" applyFont="1" applyBorder="1" applyProtection="1">
      <alignment/>
      <protection/>
    </xf>
    <xf numFmtId="166" fontId="2" fillId="0" borderId="60" xfId="116" applyNumberFormat="1" applyFont="1" applyFill="1" applyBorder="1" applyProtection="1">
      <alignment/>
      <protection/>
    </xf>
    <xf numFmtId="166" fontId="2" fillId="0" borderId="0" xfId="116" applyNumberFormat="1" applyFont="1" applyBorder="1" applyProtection="1">
      <alignment/>
      <protection/>
    </xf>
    <xf numFmtId="166" fontId="2" fillId="0" borderId="0" xfId="116" applyNumberFormat="1" applyFont="1" applyFill="1" applyBorder="1" applyProtection="1">
      <alignment/>
      <protection/>
    </xf>
    <xf numFmtId="166" fontId="2" fillId="0" borderId="14" xfId="116" applyNumberFormat="1" applyFont="1" applyFill="1" applyBorder="1" applyProtection="1">
      <alignment/>
      <protection/>
    </xf>
    <xf numFmtId="166" fontId="2" fillId="0" borderId="20" xfId="116" applyNumberFormat="1" applyFont="1" applyBorder="1" applyProtection="1">
      <alignment/>
      <protection/>
    </xf>
    <xf numFmtId="166" fontId="2" fillId="0" borderId="14" xfId="116" applyNumberFormat="1" applyFont="1" applyBorder="1" applyProtection="1">
      <alignment/>
      <protection/>
    </xf>
    <xf numFmtId="166" fontId="2" fillId="0" borderId="58" xfId="116" applyNumberFormat="1" applyFont="1" applyFill="1" applyBorder="1" applyProtection="1">
      <alignment/>
      <protection/>
    </xf>
    <xf numFmtId="166" fontId="2" fillId="0" borderId="23" xfId="116" applyNumberFormat="1" applyFont="1" applyBorder="1" applyProtection="1">
      <alignment/>
      <protection/>
    </xf>
    <xf numFmtId="166" fontId="2" fillId="0" borderId="12" xfId="116" applyNumberFormat="1" applyFont="1" applyBorder="1" applyProtection="1">
      <alignment/>
      <protection/>
    </xf>
    <xf numFmtId="166" fontId="2" fillId="0" borderId="62" xfId="116" applyNumberFormat="1" applyFont="1" applyBorder="1" applyProtection="1">
      <alignment/>
      <protection/>
    </xf>
    <xf numFmtId="166" fontId="2" fillId="0" borderId="62" xfId="116" applyNumberFormat="1" applyFont="1" applyFill="1" applyBorder="1" applyProtection="1">
      <alignment/>
      <protection/>
    </xf>
    <xf numFmtId="166" fontId="2" fillId="0" borderId="32" xfId="116" applyNumberFormat="1" applyFont="1" applyFill="1" applyBorder="1" applyProtection="1">
      <alignment/>
      <protection/>
    </xf>
    <xf numFmtId="166" fontId="2" fillId="0" borderId="64" xfId="116" applyNumberFormat="1" applyFont="1" applyBorder="1" applyProtection="1">
      <alignment/>
      <protection/>
    </xf>
    <xf numFmtId="166" fontId="2" fillId="0" borderId="32" xfId="116" applyNumberFormat="1" applyFont="1" applyBorder="1" applyProtection="1">
      <alignment/>
      <protection/>
    </xf>
    <xf numFmtId="166" fontId="2" fillId="0" borderId="63" xfId="116" applyNumberFormat="1" applyFont="1" applyFill="1" applyBorder="1" applyProtection="1">
      <alignment/>
      <protection/>
    </xf>
    <xf numFmtId="167" fontId="22" fillId="0" borderId="11" xfId="116" applyNumberFormat="1" applyFont="1" applyFill="1" applyBorder="1" applyProtection="1">
      <alignment/>
      <protection/>
    </xf>
    <xf numFmtId="167" fontId="22" fillId="0" borderId="11" xfId="116" applyNumberFormat="1" applyFont="1" applyFill="1" applyBorder="1" applyAlignment="1" applyProtection="1" quotePrefix="1">
      <alignment horizontal="left"/>
      <protection/>
    </xf>
    <xf numFmtId="167" fontId="22" fillId="0" borderId="14" xfId="116" applyNumberFormat="1" applyFont="1" applyFill="1" applyBorder="1" applyProtection="1">
      <alignment/>
      <protection/>
    </xf>
    <xf numFmtId="167" fontId="22" fillId="0" borderId="32" xfId="116" applyNumberFormat="1" applyFont="1" applyFill="1" applyBorder="1" applyProtection="1">
      <alignment/>
      <protection/>
    </xf>
    <xf numFmtId="166" fontId="1" fillId="0" borderId="10" xfId="116" applyNumberFormat="1" applyFont="1" applyBorder="1" applyProtection="1">
      <alignment/>
      <protection/>
    </xf>
    <xf numFmtId="166" fontId="1" fillId="0" borderId="11" xfId="116" applyNumberFormat="1" applyFont="1" applyBorder="1" applyProtection="1">
      <alignment/>
      <protection/>
    </xf>
    <xf numFmtId="166" fontId="1" fillId="0" borderId="57" xfId="116" applyNumberFormat="1" applyFont="1" applyBorder="1" applyProtection="1">
      <alignment/>
      <protection/>
    </xf>
    <xf numFmtId="167" fontId="23" fillId="0" borderId="11" xfId="116" applyNumberFormat="1" applyFont="1" applyFill="1" applyBorder="1" applyProtection="1">
      <alignment/>
      <protection/>
    </xf>
    <xf numFmtId="166" fontId="1" fillId="0" borderId="10" xfId="116" applyNumberFormat="1" applyFont="1" applyFill="1" applyBorder="1" applyProtection="1">
      <alignment/>
      <protection/>
    </xf>
    <xf numFmtId="166" fontId="1" fillId="0" borderId="11" xfId="116" applyNumberFormat="1" applyFont="1" applyFill="1" applyBorder="1" applyProtection="1">
      <alignment/>
      <protection/>
    </xf>
    <xf numFmtId="166" fontId="1" fillId="0" borderId="60" xfId="116" applyNumberFormat="1" applyFont="1" applyFill="1" applyBorder="1" applyProtection="1">
      <alignment/>
      <protection/>
    </xf>
    <xf numFmtId="166" fontId="2" fillId="24" borderId="14" xfId="116" applyNumberFormat="1" applyFont="1" applyFill="1" applyBorder="1" applyProtection="1">
      <alignment/>
      <protection/>
    </xf>
    <xf numFmtId="166" fontId="2" fillId="0" borderId="18" xfId="116" applyNumberFormat="1" applyFont="1" applyBorder="1" applyProtection="1">
      <alignment/>
      <protection/>
    </xf>
    <xf numFmtId="167" fontId="22" fillId="0" borderId="12" xfId="116" applyNumberFormat="1" applyFont="1" applyFill="1" applyBorder="1" applyProtection="1">
      <alignment/>
      <protection/>
    </xf>
    <xf numFmtId="166" fontId="2" fillId="0" borderId="10" xfId="118" applyNumberFormat="1" applyFont="1" applyBorder="1" applyProtection="1">
      <alignment/>
      <protection/>
    </xf>
    <xf numFmtId="166" fontId="2" fillId="0" borderId="10" xfId="118" applyNumberFormat="1" applyFont="1" applyFill="1" applyBorder="1" applyProtection="1">
      <alignment/>
      <protection/>
    </xf>
    <xf numFmtId="166" fontId="2" fillId="0" borderId="11" xfId="118" applyNumberFormat="1" applyFont="1" applyFill="1" applyBorder="1" applyProtection="1">
      <alignment/>
      <protection/>
    </xf>
    <xf numFmtId="166" fontId="2" fillId="0" borderId="11" xfId="118" applyNumberFormat="1" applyFont="1" applyBorder="1" applyProtection="1">
      <alignment/>
      <protection/>
    </xf>
    <xf numFmtId="166" fontId="2" fillId="0" borderId="0" xfId="118" applyNumberFormat="1" applyFont="1" applyBorder="1" applyProtection="1">
      <alignment/>
      <protection/>
    </xf>
    <xf numFmtId="166" fontId="2" fillId="0" borderId="14" xfId="118" applyNumberFormat="1" applyFont="1" applyBorder="1" applyProtection="1">
      <alignment/>
      <protection/>
    </xf>
    <xf numFmtId="166" fontId="2" fillId="0" borderId="12" xfId="118" applyNumberFormat="1" applyFont="1" applyBorder="1" applyProtection="1">
      <alignment/>
      <protection/>
    </xf>
    <xf numFmtId="166" fontId="2" fillId="0" borderId="62" xfId="118" applyNumberFormat="1" applyFont="1" applyBorder="1" applyProtection="1">
      <alignment/>
      <protection/>
    </xf>
    <xf numFmtId="166" fontId="2" fillId="0" borderId="32" xfId="118" applyNumberFormat="1" applyFont="1" applyBorder="1" applyProtection="1">
      <alignment/>
      <protection/>
    </xf>
    <xf numFmtId="166" fontId="1" fillId="0" borderId="10" xfId="118" applyNumberFormat="1" applyFont="1" applyBorder="1" applyProtection="1">
      <alignment/>
      <protection/>
    </xf>
    <xf numFmtId="166" fontId="1" fillId="0" borderId="11" xfId="118" applyNumberFormat="1" applyFont="1" applyBorder="1" applyProtection="1">
      <alignment/>
      <protection/>
    </xf>
    <xf numFmtId="166" fontId="2" fillId="0" borderId="18" xfId="118" applyNumberFormat="1" applyFont="1" applyBorder="1" applyProtection="1">
      <alignment/>
      <protection/>
    </xf>
    <xf numFmtId="164" fontId="1" fillId="0" borderId="22" xfId="122" applyNumberFormat="1" applyFont="1" applyFill="1" applyBorder="1">
      <alignment/>
      <protection/>
    </xf>
    <xf numFmtId="164" fontId="2" fillId="0" borderId="13" xfId="122" applyNumberFormat="1" applyFont="1" applyFill="1" applyBorder="1">
      <alignment/>
      <protection/>
    </xf>
    <xf numFmtId="164" fontId="1" fillId="0" borderId="11" xfId="122" applyNumberFormat="1" applyFont="1" applyFill="1" applyBorder="1">
      <alignment/>
      <protection/>
    </xf>
    <xf numFmtId="164" fontId="1" fillId="0" borderId="33" xfId="122" applyNumberFormat="1" applyFont="1" applyFill="1" applyBorder="1" applyAlignment="1">
      <alignment vertical="center"/>
      <protection/>
    </xf>
    <xf numFmtId="164" fontId="7" fillId="0" borderId="29" xfId="122" applyNumberFormat="1" applyFont="1" applyFill="1" applyBorder="1" applyAlignment="1">
      <alignment vertical="center"/>
      <protection/>
    </xf>
    <xf numFmtId="164" fontId="2" fillId="0" borderId="29" xfId="122" applyNumberFormat="1" applyFont="1" applyFill="1" applyBorder="1" applyAlignment="1">
      <alignment vertical="center"/>
      <protection/>
    </xf>
    <xf numFmtId="164" fontId="2" fillId="0" borderId="14" xfId="122" applyNumberFormat="1" applyFont="1" applyFill="1" applyBorder="1">
      <alignment/>
      <protection/>
    </xf>
    <xf numFmtId="164" fontId="2" fillId="0" borderId="17" xfId="122" applyNumberFormat="1" applyFont="1" applyFill="1" applyBorder="1">
      <alignment/>
      <protection/>
    </xf>
    <xf numFmtId="164" fontId="2" fillId="0" borderId="15" xfId="122" applyNumberFormat="1" applyFont="1" applyFill="1" applyBorder="1">
      <alignment/>
      <protection/>
    </xf>
    <xf numFmtId="164" fontId="2" fillId="0" borderId="16" xfId="122" applyNumberFormat="1" applyFont="1" applyFill="1" applyBorder="1">
      <alignment/>
      <protection/>
    </xf>
    <xf numFmtId="164" fontId="2" fillId="0" borderId="12" xfId="122" applyNumberFormat="1" applyFont="1" applyFill="1" applyBorder="1">
      <alignment/>
      <protection/>
    </xf>
    <xf numFmtId="164" fontId="1" fillId="0" borderId="22" xfId="123" applyNumberFormat="1" applyFont="1" applyFill="1" applyBorder="1">
      <alignment/>
      <protection/>
    </xf>
    <xf numFmtId="164" fontId="2" fillId="0" borderId="13" xfId="123" applyNumberFormat="1" applyFont="1" applyFill="1" applyBorder="1">
      <alignment/>
      <protection/>
    </xf>
    <xf numFmtId="164" fontId="1" fillId="0" borderId="11" xfId="123" applyNumberFormat="1" applyFont="1" applyFill="1" applyBorder="1">
      <alignment/>
      <protection/>
    </xf>
    <xf numFmtId="164" fontId="1" fillId="0" borderId="44" xfId="80" applyNumberFormat="1" applyFont="1" applyFill="1" applyBorder="1" applyAlignment="1">
      <alignment/>
    </xf>
    <xf numFmtId="164" fontId="7" fillId="0" borderId="29" xfId="123" applyNumberFormat="1" applyFont="1" applyFill="1" applyBorder="1" applyAlignment="1">
      <alignment vertical="center"/>
      <protection/>
    </xf>
    <xf numFmtId="164" fontId="13" fillId="0" borderId="33" xfId="123" applyNumberFormat="1" applyFont="1" applyFill="1" applyBorder="1" applyAlignment="1">
      <alignment vertical="center"/>
      <protection/>
    </xf>
    <xf numFmtId="164" fontId="2" fillId="0" borderId="14" xfId="123" applyNumberFormat="1" applyFont="1" applyFill="1" applyBorder="1">
      <alignment/>
      <protection/>
    </xf>
    <xf numFmtId="164" fontId="2" fillId="0" borderId="17" xfId="123" applyNumberFormat="1" applyFont="1" applyFill="1" applyBorder="1">
      <alignment/>
      <protection/>
    </xf>
    <xf numFmtId="164" fontId="2" fillId="0" borderId="15" xfId="123" applyNumberFormat="1" applyFont="1" applyFill="1" applyBorder="1">
      <alignment/>
      <protection/>
    </xf>
    <xf numFmtId="164" fontId="2" fillId="0" borderId="16" xfId="123" applyNumberFormat="1" applyFont="1" applyFill="1" applyBorder="1">
      <alignment/>
      <protection/>
    </xf>
    <xf numFmtId="164" fontId="2" fillId="0" borderId="12" xfId="123" applyNumberFormat="1" applyFont="1" applyFill="1" applyBorder="1">
      <alignment/>
      <protection/>
    </xf>
    <xf numFmtId="164" fontId="1" fillId="0" borderId="22" xfId="124" applyNumberFormat="1" applyFont="1" applyFill="1" applyBorder="1">
      <alignment/>
      <protection/>
    </xf>
    <xf numFmtId="164" fontId="2" fillId="0" borderId="13" xfId="124" applyNumberFormat="1" applyFont="1" applyFill="1" applyBorder="1">
      <alignment/>
      <protection/>
    </xf>
    <xf numFmtId="164" fontId="1" fillId="0" borderId="33" xfId="124" applyNumberFormat="1" applyFont="1" applyFill="1" applyBorder="1" applyAlignment="1">
      <alignment vertical="center"/>
      <protection/>
    </xf>
    <xf numFmtId="164" fontId="2" fillId="0" borderId="29" xfId="124" applyNumberFormat="1" applyFont="1" applyFill="1" applyBorder="1">
      <alignment/>
      <protection/>
    </xf>
    <xf numFmtId="164" fontId="1" fillId="0" borderId="33" xfId="124" applyNumberFormat="1" applyFont="1" applyFill="1" applyBorder="1">
      <alignment/>
      <protection/>
    </xf>
    <xf numFmtId="164" fontId="1" fillId="0" borderId="22" xfId="124" applyNumberFormat="1" applyFont="1" applyFill="1" applyBorder="1" applyAlignment="1">
      <alignment vertical="center"/>
      <protection/>
    </xf>
    <xf numFmtId="164" fontId="1" fillId="0" borderId="44" xfId="124" applyNumberFormat="1" applyFont="1" applyFill="1" applyBorder="1">
      <alignment/>
      <protection/>
    </xf>
    <xf numFmtId="164" fontId="1" fillId="0" borderId="86" xfId="124" applyNumberFormat="1" applyFont="1" applyFill="1" applyBorder="1">
      <alignment/>
      <protection/>
    </xf>
    <xf numFmtId="164" fontId="1" fillId="0" borderId="22" xfId="125" applyNumberFormat="1" applyFont="1" applyFill="1" applyBorder="1">
      <alignment/>
      <protection/>
    </xf>
    <xf numFmtId="164" fontId="2" fillId="0" borderId="13" xfId="125" applyNumberFormat="1" applyFont="1" applyFill="1" applyBorder="1">
      <alignment/>
      <protection/>
    </xf>
    <xf numFmtId="164" fontId="2" fillId="0" borderId="29" xfId="125" applyNumberFormat="1" applyFont="1" applyFill="1" applyBorder="1">
      <alignment/>
      <protection/>
    </xf>
    <xf numFmtId="164" fontId="2" fillId="0" borderId="44" xfId="125" applyNumberFormat="1" applyFont="1" applyFill="1" applyBorder="1">
      <alignment/>
      <protection/>
    </xf>
    <xf numFmtId="164" fontId="2" fillId="0" borderId="86" xfId="125" applyNumberFormat="1" applyFont="1" applyFill="1" applyBorder="1">
      <alignment/>
      <protection/>
    </xf>
    <xf numFmtId="164" fontId="1" fillId="0" borderId="33" xfId="125" applyNumberFormat="1" applyFont="1" applyFill="1" applyBorder="1">
      <alignment/>
      <protection/>
    </xf>
    <xf numFmtId="177" fontId="2" fillId="0" borderId="0" xfId="126" applyNumberFormat="1" applyFont="1" applyFill="1" applyBorder="1">
      <alignment/>
      <protection/>
    </xf>
    <xf numFmtId="177" fontId="2" fillId="0" borderId="14" xfId="126" applyNumberFormat="1" applyFont="1" applyFill="1" applyBorder="1">
      <alignment/>
      <protection/>
    </xf>
    <xf numFmtId="177" fontId="2" fillId="0" borderId="20" xfId="126" applyNumberFormat="1" applyFont="1" applyFill="1" applyBorder="1">
      <alignment/>
      <protection/>
    </xf>
    <xf numFmtId="177" fontId="2" fillId="0" borderId="18" xfId="126" applyNumberFormat="1" applyFont="1" applyFill="1" applyBorder="1">
      <alignment/>
      <protection/>
    </xf>
    <xf numFmtId="176" fontId="2" fillId="0" borderId="13" xfId="126" applyNumberFormat="1" applyFont="1" applyFill="1" applyBorder="1">
      <alignment/>
      <protection/>
    </xf>
    <xf numFmtId="177" fontId="2" fillId="0" borderId="13" xfId="126" applyNumberFormat="1" applyFont="1" applyFill="1" applyBorder="1">
      <alignment/>
      <protection/>
    </xf>
    <xf numFmtId="176" fontId="13" fillId="0" borderId="25" xfId="126" applyNumberFormat="1" applyFont="1" applyFill="1" applyBorder="1" applyAlignment="1">
      <alignment vertical="center"/>
      <protection/>
    </xf>
    <xf numFmtId="176" fontId="2" fillId="0" borderId="14" xfId="126" applyNumberFormat="1" applyFont="1" applyFill="1" applyBorder="1">
      <alignment/>
      <protection/>
    </xf>
    <xf numFmtId="176" fontId="2" fillId="0" borderId="20" xfId="126" applyNumberFormat="1" applyFont="1" applyFill="1" applyBorder="1">
      <alignment/>
      <protection/>
    </xf>
    <xf numFmtId="176" fontId="13" fillId="0" borderId="39" xfId="126" applyNumberFormat="1" applyFont="1" applyFill="1" applyBorder="1" applyAlignment="1">
      <alignment vertical="center"/>
      <protection/>
    </xf>
    <xf numFmtId="177" fontId="2" fillId="0" borderId="29" xfId="126" applyNumberFormat="1" applyFont="1" applyFill="1" applyBorder="1">
      <alignment/>
      <protection/>
    </xf>
    <xf numFmtId="177" fontId="13" fillId="0" borderId="66" xfId="126" applyNumberFormat="1" applyFont="1" applyFill="1" applyBorder="1" applyAlignment="1">
      <alignment vertical="center"/>
      <protection/>
    </xf>
    <xf numFmtId="177" fontId="13" fillId="0" borderId="40" xfId="126" applyNumberFormat="1" applyFont="1" applyFill="1" applyBorder="1" applyAlignment="1">
      <alignment vertical="center"/>
      <protection/>
    </xf>
    <xf numFmtId="177" fontId="13" fillId="0" borderId="25" xfId="126" applyNumberFormat="1" applyFont="1" applyFill="1" applyBorder="1" applyAlignment="1">
      <alignment vertical="center"/>
      <protection/>
    </xf>
    <xf numFmtId="176" fontId="2" fillId="0" borderId="16" xfId="126" applyNumberFormat="1" applyFont="1" applyFill="1" applyBorder="1">
      <alignment/>
      <protection/>
    </xf>
    <xf numFmtId="176" fontId="2" fillId="0" borderId="12" xfId="126" applyNumberFormat="1" applyFont="1" applyFill="1" applyBorder="1">
      <alignment/>
      <protection/>
    </xf>
    <xf numFmtId="176" fontId="13" fillId="0" borderId="40" xfId="126" applyNumberFormat="1" applyFont="1" applyFill="1" applyBorder="1" applyAlignment="1">
      <alignment vertical="center"/>
      <protection/>
    </xf>
    <xf numFmtId="177" fontId="2" fillId="0" borderId="0" xfId="127" applyNumberFormat="1" applyFont="1" applyFill="1" applyBorder="1">
      <alignment/>
      <protection/>
    </xf>
    <xf numFmtId="177" fontId="2" fillId="0" borderId="14" xfId="127" applyNumberFormat="1" applyFont="1" applyFill="1" applyBorder="1">
      <alignment/>
      <protection/>
    </xf>
    <xf numFmtId="177" fontId="2" fillId="0" borderId="20" xfId="127" applyNumberFormat="1" applyFont="1" applyFill="1" applyBorder="1">
      <alignment/>
      <protection/>
    </xf>
    <xf numFmtId="177" fontId="2" fillId="0" borderId="18" xfId="127" applyNumberFormat="1" applyFont="1" applyFill="1" applyBorder="1">
      <alignment/>
      <protection/>
    </xf>
    <xf numFmtId="176" fontId="2" fillId="0" borderId="13" xfId="127" applyNumberFormat="1" applyFont="1" applyBorder="1">
      <alignment/>
      <protection/>
    </xf>
    <xf numFmtId="176" fontId="2" fillId="0" borderId="13" xfId="127" applyNumberFormat="1" applyFont="1" applyFill="1" applyBorder="1">
      <alignment/>
      <protection/>
    </xf>
    <xf numFmtId="176" fontId="2" fillId="0" borderId="13" xfId="127" applyNumberFormat="1" applyFont="1" applyFill="1" applyBorder="1" applyAlignment="1">
      <alignment horizontal="right"/>
      <protection/>
    </xf>
    <xf numFmtId="176" fontId="2" fillId="0" borderId="15" xfId="127" applyNumberFormat="1" applyFont="1" applyFill="1" applyBorder="1">
      <alignment/>
      <protection/>
    </xf>
    <xf numFmtId="176" fontId="1" fillId="0" borderId="25" xfId="127" applyNumberFormat="1" applyFont="1" applyFill="1" applyBorder="1" applyAlignment="1">
      <alignment horizontal="center" vertical="center"/>
      <protection/>
    </xf>
    <xf numFmtId="176" fontId="2" fillId="0" borderId="17" xfId="127" applyNumberFormat="1" applyFont="1" applyFill="1" applyBorder="1">
      <alignment/>
      <protection/>
    </xf>
    <xf numFmtId="176" fontId="2" fillId="0" borderId="14" xfId="127" applyNumberFormat="1" applyFont="1" applyFill="1" applyBorder="1">
      <alignment/>
      <protection/>
    </xf>
    <xf numFmtId="176" fontId="2" fillId="0" borderId="14" xfId="127" applyNumberFormat="1" applyFont="1" applyFill="1" applyBorder="1" applyAlignment="1">
      <alignment horizontal="right"/>
      <protection/>
    </xf>
    <xf numFmtId="176" fontId="1" fillId="0" borderId="40" xfId="127" applyNumberFormat="1" applyFont="1" applyFill="1" applyBorder="1" applyAlignment="1">
      <alignment horizontal="center" vertical="center"/>
      <protection/>
    </xf>
    <xf numFmtId="176" fontId="2" fillId="0" borderId="20" xfId="127" applyNumberFormat="1" applyFont="1" applyFill="1" applyBorder="1">
      <alignment/>
      <protection/>
    </xf>
    <xf numFmtId="176" fontId="13" fillId="0" borderId="39" xfId="127" applyNumberFormat="1" applyFont="1" applyFill="1" applyBorder="1" applyAlignment="1">
      <alignment vertical="center"/>
      <protection/>
    </xf>
    <xf numFmtId="177" fontId="2" fillId="0" borderId="29" xfId="127" applyNumberFormat="1" applyFont="1" applyFill="1" applyBorder="1">
      <alignment/>
      <protection/>
    </xf>
    <xf numFmtId="177" fontId="13" fillId="0" borderId="66" xfId="127" applyNumberFormat="1" applyFont="1" applyFill="1" applyBorder="1" applyAlignment="1">
      <alignment vertical="center"/>
      <protection/>
    </xf>
    <xf numFmtId="177" fontId="13" fillId="0" borderId="40" xfId="127" applyNumberFormat="1" applyFont="1" applyFill="1" applyBorder="1" applyAlignment="1">
      <alignment vertical="center"/>
      <protection/>
    </xf>
    <xf numFmtId="177" fontId="13" fillId="0" borderId="25" xfId="127" applyNumberFormat="1" applyFont="1" applyFill="1" applyBorder="1" applyAlignment="1">
      <alignment vertical="center"/>
      <protection/>
    </xf>
    <xf numFmtId="176" fontId="2" fillId="0" borderId="13" xfId="127" applyNumberFormat="1" applyFont="1" applyFill="1" applyBorder="1" applyAlignment="1">
      <alignment horizontal="center"/>
      <protection/>
    </xf>
    <xf numFmtId="177" fontId="2" fillId="0" borderId="20" xfId="128" applyNumberFormat="1" applyFont="1" applyFill="1" applyBorder="1">
      <alignment/>
      <protection/>
    </xf>
    <xf numFmtId="177" fontId="2" fillId="0" borderId="13" xfId="128" applyNumberFormat="1" applyFont="1" applyFill="1" applyBorder="1">
      <alignment/>
      <protection/>
    </xf>
    <xf numFmtId="177" fontId="2" fillId="0" borderId="15" xfId="128" applyNumberFormat="1" applyFont="1" applyFill="1" applyBorder="1">
      <alignment/>
      <protection/>
    </xf>
    <xf numFmtId="0" fontId="2" fillId="0" borderId="21" xfId="129" applyFont="1" applyBorder="1" applyAlignment="1" applyProtection="1">
      <alignment horizontal="center" vertical="center"/>
      <protection/>
    </xf>
    <xf numFmtId="0" fontId="2" fillId="0" borderId="14" xfId="129" applyFont="1" applyBorder="1" applyAlignment="1" applyProtection="1">
      <alignment horizontal="center" vertical="center"/>
      <protection/>
    </xf>
    <xf numFmtId="0" fontId="2" fillId="0" borderId="27" xfId="129" applyFont="1" applyBorder="1" applyAlignment="1" applyProtection="1">
      <alignment horizontal="center" vertical="center"/>
      <protection/>
    </xf>
    <xf numFmtId="0" fontId="2" fillId="0" borderId="13" xfId="129" applyFont="1" applyBorder="1" applyAlignment="1" applyProtection="1">
      <alignment horizontal="center" vertical="center"/>
      <protection/>
    </xf>
    <xf numFmtId="0" fontId="2" fillId="0" borderId="15" xfId="129" applyFont="1" applyBorder="1" applyAlignment="1" applyProtection="1">
      <alignment horizontal="center" vertical="center"/>
      <protection/>
    </xf>
    <xf numFmtId="0" fontId="2" fillId="0" borderId="43" xfId="129" applyFont="1" applyBorder="1" applyAlignment="1" applyProtection="1">
      <alignment horizontal="center" vertical="center"/>
      <protection/>
    </xf>
    <xf numFmtId="0" fontId="2" fillId="0" borderId="31" xfId="129" applyFont="1" applyBorder="1" applyAlignment="1" applyProtection="1">
      <alignment horizontal="center" vertical="center"/>
      <protection/>
    </xf>
    <xf numFmtId="0" fontId="2" fillId="0" borderId="17" xfId="129" applyFont="1" applyBorder="1" applyAlignment="1" applyProtection="1" quotePrefix="1">
      <alignment horizontal="center" vertical="center"/>
      <protection/>
    </xf>
    <xf numFmtId="0" fontId="13" fillId="0" borderId="40" xfId="129" applyFont="1" applyBorder="1" applyAlignment="1">
      <alignment horizontal="center" vertical="center"/>
      <protection/>
    </xf>
    <xf numFmtId="0" fontId="2" fillId="0" borderId="29" xfId="129" applyFont="1" applyBorder="1" applyAlignment="1" applyProtection="1">
      <alignment horizontal="center" vertical="center"/>
      <protection/>
    </xf>
    <xf numFmtId="0" fontId="2" fillId="0" borderId="16" xfId="129" applyFont="1" applyBorder="1" applyAlignment="1" applyProtection="1">
      <alignment horizontal="center" vertical="center"/>
      <protection/>
    </xf>
    <xf numFmtId="0" fontId="2" fillId="0" borderId="12" xfId="129" applyFont="1" applyBorder="1" applyAlignment="1" applyProtection="1">
      <alignment horizontal="center" vertical="center"/>
      <protection/>
    </xf>
    <xf numFmtId="0" fontId="2" fillId="0" borderId="28" xfId="129" applyFont="1" applyBorder="1" applyAlignment="1" applyProtection="1" quotePrefix="1">
      <alignment horizontal="center" vertical="center"/>
      <protection/>
    </xf>
    <xf numFmtId="0" fontId="2" fillId="0" borderId="29" xfId="129" applyFont="1" applyBorder="1" applyAlignment="1" applyProtection="1" quotePrefix="1">
      <alignment horizontal="center" vertical="center"/>
      <protection/>
    </xf>
    <xf numFmtId="2" fontId="2" fillId="0" borderId="21" xfId="129" applyNumberFormat="1" applyFont="1" applyBorder="1" applyAlignment="1" applyProtection="1">
      <alignment horizontal="center" vertical="center"/>
      <protection/>
    </xf>
    <xf numFmtId="0" fontId="13" fillId="0" borderId="30" xfId="129" applyFont="1" applyBorder="1" applyAlignment="1">
      <alignment horizontal="center" vertical="center"/>
      <protection/>
    </xf>
    <xf numFmtId="0" fontId="13" fillId="0" borderId="66" xfId="129" applyFont="1" applyBorder="1" applyAlignment="1">
      <alignment horizontal="center" vertical="center"/>
      <protection/>
    </xf>
    <xf numFmtId="2" fontId="2" fillId="0" borderId="29" xfId="129" applyNumberFormat="1" applyFont="1" applyBorder="1" applyAlignment="1" applyProtection="1">
      <alignment horizontal="center" vertical="center"/>
      <protection/>
    </xf>
    <xf numFmtId="2" fontId="2" fillId="0" borderId="14" xfId="129" applyNumberFormat="1" applyFont="1" applyBorder="1" applyAlignment="1" applyProtection="1">
      <alignment horizontal="center" vertical="center"/>
      <protection/>
    </xf>
    <xf numFmtId="177" fontId="2" fillId="0" borderId="13" xfId="130" applyNumberFormat="1" applyFont="1" applyFill="1" applyBorder="1">
      <alignment/>
      <protection/>
    </xf>
    <xf numFmtId="177" fontId="2" fillId="0" borderId="15" xfId="130" applyNumberFormat="1" applyFont="1" applyFill="1" applyBorder="1">
      <alignment/>
      <protection/>
    </xf>
    <xf numFmtId="177" fontId="2" fillId="0" borderId="29" xfId="130" applyNumberFormat="1" applyFont="1" applyFill="1" applyBorder="1">
      <alignment/>
      <protection/>
    </xf>
    <xf numFmtId="177" fontId="2" fillId="0" borderId="0" xfId="133" applyNumberFormat="1" applyFont="1" applyFill="1" applyBorder="1">
      <alignment/>
      <protection/>
    </xf>
    <xf numFmtId="177" fontId="2" fillId="0" borderId="14" xfId="133" applyNumberFormat="1" applyFont="1" applyFill="1" applyBorder="1">
      <alignment/>
      <protection/>
    </xf>
    <xf numFmtId="177" fontId="2" fillId="0" borderId="20" xfId="133" applyNumberFormat="1" applyFont="1" applyFill="1" applyBorder="1">
      <alignment/>
      <protection/>
    </xf>
    <xf numFmtId="177" fontId="1" fillId="0" borderId="40" xfId="133" applyNumberFormat="1" applyFont="1" applyFill="1" applyBorder="1" applyAlignment="1">
      <alignment vertical="center"/>
      <protection/>
    </xf>
    <xf numFmtId="177" fontId="2" fillId="0" borderId="13" xfId="133" applyNumberFormat="1" applyFont="1" applyFill="1" applyBorder="1">
      <alignment/>
      <protection/>
    </xf>
    <xf numFmtId="177" fontId="2" fillId="0" borderId="15" xfId="133" applyNumberFormat="1" applyFont="1" applyFill="1" applyBorder="1">
      <alignment/>
      <protection/>
    </xf>
    <xf numFmtId="177" fontId="1" fillId="0" borderId="25" xfId="133" applyNumberFormat="1" applyFont="1" applyFill="1" applyBorder="1" applyAlignment="1">
      <alignment vertical="center"/>
      <protection/>
    </xf>
    <xf numFmtId="177" fontId="2" fillId="0" borderId="17" xfId="133" applyNumberFormat="1" applyFont="1" applyFill="1" applyBorder="1">
      <alignment/>
      <protection/>
    </xf>
    <xf numFmtId="177" fontId="7" fillId="0" borderId="13" xfId="133" applyNumberFormat="1" applyFont="1" applyFill="1" applyBorder="1">
      <alignment/>
      <protection/>
    </xf>
    <xf numFmtId="177" fontId="7" fillId="0" borderId="20" xfId="133" applyNumberFormat="1" applyFont="1" applyFill="1" applyBorder="1">
      <alignment/>
      <protection/>
    </xf>
    <xf numFmtId="43" fontId="2" fillId="0" borderId="13" xfId="89" applyFont="1" applyBorder="1" applyAlignment="1">
      <alignment/>
    </xf>
    <xf numFmtId="39" fontId="1" fillId="0" borderId="58" xfId="133" applyNumberFormat="1" applyFont="1" applyFill="1" applyBorder="1" applyAlignment="1" applyProtection="1">
      <alignment horizontal="center" vertical="center" wrapText="1"/>
      <protection/>
    </xf>
    <xf numFmtId="177" fontId="1" fillId="0" borderId="91" xfId="133" applyNumberFormat="1" applyFont="1" applyFill="1" applyBorder="1" applyAlignment="1">
      <alignment vertical="center"/>
      <protection/>
    </xf>
    <xf numFmtId="177" fontId="2" fillId="0" borderId="58" xfId="133" applyNumberFormat="1" applyFont="1" applyFill="1" applyBorder="1">
      <alignment/>
      <protection/>
    </xf>
    <xf numFmtId="177" fontId="7" fillId="0" borderId="0" xfId="133" applyNumberFormat="1" applyFont="1" applyFill="1" applyBorder="1">
      <alignment/>
      <protection/>
    </xf>
    <xf numFmtId="43" fontId="2" fillId="0" borderId="14" xfId="89" applyFont="1" applyBorder="1" applyAlignment="1">
      <alignment/>
    </xf>
    <xf numFmtId="177" fontId="2" fillId="0" borderId="13" xfId="133" applyNumberFormat="1" applyFont="1" applyBorder="1">
      <alignment/>
      <protection/>
    </xf>
    <xf numFmtId="177" fontId="7" fillId="0" borderId="14" xfId="133" applyNumberFormat="1" applyFont="1" applyFill="1" applyBorder="1">
      <alignment/>
      <protection/>
    </xf>
    <xf numFmtId="177" fontId="2" fillId="0" borderId="13" xfId="133" applyNumberFormat="1" applyFont="1" applyFill="1" applyBorder="1" applyAlignment="1">
      <alignment/>
      <protection/>
    </xf>
    <xf numFmtId="177" fontId="2" fillId="0" borderId="15" xfId="133" applyNumberFormat="1" applyFont="1" applyFill="1" applyBorder="1" applyAlignment="1">
      <alignment/>
      <protection/>
    </xf>
    <xf numFmtId="177" fontId="2" fillId="0" borderId="56" xfId="133" applyNumberFormat="1" applyFont="1" applyFill="1" applyBorder="1">
      <alignment/>
      <protection/>
    </xf>
    <xf numFmtId="168" fontId="2" fillId="0" borderId="14" xfId="91" applyNumberFormat="1" applyFont="1" applyBorder="1" applyAlignment="1">
      <alignment horizontal="right" vertical="center"/>
    </xf>
    <xf numFmtId="168" fontId="2" fillId="0" borderId="14" xfId="91" applyNumberFormat="1" applyFont="1" applyFill="1" applyBorder="1" applyAlignment="1">
      <alignment horizontal="right" vertical="center"/>
    </xf>
    <xf numFmtId="168" fontId="2" fillId="0" borderId="12" xfId="91" applyNumberFormat="1" applyFont="1" applyFill="1" applyBorder="1" applyAlignment="1">
      <alignment horizontal="right" vertical="center"/>
    </xf>
    <xf numFmtId="168" fontId="2" fillId="0" borderId="58" xfId="91" applyNumberFormat="1" applyFont="1" applyBorder="1" applyAlignment="1">
      <alignment horizontal="right" vertical="center"/>
    </xf>
    <xf numFmtId="168" fontId="2" fillId="0" borderId="58" xfId="91" applyNumberFormat="1" applyFont="1" applyFill="1" applyBorder="1" applyAlignment="1">
      <alignment horizontal="right" vertical="center"/>
    </xf>
    <xf numFmtId="168" fontId="2" fillId="0" borderId="42" xfId="91" applyNumberFormat="1" applyFont="1" applyFill="1" applyBorder="1" applyAlignment="1">
      <alignment horizontal="right" vertical="center"/>
    </xf>
    <xf numFmtId="168" fontId="1" fillId="0" borderId="40" xfId="91" applyNumberFormat="1" applyFont="1" applyFill="1" applyBorder="1" applyAlignment="1">
      <alignment horizontal="right" vertical="center"/>
    </xf>
    <xf numFmtId="168" fontId="1" fillId="0" borderId="91" xfId="91" applyNumberFormat="1" applyFont="1" applyFill="1" applyBorder="1" applyAlignment="1">
      <alignment horizontal="right" vertical="center"/>
    </xf>
    <xf numFmtId="43" fontId="2" fillId="0" borderId="13" xfId="91" applyFont="1" applyFill="1" applyBorder="1" applyAlignment="1">
      <alignment horizontal="right" vertical="center"/>
    </xf>
    <xf numFmtId="43" fontId="2" fillId="0" borderId="15" xfId="91" applyFont="1" applyFill="1" applyBorder="1" applyAlignment="1">
      <alignment horizontal="right" vertical="center"/>
    </xf>
    <xf numFmtId="43" fontId="2" fillId="0" borderId="13" xfId="91" applyNumberFormat="1" applyFont="1" applyBorder="1" applyAlignment="1">
      <alignment horizontal="right" vertical="center"/>
    </xf>
    <xf numFmtId="43" fontId="2" fillId="0" borderId="13" xfId="91" applyNumberFormat="1" applyFont="1" applyFill="1" applyBorder="1" applyAlignment="1">
      <alignment horizontal="right" vertical="center"/>
    </xf>
    <xf numFmtId="43" fontId="1" fillId="0" borderId="25" xfId="91" applyNumberFormat="1" applyFont="1" applyFill="1" applyBorder="1" applyAlignment="1">
      <alignment horizontal="right" vertical="center"/>
    </xf>
    <xf numFmtId="168" fontId="2" fillId="0" borderId="13" xfId="91" applyNumberFormat="1" applyFont="1" applyFill="1" applyBorder="1" applyAlignment="1">
      <alignment horizontal="right" vertical="center"/>
    </xf>
    <xf numFmtId="168" fontId="2" fillId="0" borderId="0" xfId="91" applyNumberFormat="1" applyFont="1" applyBorder="1" applyAlignment="1">
      <alignment horizontal="right" vertical="center"/>
    </xf>
    <xf numFmtId="168" fontId="2" fillId="0" borderId="0" xfId="91" applyNumberFormat="1" applyFont="1" applyFill="1" applyBorder="1" applyAlignment="1">
      <alignment horizontal="right" vertical="center"/>
    </xf>
    <xf numFmtId="168" fontId="2" fillId="0" borderId="18" xfId="91" applyNumberFormat="1" applyFont="1" applyFill="1" applyBorder="1" applyAlignment="1">
      <alignment horizontal="right" vertical="center"/>
    </xf>
    <xf numFmtId="43" fontId="2" fillId="0" borderId="20" xfId="91" applyNumberFormat="1" applyFont="1" applyFill="1" applyBorder="1" applyAlignment="1">
      <alignment horizontal="right" vertical="center"/>
    </xf>
    <xf numFmtId="43" fontId="2" fillId="0" borderId="20" xfId="91" applyFont="1" applyFill="1" applyBorder="1" applyAlignment="1">
      <alignment horizontal="right" vertical="center"/>
    </xf>
    <xf numFmtId="168" fontId="1" fillId="0" borderId="41" xfId="91" applyNumberFormat="1" applyFont="1" applyFill="1" applyBorder="1" applyAlignment="1">
      <alignment horizontal="right" vertical="center"/>
    </xf>
    <xf numFmtId="43" fontId="2" fillId="0" borderId="14" xfId="91" applyNumberFormat="1" applyFont="1" applyBorder="1" applyAlignment="1">
      <alignment horizontal="right" vertical="center"/>
    </xf>
    <xf numFmtId="43" fontId="2" fillId="0" borderId="14" xfId="91" applyNumberFormat="1" applyFont="1" applyFill="1" applyBorder="1" applyAlignment="1">
      <alignment horizontal="right" vertical="center"/>
    </xf>
    <xf numFmtId="43" fontId="2" fillId="0" borderId="14" xfId="91" applyFont="1" applyFill="1" applyBorder="1" applyAlignment="1">
      <alignment horizontal="right" vertical="center"/>
    </xf>
    <xf numFmtId="43" fontId="2" fillId="0" borderId="12" xfId="91" applyFont="1" applyFill="1" applyBorder="1" applyAlignment="1">
      <alignment horizontal="right" vertical="center"/>
    </xf>
    <xf numFmtId="43" fontId="1" fillId="0" borderId="40" xfId="91" applyNumberFormat="1" applyFont="1" applyFill="1" applyBorder="1" applyAlignment="1">
      <alignment horizontal="right" vertical="center"/>
    </xf>
    <xf numFmtId="164" fontId="1" fillId="0" borderId="13" xfId="195" applyNumberFormat="1" applyFont="1" applyBorder="1">
      <alignment/>
      <protection/>
    </xf>
    <xf numFmtId="164" fontId="2" fillId="0" borderId="13" xfId="195" applyNumberFormat="1" applyFont="1" applyBorder="1">
      <alignment/>
      <protection/>
    </xf>
    <xf numFmtId="164" fontId="2" fillId="0" borderId="15" xfId="195" applyNumberFormat="1" applyFont="1" applyBorder="1">
      <alignment/>
      <protection/>
    </xf>
    <xf numFmtId="164" fontId="2" fillId="0" borderId="15" xfId="196" applyNumberFormat="1" applyFont="1" applyBorder="1">
      <alignment/>
      <protection/>
    </xf>
    <xf numFmtId="164" fontId="2" fillId="0" borderId="22" xfId="196" applyNumberFormat="1" applyFont="1" applyBorder="1">
      <alignment/>
      <protection/>
    </xf>
    <xf numFmtId="164" fontId="2" fillId="0" borderId="17" xfId="196" applyNumberFormat="1" applyFont="1" applyBorder="1">
      <alignment/>
      <protection/>
    </xf>
    <xf numFmtId="164" fontId="2" fillId="0" borderId="56" xfId="196" applyNumberFormat="1" applyFont="1" applyBorder="1">
      <alignment/>
      <protection/>
    </xf>
    <xf numFmtId="164" fontId="2" fillId="0" borderId="23" xfId="196" applyNumberFormat="1" applyFont="1" applyBorder="1">
      <alignment/>
      <protection/>
    </xf>
    <xf numFmtId="164" fontId="2" fillId="0" borderId="16" xfId="197" applyNumberFormat="1" applyFont="1" applyBorder="1">
      <alignment/>
      <protection/>
    </xf>
    <xf numFmtId="164" fontId="2" fillId="0" borderId="12" xfId="197" applyNumberFormat="1" applyFont="1" applyBorder="1">
      <alignment/>
      <protection/>
    </xf>
    <xf numFmtId="164" fontId="2" fillId="0" borderId="16" xfId="198" applyNumberFormat="1" applyFont="1" applyBorder="1">
      <alignment/>
      <protection/>
    </xf>
    <xf numFmtId="164" fontId="2" fillId="0" borderId="12" xfId="198" applyNumberFormat="1" applyFont="1" applyBorder="1">
      <alignment/>
      <protection/>
    </xf>
    <xf numFmtId="164" fontId="2" fillId="0" borderId="16" xfId="199" applyNumberFormat="1" applyFont="1" applyBorder="1">
      <alignment/>
      <protection/>
    </xf>
    <xf numFmtId="164" fontId="2" fillId="0" borderId="12" xfId="199" applyNumberFormat="1" applyFont="1" applyBorder="1">
      <alignment/>
      <protection/>
    </xf>
    <xf numFmtId="164" fontId="2" fillId="0" borderId="15" xfId="200" applyNumberFormat="1" applyFont="1" applyBorder="1">
      <alignment/>
      <protection/>
    </xf>
    <xf numFmtId="164" fontId="2" fillId="0" borderId="17" xfId="200" applyNumberFormat="1" applyFont="1" applyBorder="1">
      <alignment/>
      <protection/>
    </xf>
    <xf numFmtId="166" fontId="13" fillId="0" borderId="13" xfId="142" applyFont="1" applyBorder="1">
      <alignment/>
      <protection/>
    </xf>
    <xf numFmtId="166" fontId="13" fillId="0" borderId="13" xfId="142" applyFont="1" applyBorder="1" applyAlignment="1" quotePrefix="1">
      <alignment horizontal="right"/>
      <protection/>
    </xf>
    <xf numFmtId="166" fontId="7" fillId="0" borderId="13" xfId="142" applyFont="1" applyBorder="1">
      <alignment/>
      <protection/>
    </xf>
    <xf numFmtId="166" fontId="7" fillId="0" borderId="13" xfId="142" applyFont="1" applyBorder="1" applyAlignment="1">
      <alignment horizontal="right"/>
      <protection/>
    </xf>
    <xf numFmtId="2" fontId="2" fillId="0" borderId="78" xfId="171" applyNumberFormat="1" applyFont="1" applyBorder="1">
      <alignment/>
      <protection/>
    </xf>
    <xf numFmtId="166" fontId="13" fillId="0" borderId="13" xfId="168" applyFont="1" applyBorder="1">
      <alignment/>
      <protection/>
    </xf>
    <xf numFmtId="166" fontId="13" fillId="0" borderId="13" xfId="168" applyFont="1" applyBorder="1" applyAlignment="1" quotePrefix="1">
      <alignment horizontal="right"/>
      <protection/>
    </xf>
    <xf numFmtId="166" fontId="7" fillId="0" borderId="13" xfId="168" applyFont="1" applyBorder="1">
      <alignment/>
      <protection/>
    </xf>
    <xf numFmtId="166" fontId="7" fillId="0" borderId="13" xfId="168" applyFont="1" applyBorder="1" applyAlignment="1">
      <alignment horizontal="right"/>
      <protection/>
    </xf>
    <xf numFmtId="166" fontId="13" fillId="0" borderId="13" xfId="168" applyFont="1" applyBorder="1" applyAlignment="1">
      <alignment horizontal="right"/>
      <protection/>
    </xf>
    <xf numFmtId="166" fontId="13" fillId="0" borderId="13" xfId="169" applyFont="1" applyBorder="1">
      <alignment/>
      <protection/>
    </xf>
    <xf numFmtId="166" fontId="13" fillId="0" borderId="13" xfId="169" applyFont="1" applyBorder="1" applyAlignment="1" quotePrefix="1">
      <alignment horizontal="right"/>
      <protection/>
    </xf>
    <xf numFmtId="166" fontId="13" fillId="0" borderId="13" xfId="169" applyFont="1" applyBorder="1" applyAlignment="1" quotePrefix="1">
      <alignment/>
      <protection/>
    </xf>
    <xf numFmtId="167" fontId="7" fillId="0" borderId="13" xfId="169" applyNumberFormat="1" applyFont="1" applyBorder="1" applyAlignment="1">
      <alignment horizontal="left"/>
      <protection/>
    </xf>
    <xf numFmtId="166" fontId="7" fillId="0" borderId="13" xfId="169" applyFont="1" applyBorder="1" applyAlignment="1">
      <alignment horizontal="right"/>
      <protection/>
    </xf>
    <xf numFmtId="166" fontId="7" fillId="0" borderId="13" xfId="169" applyFont="1" applyBorder="1" applyAlignment="1">
      <alignment/>
      <protection/>
    </xf>
    <xf numFmtId="167" fontId="13" fillId="0" borderId="13" xfId="169" applyNumberFormat="1" applyFont="1" applyBorder="1" applyAlignment="1">
      <alignment horizontal="left"/>
      <protection/>
    </xf>
    <xf numFmtId="166" fontId="13" fillId="0" borderId="13" xfId="169" applyFont="1" applyBorder="1" applyAlignment="1">
      <alignment/>
      <protection/>
    </xf>
    <xf numFmtId="166" fontId="13" fillId="0" borderId="13" xfId="170" applyFont="1" applyBorder="1">
      <alignment/>
      <protection/>
    </xf>
    <xf numFmtId="166" fontId="13" fillId="0" borderId="13" xfId="170" applyFont="1" applyBorder="1" applyAlignment="1" quotePrefix="1">
      <alignment horizontal="right"/>
      <protection/>
    </xf>
    <xf numFmtId="167" fontId="7" fillId="0" borderId="13" xfId="170" applyNumberFormat="1" applyFont="1" applyBorder="1" applyAlignment="1">
      <alignment horizontal="left"/>
      <protection/>
    </xf>
    <xf numFmtId="166" fontId="7" fillId="0" borderId="13" xfId="170" applyFont="1" applyBorder="1" applyAlignment="1">
      <alignment horizontal="right"/>
      <protection/>
    </xf>
    <xf numFmtId="166" fontId="13" fillId="0" borderId="13" xfId="170" applyFont="1" applyBorder="1" applyAlignment="1">
      <alignment horizontal="right"/>
      <protection/>
    </xf>
    <xf numFmtId="167" fontId="13" fillId="0" borderId="13" xfId="170" applyNumberFormat="1" applyFont="1" applyBorder="1" applyAlignment="1">
      <alignment horizontal="left"/>
      <protection/>
    </xf>
    <xf numFmtId="2" fontId="2" fillId="0" borderId="90" xfId="171" applyNumberFormat="1" applyFont="1" applyBorder="1">
      <alignment/>
      <protection/>
    </xf>
    <xf numFmtId="2" fontId="2" fillId="0" borderId="34" xfId="171" applyNumberFormat="1" applyFont="1" applyBorder="1">
      <alignment/>
      <protection/>
    </xf>
    <xf numFmtId="2" fontId="2" fillId="0" borderId="22" xfId="171" applyNumberFormat="1" applyFont="1" applyBorder="1">
      <alignment/>
      <protection/>
    </xf>
    <xf numFmtId="2" fontId="2" fillId="0" borderId="22" xfId="171" applyNumberFormat="1" applyFont="1" applyFill="1" applyBorder="1">
      <alignment/>
      <protection/>
    </xf>
    <xf numFmtId="2" fontId="1" fillId="0" borderId="30" xfId="171" applyNumberFormat="1" applyFont="1" applyBorder="1">
      <alignment/>
      <protection/>
    </xf>
    <xf numFmtId="2" fontId="1" fillId="0" borderId="25" xfId="171" applyNumberFormat="1" applyFont="1" applyBorder="1">
      <alignment/>
      <protection/>
    </xf>
    <xf numFmtId="166" fontId="1" fillId="0" borderId="0" xfId="177" applyFont="1" applyFill="1" applyBorder="1" applyAlignment="1">
      <alignment horizontal="right"/>
      <protection/>
    </xf>
    <xf numFmtId="166" fontId="2" fillId="0" borderId="13" xfId="177" applyFont="1" applyFill="1" applyBorder="1" applyAlignment="1">
      <alignment horizontal="right"/>
      <protection/>
    </xf>
    <xf numFmtId="166" fontId="9" fillId="24" borderId="17" xfId="177" applyFont="1" applyFill="1" applyBorder="1">
      <alignment/>
      <protection/>
    </xf>
    <xf numFmtId="166" fontId="1" fillId="24" borderId="13" xfId="177" applyFont="1" applyFill="1" applyBorder="1">
      <alignment/>
      <protection/>
    </xf>
    <xf numFmtId="166" fontId="1" fillId="0" borderId="13" xfId="177" applyFont="1" applyFill="1" applyBorder="1">
      <alignment/>
      <protection/>
    </xf>
    <xf numFmtId="166" fontId="2" fillId="24" borderId="13" xfId="177" applyFont="1" applyFill="1" applyBorder="1">
      <alignment/>
      <protection/>
    </xf>
    <xf numFmtId="166" fontId="2" fillId="24" borderId="14" xfId="177" applyFont="1" applyFill="1" applyBorder="1" applyAlignment="1">
      <alignment horizontal="right"/>
      <protection/>
    </xf>
    <xf numFmtId="166" fontId="2" fillId="0" borderId="0" xfId="177" applyFont="1" applyFill="1" applyBorder="1" applyAlignment="1">
      <alignment horizontal="right"/>
      <protection/>
    </xf>
    <xf numFmtId="166" fontId="2" fillId="24" borderId="13" xfId="177" applyFont="1" applyFill="1" applyBorder="1" applyAlignment="1">
      <alignment horizontal="right"/>
      <protection/>
    </xf>
    <xf numFmtId="166" fontId="2" fillId="24" borderId="15" xfId="177" applyFont="1" applyFill="1" applyBorder="1">
      <alignment/>
      <protection/>
    </xf>
    <xf numFmtId="166" fontId="2" fillId="24" borderId="12" xfId="177" applyFont="1" applyFill="1" applyBorder="1" applyAlignment="1">
      <alignment horizontal="right"/>
      <protection/>
    </xf>
    <xf numFmtId="166" fontId="2" fillId="0" borderId="15" xfId="177" applyFont="1" applyFill="1" applyBorder="1" applyAlignment="1">
      <alignment horizontal="right"/>
      <protection/>
    </xf>
    <xf numFmtId="166" fontId="2" fillId="24" borderId="15" xfId="177" applyFont="1" applyFill="1" applyBorder="1" applyAlignment="1">
      <alignment horizontal="right"/>
      <protection/>
    </xf>
    <xf numFmtId="166" fontId="2" fillId="24" borderId="16" xfId="177" applyFont="1" applyFill="1" applyBorder="1" applyAlignment="1">
      <alignment horizontal="right"/>
      <protection/>
    </xf>
    <xf numFmtId="166" fontId="2" fillId="24" borderId="17" xfId="177" applyFont="1" applyFill="1" applyBorder="1" applyAlignment="1">
      <alignment horizontal="right"/>
      <protection/>
    </xf>
    <xf numFmtId="166" fontId="2" fillId="0" borderId="16" xfId="177" applyFont="1" applyFill="1" applyBorder="1" applyAlignment="1">
      <alignment horizontal="right"/>
      <protection/>
    </xf>
    <xf numFmtId="166" fontId="1" fillId="0" borderId="14" xfId="177" applyFont="1" applyFill="1" applyBorder="1" applyAlignment="1">
      <alignment horizontal="right"/>
      <protection/>
    </xf>
    <xf numFmtId="166" fontId="2" fillId="0" borderId="14" xfId="177" applyFont="1" applyFill="1" applyBorder="1" applyAlignment="1">
      <alignment horizontal="right"/>
      <protection/>
    </xf>
    <xf numFmtId="166" fontId="9" fillId="24" borderId="12" xfId="177" applyFont="1" applyFill="1" applyBorder="1">
      <alignment/>
      <protection/>
    </xf>
    <xf numFmtId="166" fontId="9" fillId="24" borderId="15" xfId="177" applyFont="1" applyFill="1" applyBorder="1">
      <alignment/>
      <protection/>
    </xf>
    <xf numFmtId="166" fontId="9" fillId="0" borderId="12" xfId="177" applyFont="1" applyFill="1" applyBorder="1">
      <alignment/>
      <protection/>
    </xf>
    <xf numFmtId="164" fontId="2" fillId="24" borderId="14" xfId="177" applyNumberFormat="1" applyFont="1" applyFill="1" applyBorder="1" applyAlignment="1">
      <alignment horizontal="right"/>
      <protection/>
    </xf>
    <xf numFmtId="164" fontId="2" fillId="24" borderId="13" xfId="177" applyNumberFormat="1" applyFont="1" applyFill="1" applyBorder="1" applyAlignment="1">
      <alignment horizontal="right"/>
      <protection/>
    </xf>
    <xf numFmtId="164" fontId="2" fillId="0" borderId="14" xfId="177" applyNumberFormat="1" applyFont="1" applyFill="1" applyBorder="1" applyAlignment="1">
      <alignment horizontal="right"/>
      <protection/>
    </xf>
    <xf numFmtId="166" fontId="2" fillId="24" borderId="17" xfId="177" applyFont="1" applyFill="1" applyBorder="1">
      <alignment/>
      <protection/>
    </xf>
    <xf numFmtId="166" fontId="9" fillId="0" borderId="16" xfId="177" applyFont="1" applyFill="1" applyBorder="1">
      <alignment/>
      <protection/>
    </xf>
    <xf numFmtId="168" fontId="2" fillId="24" borderId="0" xfId="180" applyNumberFormat="1" applyFont="1" applyFill="1" applyBorder="1">
      <alignment/>
      <protection/>
    </xf>
    <xf numFmtId="168" fontId="2" fillId="24" borderId="0" xfId="180" applyNumberFormat="1" applyFont="1" applyFill="1" applyBorder="1" applyAlignment="1">
      <alignment horizontal="right"/>
      <protection/>
    </xf>
    <xf numFmtId="166" fontId="1" fillId="0" borderId="13" xfId="181" applyFont="1" applyFill="1" applyBorder="1" applyAlignment="1">
      <alignment horizontal="right"/>
      <protection/>
    </xf>
    <xf numFmtId="166" fontId="2" fillId="0" borderId="13" xfId="181" applyFont="1" applyFill="1" applyBorder="1" applyAlignment="1">
      <alignment horizontal="right"/>
      <protection/>
    </xf>
    <xf numFmtId="166" fontId="2" fillId="24" borderId="14" xfId="181" applyFont="1" applyFill="1" applyBorder="1" applyAlignment="1">
      <alignment horizontal="right"/>
      <protection/>
    </xf>
    <xf numFmtId="166" fontId="2" fillId="0" borderId="0" xfId="181" applyFont="1" applyFill="1" applyBorder="1" applyAlignment="1">
      <alignment horizontal="right"/>
      <protection/>
    </xf>
    <xf numFmtId="166" fontId="2" fillId="24" borderId="13" xfId="181" applyFont="1" applyFill="1" applyBorder="1" applyAlignment="1">
      <alignment horizontal="right"/>
      <protection/>
    </xf>
    <xf numFmtId="166" fontId="2" fillId="0" borderId="15" xfId="181" applyFont="1" applyFill="1" applyBorder="1" applyAlignment="1">
      <alignment horizontal="right"/>
      <protection/>
    </xf>
    <xf numFmtId="166" fontId="2" fillId="24" borderId="15" xfId="181" applyFont="1" applyFill="1" applyBorder="1" applyAlignment="1">
      <alignment horizontal="right"/>
      <protection/>
    </xf>
    <xf numFmtId="166" fontId="2" fillId="24" borderId="16" xfId="181" applyFont="1" applyFill="1" applyBorder="1" applyAlignment="1">
      <alignment horizontal="right"/>
      <protection/>
    </xf>
    <xf numFmtId="166" fontId="2" fillId="0" borderId="19" xfId="181" applyFont="1" applyFill="1" applyBorder="1" applyAlignment="1">
      <alignment horizontal="right"/>
      <protection/>
    </xf>
    <xf numFmtId="166" fontId="2" fillId="0" borderId="17" xfId="181" applyFont="1" applyFill="1" applyBorder="1" applyAlignment="1">
      <alignment horizontal="right"/>
      <protection/>
    </xf>
    <xf numFmtId="166" fontId="2" fillId="24" borderId="17" xfId="181" applyFont="1" applyFill="1" applyBorder="1" applyAlignment="1">
      <alignment horizontal="right"/>
      <protection/>
    </xf>
    <xf numFmtId="166" fontId="1" fillId="24" borderId="13" xfId="181" applyFont="1" applyFill="1" applyBorder="1" applyAlignment="1">
      <alignment horizontal="right"/>
      <protection/>
    </xf>
    <xf numFmtId="166" fontId="2" fillId="0" borderId="14" xfId="181" applyFont="1" applyFill="1" applyBorder="1" applyAlignment="1">
      <alignment horizontal="right"/>
      <protection/>
    </xf>
    <xf numFmtId="164" fontId="2" fillId="0" borderId="13" xfId="181" applyNumberFormat="1" applyFont="1" applyFill="1" applyBorder="1" applyAlignment="1">
      <alignment horizontal="right"/>
      <protection/>
    </xf>
    <xf numFmtId="164" fontId="2" fillId="24" borderId="13" xfId="181" applyNumberFormat="1" applyFont="1" applyFill="1" applyBorder="1" applyAlignment="1">
      <alignment horizontal="right"/>
      <protection/>
    </xf>
    <xf numFmtId="166" fontId="9" fillId="24" borderId="13" xfId="181" applyFont="1" applyFill="1" applyBorder="1">
      <alignment/>
      <protection/>
    </xf>
    <xf numFmtId="166" fontId="9" fillId="0" borderId="13" xfId="181" applyFont="1" applyFill="1" applyBorder="1">
      <alignment/>
      <protection/>
    </xf>
    <xf numFmtId="1" fontId="1" fillId="20" borderId="22" xfId="121" applyNumberFormat="1" applyFont="1" applyFill="1" applyBorder="1" applyAlignment="1" applyProtection="1">
      <alignment horizontal="right"/>
      <protection/>
    </xf>
    <xf numFmtId="2" fontId="2" fillId="0" borderId="22" xfId="121" applyNumberFormat="1" applyFont="1" applyFill="1" applyBorder="1">
      <alignment/>
      <protection/>
    </xf>
    <xf numFmtId="164" fontId="2" fillId="0" borderId="22" xfId="121" applyNumberFormat="1" applyFont="1" applyBorder="1">
      <alignment/>
      <protection/>
    </xf>
    <xf numFmtId="164" fontId="2" fillId="0" borderId="44" xfId="122" applyNumberFormat="1" applyFont="1" applyFill="1" applyBorder="1">
      <alignment/>
      <protection/>
    </xf>
    <xf numFmtId="164" fontId="7" fillId="0" borderId="86" xfId="122" applyNumberFormat="1" applyFont="1" applyFill="1" applyBorder="1" applyAlignment="1">
      <alignment vertical="center"/>
      <protection/>
    </xf>
    <xf numFmtId="1" fontId="1" fillId="20" borderId="33" xfId="121" applyNumberFormat="1" applyFont="1" applyFill="1" applyBorder="1" applyAlignment="1" applyProtection="1">
      <alignment horizontal="right"/>
      <protection/>
    </xf>
    <xf numFmtId="164" fontId="2" fillId="0" borderId="33" xfId="121" applyNumberFormat="1" applyFont="1" applyBorder="1">
      <alignment/>
      <protection/>
    </xf>
    <xf numFmtId="2" fontId="2" fillId="0" borderId="25" xfId="121" applyNumberFormat="1" applyFont="1" applyFill="1" applyBorder="1">
      <alignment/>
      <protection/>
    </xf>
    <xf numFmtId="164" fontId="2" fillId="0" borderId="25" xfId="121" applyNumberFormat="1" applyFont="1" applyBorder="1">
      <alignment/>
      <protection/>
    </xf>
    <xf numFmtId="164" fontId="2" fillId="0" borderId="66" xfId="121" applyNumberFormat="1" applyFont="1" applyBorder="1">
      <alignment/>
      <protection/>
    </xf>
    <xf numFmtId="2" fontId="2" fillId="24" borderId="43" xfId="132" applyNumberFormat="1" applyFont="1" applyFill="1" applyBorder="1">
      <alignment/>
      <protection/>
    </xf>
    <xf numFmtId="2" fontId="1" fillId="24" borderId="33" xfId="132" applyNumberFormat="1" applyFont="1" applyFill="1" applyBorder="1">
      <alignment/>
      <protection/>
    </xf>
    <xf numFmtId="166" fontId="1" fillId="0" borderId="29" xfId="181" applyFont="1" applyFill="1" applyBorder="1" applyAlignment="1">
      <alignment horizontal="right"/>
      <protection/>
    </xf>
    <xf numFmtId="166" fontId="2" fillId="0" borderId="29" xfId="181" applyFont="1" applyFill="1" applyBorder="1" applyAlignment="1">
      <alignment horizontal="right"/>
      <protection/>
    </xf>
    <xf numFmtId="166" fontId="2" fillId="0" borderId="43" xfId="181" applyFont="1" applyFill="1" applyBorder="1" applyAlignment="1">
      <alignment horizontal="right"/>
      <protection/>
    </xf>
    <xf numFmtId="166" fontId="9" fillId="0" borderId="29" xfId="181" applyFont="1" applyFill="1" applyBorder="1">
      <alignment/>
      <protection/>
    </xf>
    <xf numFmtId="164" fontId="2" fillId="0" borderId="29" xfId="181" applyNumberFormat="1" applyFont="1" applyFill="1" applyBorder="1" applyAlignment="1">
      <alignment horizontal="right"/>
      <protection/>
    </xf>
    <xf numFmtId="166" fontId="2" fillId="0" borderId="92" xfId="181" applyFont="1" applyFill="1" applyBorder="1" applyAlignment="1">
      <alignment horizontal="right"/>
      <protection/>
    </xf>
    <xf numFmtId="166" fontId="2" fillId="0" borderId="58" xfId="181" applyFont="1" applyFill="1" applyBorder="1" applyAlignment="1">
      <alignment horizontal="right"/>
      <protection/>
    </xf>
    <xf numFmtId="166" fontId="1" fillId="24" borderId="44" xfId="181" applyFont="1" applyFill="1" applyBorder="1" applyAlignment="1">
      <alignment horizontal="right"/>
      <protection/>
    </xf>
    <xf numFmtId="166" fontId="1" fillId="24" borderId="32" xfId="181" applyFont="1" applyFill="1" applyBorder="1" applyAlignment="1">
      <alignment horizontal="right"/>
      <protection/>
    </xf>
    <xf numFmtId="166" fontId="1" fillId="0" borderId="44" xfId="181" applyFont="1" applyFill="1" applyBorder="1" applyAlignment="1">
      <alignment horizontal="right"/>
      <protection/>
    </xf>
    <xf numFmtId="166" fontId="1" fillId="0" borderId="32" xfId="181" applyFont="1" applyFill="1" applyBorder="1" applyAlignment="1">
      <alignment horizontal="right"/>
      <protection/>
    </xf>
    <xf numFmtId="166" fontId="1" fillId="0" borderId="86" xfId="181" applyFont="1" applyFill="1" applyBorder="1" applyAlignment="1">
      <alignment horizontal="right"/>
      <protection/>
    </xf>
    <xf numFmtId="166" fontId="1" fillId="0" borderId="29" xfId="177" applyFont="1" applyFill="1" applyBorder="1" applyAlignment="1">
      <alignment horizontal="right"/>
      <protection/>
    </xf>
    <xf numFmtId="166" fontId="2" fillId="0" borderId="29" xfId="177" applyFont="1" applyFill="1" applyBorder="1" applyAlignment="1">
      <alignment horizontal="right"/>
      <protection/>
    </xf>
    <xf numFmtId="166" fontId="19" fillId="0" borderId="0" xfId="177" applyBorder="1">
      <alignment/>
      <protection/>
    </xf>
    <xf numFmtId="166" fontId="2" fillId="0" borderId="43" xfId="177" applyFont="1" applyFill="1" applyBorder="1" applyAlignment="1">
      <alignment horizontal="right"/>
      <protection/>
    </xf>
    <xf numFmtId="166" fontId="2" fillId="0" borderId="28" xfId="177" applyFont="1" applyFill="1" applyBorder="1" applyAlignment="1">
      <alignment horizontal="right"/>
      <protection/>
    </xf>
    <xf numFmtId="166" fontId="1" fillId="0" borderId="58" xfId="177" applyFont="1" applyFill="1" applyBorder="1" applyAlignment="1">
      <alignment horizontal="right"/>
      <protection/>
    </xf>
    <xf numFmtId="166" fontId="2" fillId="0" borderId="58" xfId="177" applyFont="1" applyFill="1" applyBorder="1" applyAlignment="1">
      <alignment horizontal="right"/>
      <protection/>
    </xf>
    <xf numFmtId="166" fontId="2" fillId="0" borderId="42" xfId="177" applyFont="1" applyFill="1" applyBorder="1" applyAlignment="1">
      <alignment horizontal="right"/>
      <protection/>
    </xf>
    <xf numFmtId="164" fontId="2" fillId="0" borderId="29" xfId="177" applyNumberFormat="1" applyFont="1" applyFill="1" applyBorder="1" applyAlignment="1">
      <alignment horizontal="right"/>
      <protection/>
    </xf>
    <xf numFmtId="166" fontId="9" fillId="0" borderId="28" xfId="177" applyFont="1" applyFill="1" applyBorder="1">
      <alignment/>
      <protection/>
    </xf>
    <xf numFmtId="166" fontId="1" fillId="24" borderId="44" xfId="177" applyFont="1" applyFill="1" applyBorder="1">
      <alignment/>
      <protection/>
    </xf>
    <xf numFmtId="166" fontId="1" fillId="24" borderId="44" xfId="177" applyFont="1" applyFill="1" applyBorder="1" applyAlignment="1">
      <alignment horizontal="right"/>
      <protection/>
    </xf>
    <xf numFmtId="166" fontId="1" fillId="0" borderId="32" xfId="177" applyFont="1" applyFill="1" applyBorder="1" applyAlignment="1">
      <alignment horizontal="right"/>
      <protection/>
    </xf>
    <xf numFmtId="166" fontId="1" fillId="0" borderId="86" xfId="177" applyFont="1" applyFill="1" applyBorder="1" applyAlignment="1">
      <alignment horizontal="right"/>
      <protection/>
    </xf>
    <xf numFmtId="164" fontId="2" fillId="0" borderId="13" xfId="121" applyNumberFormat="1" applyFont="1" applyBorder="1">
      <alignment/>
      <protection/>
    </xf>
    <xf numFmtId="164" fontId="2" fillId="0" borderId="13" xfId="121" applyNumberFormat="1" applyFont="1" applyBorder="1" applyAlignment="1">
      <alignment horizontal="right"/>
      <protection/>
    </xf>
    <xf numFmtId="164" fontId="2" fillId="0" borderId="29" xfId="121" applyNumberFormat="1" applyFont="1" applyBorder="1" applyAlignment="1">
      <alignment horizontal="right"/>
      <protection/>
    </xf>
    <xf numFmtId="164" fontId="2" fillId="0" borderId="17" xfId="121" applyNumberFormat="1" applyFont="1" applyBorder="1">
      <alignment/>
      <protection/>
    </xf>
    <xf numFmtId="164" fontId="2" fillId="0" borderId="15" xfId="121" applyNumberFormat="1" applyFont="1" applyBorder="1">
      <alignment/>
      <protection/>
    </xf>
    <xf numFmtId="164" fontId="2" fillId="0" borderId="25" xfId="121" applyNumberFormat="1" applyFont="1" applyFill="1" applyBorder="1">
      <alignment/>
      <protection/>
    </xf>
    <xf numFmtId="166" fontId="7" fillId="0" borderId="21" xfId="170" applyFont="1" applyBorder="1" applyAlignment="1">
      <alignment horizontal="left"/>
      <protection/>
    </xf>
    <xf numFmtId="166" fontId="13" fillId="0" borderId="29" xfId="170" applyFont="1" applyBorder="1" applyAlignment="1" quotePrefix="1">
      <alignment horizontal="right"/>
      <protection/>
    </xf>
    <xf numFmtId="167" fontId="7" fillId="0" borderId="21" xfId="170" applyNumberFormat="1" applyFont="1" applyBorder="1" applyAlignment="1">
      <alignment horizontal="left"/>
      <protection/>
    </xf>
    <xf numFmtId="166" fontId="7" fillId="0" borderId="29" xfId="170" applyFont="1" applyBorder="1" applyAlignment="1">
      <alignment horizontal="right"/>
      <protection/>
    </xf>
    <xf numFmtId="167" fontId="7" fillId="0" borderId="38" xfId="170" applyNumberFormat="1" applyFont="1" applyBorder="1" applyAlignment="1">
      <alignment horizontal="left"/>
      <protection/>
    </xf>
    <xf numFmtId="167" fontId="13" fillId="0" borderId="44" xfId="170" applyNumberFormat="1" applyFont="1" applyBorder="1" applyAlignment="1">
      <alignment horizontal="left"/>
      <protection/>
    </xf>
    <xf numFmtId="166" fontId="13" fillId="0" borderId="44" xfId="170" applyFont="1" applyBorder="1" applyAlignment="1">
      <alignment horizontal="right"/>
      <protection/>
    </xf>
    <xf numFmtId="166" fontId="13" fillId="0" borderId="44" xfId="170" applyFont="1" applyBorder="1" applyAlignment="1" quotePrefix="1">
      <alignment horizontal="right"/>
      <protection/>
    </xf>
    <xf numFmtId="166" fontId="13" fillId="0" borderId="86" xfId="170" applyFont="1" applyBorder="1" applyAlignment="1" quotePrefix="1">
      <alignment horizontal="right"/>
      <protection/>
    </xf>
    <xf numFmtId="166" fontId="13" fillId="20" borderId="43" xfId="121" applyNumberFormat="1" applyFont="1" applyFill="1" applyBorder="1" applyAlignment="1" quotePrefix="1">
      <alignment horizontal="center"/>
      <protection/>
    </xf>
    <xf numFmtId="166" fontId="7" fillId="0" borderId="21" xfId="169" applyFont="1" applyBorder="1" applyAlignment="1">
      <alignment horizontal="left"/>
      <protection/>
    </xf>
    <xf numFmtId="166" fontId="13" fillId="0" borderId="29" xfId="169" applyFont="1" applyBorder="1" applyAlignment="1" quotePrefix="1">
      <alignment horizontal="right"/>
      <protection/>
    </xf>
    <xf numFmtId="167" fontId="7" fillId="0" borderId="21" xfId="169" applyNumberFormat="1" applyFont="1" applyBorder="1" applyAlignment="1">
      <alignment horizontal="left"/>
      <protection/>
    </xf>
    <xf numFmtId="166" fontId="7" fillId="0" borderId="29" xfId="169" applyFont="1" applyBorder="1" applyAlignment="1">
      <alignment horizontal="right"/>
      <protection/>
    </xf>
    <xf numFmtId="167" fontId="7" fillId="0" borderId="38" xfId="169" applyNumberFormat="1" applyFont="1" applyBorder="1" applyAlignment="1">
      <alignment horizontal="left"/>
      <protection/>
    </xf>
    <xf numFmtId="167" fontId="13" fillId="0" borderId="44" xfId="169" applyNumberFormat="1" applyFont="1" applyBorder="1" applyAlignment="1">
      <alignment horizontal="left"/>
      <protection/>
    </xf>
    <xf numFmtId="166" fontId="13" fillId="0" borderId="44" xfId="169" applyFont="1" applyBorder="1" applyAlignment="1">
      <alignment/>
      <protection/>
    </xf>
    <xf numFmtId="166" fontId="13" fillId="0" borderId="44" xfId="169" applyFont="1" applyBorder="1" applyAlignment="1" quotePrefix="1">
      <alignment horizontal="right"/>
      <protection/>
    </xf>
    <xf numFmtId="166" fontId="13" fillId="0" borderId="86" xfId="169" applyFont="1" applyBorder="1" applyAlignment="1" quotePrefix="1">
      <alignment horizontal="right"/>
      <protection/>
    </xf>
    <xf numFmtId="166" fontId="7" fillId="0" borderId="21" xfId="168" applyFont="1" applyBorder="1">
      <alignment/>
      <protection/>
    </xf>
    <xf numFmtId="166" fontId="13" fillId="0" borderId="29" xfId="168" applyFont="1" applyBorder="1" applyAlignment="1" quotePrefix="1">
      <alignment horizontal="right"/>
      <protection/>
    </xf>
    <xf numFmtId="166" fontId="7" fillId="0" borderId="29" xfId="168" applyFont="1" applyBorder="1" applyAlignment="1">
      <alignment horizontal="right"/>
      <protection/>
    </xf>
    <xf numFmtId="166" fontId="7" fillId="0" borderId="38" xfId="168" applyFont="1" applyBorder="1">
      <alignment/>
      <protection/>
    </xf>
    <xf numFmtId="166" fontId="13" fillId="0" borderId="44" xfId="168" applyFont="1" applyBorder="1">
      <alignment/>
      <protection/>
    </xf>
    <xf numFmtId="166" fontId="13" fillId="0" borderId="44" xfId="168" applyFont="1" applyBorder="1" applyAlignment="1">
      <alignment horizontal="right"/>
      <protection/>
    </xf>
    <xf numFmtId="166" fontId="13" fillId="0" borderId="44" xfId="168" applyFont="1" applyBorder="1" applyAlignment="1" quotePrefix="1">
      <alignment horizontal="right"/>
      <protection/>
    </xf>
    <xf numFmtId="166" fontId="13" fillId="0" borderId="86" xfId="168" applyFont="1" applyBorder="1" applyAlignment="1" quotePrefix="1">
      <alignment horizontal="right"/>
      <protection/>
    </xf>
    <xf numFmtId="166" fontId="13" fillId="20" borderId="26" xfId="201" applyFont="1" applyFill="1" applyBorder="1" applyAlignment="1">
      <alignment horizontal="center"/>
      <protection/>
    </xf>
    <xf numFmtId="166" fontId="13" fillId="20" borderId="24" xfId="201" applyFont="1" applyFill="1" applyBorder="1">
      <alignment/>
      <protection/>
    </xf>
    <xf numFmtId="166" fontId="7" fillId="0" borderId="21" xfId="142" applyFont="1" applyBorder="1" applyAlignment="1">
      <alignment horizontal="center"/>
      <protection/>
    </xf>
    <xf numFmtId="166" fontId="13" fillId="0" borderId="29" xfId="142" applyFont="1" applyBorder="1" applyAlignment="1" quotePrefix="1">
      <alignment horizontal="right"/>
      <protection/>
    </xf>
    <xf numFmtId="166" fontId="7" fillId="0" borderId="29" xfId="142" applyFont="1" applyBorder="1" applyAlignment="1">
      <alignment horizontal="right"/>
      <protection/>
    </xf>
    <xf numFmtId="167" fontId="13" fillId="0" borderId="21" xfId="142" applyNumberFormat="1" applyFont="1" applyBorder="1" applyAlignment="1">
      <alignment horizontal="left"/>
      <protection/>
    </xf>
    <xf numFmtId="166" fontId="7" fillId="0" borderId="38" xfId="142" applyFont="1" applyBorder="1">
      <alignment/>
      <protection/>
    </xf>
    <xf numFmtId="166" fontId="13" fillId="0" borderId="32" xfId="142" applyFont="1" applyBorder="1">
      <alignment/>
      <protection/>
    </xf>
    <xf numFmtId="166" fontId="13" fillId="0" borderId="44" xfId="142" applyFont="1" applyBorder="1" applyAlignment="1">
      <alignment horizontal="right"/>
      <protection/>
    </xf>
    <xf numFmtId="166" fontId="13" fillId="0" borderId="44" xfId="142" applyFont="1" applyBorder="1" applyAlignment="1" quotePrefix="1">
      <alignment horizontal="right"/>
      <protection/>
    </xf>
    <xf numFmtId="166" fontId="13" fillId="0" borderId="86" xfId="142" applyFont="1" applyBorder="1" applyAlignment="1" quotePrefix="1">
      <alignment horizontal="right"/>
      <protection/>
    </xf>
    <xf numFmtId="164" fontId="1" fillId="0" borderId="29" xfId="195" applyNumberFormat="1" applyFont="1" applyBorder="1">
      <alignment/>
      <protection/>
    </xf>
    <xf numFmtId="164" fontId="2" fillId="0" borderId="29" xfId="195" applyNumberFormat="1" applyFont="1" applyBorder="1">
      <alignment/>
      <protection/>
    </xf>
    <xf numFmtId="164" fontId="2" fillId="0" borderId="43" xfId="195" applyNumberFormat="1" applyFont="1" applyBorder="1">
      <alignment/>
      <protection/>
    </xf>
    <xf numFmtId="164" fontId="2" fillId="0" borderId="44" xfId="195" applyNumberFormat="1" applyFont="1" applyBorder="1">
      <alignment/>
      <protection/>
    </xf>
    <xf numFmtId="164" fontId="2" fillId="0" borderId="86" xfId="195" applyNumberFormat="1" applyFont="1" applyBorder="1">
      <alignment/>
      <protection/>
    </xf>
    <xf numFmtId="164" fontId="2" fillId="0" borderId="13" xfId="189" applyNumberFormat="1" applyFont="1" applyBorder="1" applyAlignment="1">
      <alignment horizontal="center" vertical="center"/>
      <protection/>
    </xf>
    <xf numFmtId="166" fontId="2" fillId="0" borderId="14" xfId="189" applyNumberFormat="1" applyFont="1" applyBorder="1" applyAlignment="1" applyProtection="1">
      <alignment horizontal="center" vertical="center"/>
      <protection/>
    </xf>
    <xf numFmtId="166" fontId="2" fillId="0" borderId="58" xfId="189" applyNumberFormat="1" applyFont="1" applyBorder="1" applyAlignment="1" applyProtection="1">
      <alignment horizontal="center" vertical="center"/>
      <protection/>
    </xf>
    <xf numFmtId="165" fontId="2" fillId="0" borderId="13" xfId="189" applyNumberFormat="1" applyFont="1" applyFill="1" applyBorder="1" applyAlignment="1" applyProtection="1">
      <alignment horizontal="center" vertical="center"/>
      <protection/>
    </xf>
    <xf numFmtId="165" fontId="2" fillId="0" borderId="29" xfId="189" applyNumberFormat="1" applyFont="1" applyFill="1" applyBorder="1" applyAlignment="1" applyProtection="1">
      <alignment horizontal="center" vertical="center"/>
      <protection/>
    </xf>
    <xf numFmtId="166" fontId="2" fillId="0" borderId="29" xfId="189" applyNumberFormat="1" applyFont="1" applyBorder="1" applyAlignment="1" applyProtection="1">
      <alignment horizontal="center" vertical="center"/>
      <protection/>
    </xf>
    <xf numFmtId="164" fontId="2" fillId="0" borderId="13" xfId="0" applyNumberFormat="1" applyFont="1" applyBorder="1" applyAlignment="1">
      <alignment horizontal="center" vertical="center"/>
    </xf>
    <xf numFmtId="166" fontId="2" fillId="0" borderId="0" xfId="189" applyNumberFormat="1" applyFont="1" applyBorder="1" applyAlignment="1" applyProtection="1">
      <alignment horizontal="center" vertical="center"/>
      <protection/>
    </xf>
    <xf numFmtId="164" fontId="1" fillId="0" borderId="25" xfId="189" applyNumberFormat="1" applyFont="1" applyBorder="1" applyAlignment="1">
      <alignment horizontal="center" vertical="center"/>
      <protection/>
    </xf>
    <xf numFmtId="164" fontId="1" fillId="0" borderId="66" xfId="189" applyNumberFormat="1" applyFont="1" applyBorder="1" applyAlignment="1">
      <alignment horizontal="center" vertical="center"/>
      <protection/>
    </xf>
    <xf numFmtId="0" fontId="1" fillId="20" borderId="24" xfId="0" applyFont="1" applyFill="1" applyBorder="1" applyAlignment="1" quotePrefix="1">
      <alignment horizontal="centerContinuous"/>
    </xf>
    <xf numFmtId="166" fontId="1" fillId="21" borderId="15" xfId="0" applyNumberFormat="1" applyFont="1" applyFill="1" applyBorder="1" applyAlignment="1" quotePrefix="1">
      <alignment horizontal="centerContinuous"/>
    </xf>
    <xf numFmtId="166" fontId="1" fillId="21" borderId="43" xfId="0" applyNumberFormat="1" applyFont="1" applyFill="1" applyBorder="1" applyAlignment="1" quotePrefix="1">
      <alignment horizontal="centerContinuous"/>
    </xf>
    <xf numFmtId="167" fontId="1" fillId="20" borderId="15" xfId="0" applyNumberFormat="1" applyFont="1" applyFill="1" applyBorder="1" applyAlignment="1" quotePrefix="1">
      <alignment horizontal="center"/>
    </xf>
    <xf numFmtId="167" fontId="1" fillId="20" borderId="22" xfId="0" applyNumberFormat="1" applyFont="1" applyFill="1" applyBorder="1" applyAlignment="1" quotePrefix="1">
      <alignment horizontal="center"/>
    </xf>
    <xf numFmtId="167" fontId="1" fillId="20" borderId="33" xfId="0" applyNumberFormat="1" applyFont="1" applyFill="1" applyBorder="1" applyAlignment="1" quotePrefix="1">
      <alignment horizontal="center"/>
    </xf>
    <xf numFmtId="0" fontId="9" fillId="21" borderId="80" xfId="0" applyFont="1" applyFill="1" applyBorder="1" applyAlignment="1">
      <alignment/>
    </xf>
    <xf numFmtId="0" fontId="9" fillId="21" borderId="24" xfId="0" applyFont="1" applyFill="1" applyBorder="1" applyAlignment="1">
      <alignment/>
    </xf>
    <xf numFmtId="0" fontId="1" fillId="21" borderId="80" xfId="0" applyFont="1" applyFill="1" applyBorder="1" applyAlignment="1" quotePrefix="1">
      <alignment horizontal="centerContinuous"/>
    </xf>
    <xf numFmtId="0" fontId="1" fillId="21" borderId="48" xfId="0" applyFont="1" applyFill="1" applyBorder="1" applyAlignment="1" quotePrefix="1">
      <alignment horizontal="centerContinuous"/>
    </xf>
    <xf numFmtId="166" fontId="1" fillId="21" borderId="14" xfId="121" applyNumberFormat="1" applyFont="1" applyFill="1" applyBorder="1" applyAlignment="1" quotePrefix="1">
      <alignment horizontal="center"/>
      <protection/>
    </xf>
    <xf numFmtId="166" fontId="1" fillId="21" borderId="13" xfId="121" applyNumberFormat="1" applyFont="1" applyFill="1" applyBorder="1" applyAlignment="1" quotePrefix="1">
      <alignment horizontal="center"/>
      <protection/>
    </xf>
    <xf numFmtId="167" fontId="1" fillId="21" borderId="12" xfId="121" applyNumberFormat="1" applyFont="1" applyFill="1" applyBorder="1" applyAlignment="1" quotePrefix="1">
      <alignment horizontal="center"/>
      <protection/>
    </xf>
    <xf numFmtId="167" fontId="1" fillId="21" borderId="15" xfId="121" applyNumberFormat="1" applyFont="1" applyFill="1" applyBorder="1" applyAlignment="1" quotePrefix="1">
      <alignment horizontal="center"/>
      <protection/>
    </xf>
    <xf numFmtId="167" fontId="1" fillId="21" borderId="43" xfId="121" applyNumberFormat="1" applyFont="1" applyFill="1" applyBorder="1" applyAlignment="1" quotePrefix="1">
      <alignment horizontal="center"/>
      <protection/>
    </xf>
    <xf numFmtId="0" fontId="2" fillId="21" borderId="34" xfId="0" applyFont="1" applyFill="1" applyBorder="1" applyAlignment="1">
      <alignment/>
    </xf>
    <xf numFmtId="1" fontId="1" fillId="21" borderId="11" xfId="121" applyNumberFormat="1" applyFont="1" applyFill="1" applyBorder="1" applyAlignment="1" applyProtection="1">
      <alignment horizontal="right"/>
      <protection/>
    </xf>
    <xf numFmtId="1" fontId="1" fillId="21" borderId="22" xfId="121" applyNumberFormat="1" applyFont="1" applyFill="1" applyBorder="1" applyAlignment="1" applyProtection="1">
      <alignment horizontal="right"/>
      <protection/>
    </xf>
    <xf numFmtId="0" fontId="32" fillId="0" borderId="0" xfId="0" applyFont="1" applyFill="1" applyBorder="1" applyAlignment="1" quotePrefix="1">
      <alignment horizontal="left"/>
    </xf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4" xfId="0" applyNumberFormat="1" applyFont="1" applyBorder="1" applyAlignment="1" applyProtection="1" quotePrefix="1">
      <alignment horizontal="right"/>
      <protection/>
    </xf>
    <xf numFmtId="166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166" fontId="2" fillId="0" borderId="14" xfId="186" applyNumberFormat="1" applyFont="1" applyBorder="1" applyAlignment="1" applyProtection="1" quotePrefix="1">
      <alignment horizontal="right"/>
      <protection/>
    </xf>
    <xf numFmtId="166" fontId="2" fillId="0" borderId="0" xfId="186" applyNumberFormat="1" applyFont="1" applyFill="1" applyBorder="1" applyAlignment="1" applyProtection="1">
      <alignment horizontal="right"/>
      <protection/>
    </xf>
    <xf numFmtId="166" fontId="2" fillId="0" borderId="14" xfId="186" applyNumberFormat="1" applyFont="1" applyFill="1" applyBorder="1" applyAlignment="1" applyProtection="1">
      <alignment horizontal="right"/>
      <protection/>
    </xf>
    <xf numFmtId="166" fontId="2" fillId="0" borderId="58" xfId="186" applyNumberFormat="1" applyFont="1" applyFill="1" applyBorder="1" applyAlignment="1" applyProtection="1" quotePrefix="1">
      <alignment horizontal="right"/>
      <protection/>
    </xf>
    <xf numFmtId="0" fontId="2" fillId="0" borderId="14" xfId="186" applyFont="1" applyFill="1" applyBorder="1" applyAlignment="1">
      <alignment horizontal="right"/>
      <protection/>
    </xf>
    <xf numFmtId="166" fontId="2" fillId="0" borderId="14" xfId="186" applyNumberFormat="1" applyFont="1" applyBorder="1" applyAlignment="1" applyProtection="1">
      <alignment horizontal="right"/>
      <protection/>
    </xf>
    <xf numFmtId="166" fontId="2" fillId="0" borderId="58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Border="1" applyAlignment="1" applyProtection="1">
      <alignment horizontal="right"/>
      <protection/>
    </xf>
    <xf numFmtId="166" fontId="2" fillId="0" borderId="10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Fill="1" applyBorder="1" applyAlignment="1" applyProtection="1">
      <alignment horizontal="right"/>
      <protection/>
    </xf>
    <xf numFmtId="166" fontId="2" fillId="0" borderId="60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Border="1" applyAlignment="1" applyProtection="1" quotePrefix="1">
      <alignment horizontal="right"/>
      <protection/>
    </xf>
    <xf numFmtId="166" fontId="2" fillId="0" borderId="60" xfId="186" applyNumberFormat="1" applyFont="1" applyFill="1" applyBorder="1" applyAlignment="1" applyProtection="1" quotePrefix="1">
      <alignment horizontal="right"/>
      <protection/>
    </xf>
    <xf numFmtId="166" fontId="1" fillId="0" borderId="14" xfId="186" applyNumberFormat="1" applyFont="1" applyBorder="1" applyAlignment="1" applyProtection="1">
      <alignment horizontal="right"/>
      <protection/>
    </xf>
    <xf numFmtId="166" fontId="1" fillId="0" borderId="0" xfId="186" applyNumberFormat="1" applyFont="1" applyFill="1" applyBorder="1" applyAlignment="1" applyProtection="1">
      <alignment horizontal="right"/>
      <protection/>
    </xf>
    <xf numFmtId="166" fontId="1" fillId="0" borderId="14" xfId="186" applyNumberFormat="1" applyFont="1" applyFill="1" applyBorder="1" applyAlignment="1" applyProtection="1">
      <alignment horizontal="right"/>
      <protection/>
    </xf>
    <xf numFmtId="166" fontId="1" fillId="0" borderId="58" xfId="186" applyNumberFormat="1" applyFont="1" applyFill="1" applyBorder="1" applyAlignment="1" applyProtection="1">
      <alignment horizontal="right"/>
      <protection/>
    </xf>
    <xf numFmtId="0" fontId="2" fillId="0" borderId="11" xfId="186" applyFont="1" applyFill="1" applyBorder="1" applyAlignment="1">
      <alignment horizontal="right"/>
      <protection/>
    </xf>
    <xf numFmtId="166" fontId="2" fillId="0" borderId="32" xfId="186" applyNumberFormat="1" applyFont="1" applyBorder="1" applyAlignment="1" applyProtection="1">
      <alignment horizontal="right"/>
      <protection/>
    </xf>
    <xf numFmtId="166" fontId="2" fillId="0" borderId="62" xfId="186" applyNumberFormat="1" applyFont="1" applyFill="1" applyBorder="1" applyAlignment="1" applyProtection="1">
      <alignment horizontal="right"/>
      <protection/>
    </xf>
    <xf numFmtId="0" fontId="2" fillId="0" borderId="32" xfId="186" applyFont="1" applyFill="1" applyBorder="1" applyAlignment="1">
      <alignment horizontal="right"/>
      <protection/>
    </xf>
    <xf numFmtId="166" fontId="2" fillId="0" borderId="63" xfId="186" applyNumberFormat="1" applyFont="1" applyFill="1" applyBorder="1" applyAlignment="1" applyProtection="1">
      <alignment horizontal="right"/>
      <protection/>
    </xf>
    <xf numFmtId="0" fontId="35" fillId="0" borderId="0" xfId="0" applyFont="1" applyFill="1" applyBorder="1" applyAlignment="1" quotePrefix="1">
      <alignment horizontal="left"/>
    </xf>
    <xf numFmtId="166" fontId="2" fillId="0" borderId="57" xfId="118" applyNumberFormat="1" applyFont="1" applyBorder="1" applyAlignment="1" applyProtection="1">
      <alignment horizontal="right"/>
      <protection/>
    </xf>
    <xf numFmtId="167" fontId="22" fillId="0" borderId="11" xfId="118" applyNumberFormat="1" applyFont="1" applyFill="1" applyBorder="1" applyAlignment="1" applyProtection="1">
      <alignment horizontal="right"/>
      <protection/>
    </xf>
    <xf numFmtId="166" fontId="2" fillId="0" borderId="11" xfId="118" applyNumberFormat="1" applyFont="1" applyBorder="1" applyAlignment="1" applyProtection="1">
      <alignment horizontal="right"/>
      <protection/>
    </xf>
    <xf numFmtId="166" fontId="2" fillId="0" borderId="10" xfId="118" applyNumberFormat="1" applyFont="1" applyFill="1" applyBorder="1" applyAlignment="1" applyProtection="1">
      <alignment horizontal="right"/>
      <protection/>
    </xf>
    <xf numFmtId="167" fontId="22" fillId="0" borderId="11" xfId="118" applyNumberFormat="1" applyFont="1" applyFill="1" applyBorder="1" applyAlignment="1" applyProtection="1" quotePrefix="1">
      <alignment horizontal="right"/>
      <protection/>
    </xf>
    <xf numFmtId="166" fontId="2" fillId="0" borderId="60" xfId="118" applyNumberFormat="1" applyFont="1" applyFill="1" applyBorder="1" applyAlignment="1" applyProtection="1">
      <alignment horizontal="right"/>
      <protection/>
    </xf>
    <xf numFmtId="166" fontId="2" fillId="0" borderId="20" xfId="118" applyNumberFormat="1" applyFont="1" applyBorder="1" applyAlignment="1" applyProtection="1">
      <alignment horizontal="right"/>
      <protection/>
    </xf>
    <xf numFmtId="167" fontId="22" fillId="0" borderId="14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Border="1" applyAlignment="1" applyProtection="1">
      <alignment horizontal="right"/>
      <protection/>
    </xf>
    <xf numFmtId="166" fontId="2" fillId="0" borderId="0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Fill="1" applyBorder="1" applyAlignment="1" applyProtection="1">
      <alignment horizontal="right"/>
      <protection/>
    </xf>
    <xf numFmtId="166" fontId="2" fillId="0" borderId="58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Border="1" applyAlignment="1" applyProtection="1" quotePrefix="1">
      <alignment horizontal="right"/>
      <protection/>
    </xf>
    <xf numFmtId="166" fontId="2" fillId="0" borderId="58" xfId="118" applyNumberFormat="1" applyFont="1" applyFill="1" applyBorder="1" applyAlignment="1" applyProtection="1" quotePrefix="1">
      <alignment horizontal="right"/>
      <protection/>
    </xf>
    <xf numFmtId="166" fontId="2" fillId="0" borderId="11" xfId="118" applyNumberFormat="1" applyFont="1" applyFill="1" applyBorder="1" applyAlignment="1" applyProtection="1">
      <alignment horizontal="right"/>
      <protection/>
    </xf>
    <xf numFmtId="166" fontId="2" fillId="0" borderId="60" xfId="118" applyNumberFormat="1" applyFont="1" applyFill="1" applyBorder="1" applyAlignment="1" applyProtection="1" quotePrefix="1">
      <alignment horizontal="right"/>
      <protection/>
    </xf>
    <xf numFmtId="166" fontId="2" fillId="0" borderId="11" xfId="118" applyNumberFormat="1" applyFont="1" applyBorder="1" applyAlignment="1" applyProtection="1" quotePrefix="1">
      <alignment horizontal="right"/>
      <protection/>
    </xf>
    <xf numFmtId="166" fontId="1" fillId="0" borderId="57" xfId="118" applyNumberFormat="1" applyFont="1" applyBorder="1" applyAlignment="1" applyProtection="1">
      <alignment horizontal="right"/>
      <protection/>
    </xf>
    <xf numFmtId="167" fontId="23" fillId="0" borderId="11" xfId="118" applyNumberFormat="1" applyFont="1" applyFill="1" applyBorder="1" applyAlignment="1" applyProtection="1">
      <alignment horizontal="right"/>
      <protection/>
    </xf>
    <xf numFmtId="166" fontId="1" fillId="0" borderId="11" xfId="118" applyNumberFormat="1" applyFont="1" applyBorder="1" applyAlignment="1" applyProtection="1">
      <alignment horizontal="right"/>
      <protection/>
    </xf>
    <xf numFmtId="166" fontId="1" fillId="0" borderId="10" xfId="118" applyNumberFormat="1" applyFont="1" applyFill="1" applyBorder="1" applyAlignment="1" applyProtection="1">
      <alignment horizontal="right"/>
      <protection/>
    </xf>
    <xf numFmtId="166" fontId="1" fillId="0" borderId="11" xfId="118" applyNumberFormat="1" applyFont="1" applyFill="1" applyBorder="1" applyAlignment="1" applyProtection="1">
      <alignment horizontal="right"/>
      <protection/>
    </xf>
    <xf numFmtId="166" fontId="1" fillId="0" borderId="60" xfId="118" applyNumberFormat="1" applyFont="1" applyFill="1" applyBorder="1" applyAlignment="1" applyProtection="1">
      <alignment horizontal="right"/>
      <protection/>
    </xf>
    <xf numFmtId="166" fontId="2" fillId="0" borderId="23" xfId="118" applyNumberFormat="1" applyFont="1" applyBorder="1" applyAlignment="1" applyProtection="1">
      <alignment horizontal="right"/>
      <protection/>
    </xf>
    <xf numFmtId="167" fontId="22" fillId="0" borderId="12" xfId="118" applyNumberFormat="1" applyFont="1" applyFill="1" applyBorder="1" applyAlignment="1" applyProtection="1">
      <alignment horizontal="right"/>
      <protection/>
    </xf>
    <xf numFmtId="166" fontId="2" fillId="0" borderId="12" xfId="118" applyNumberFormat="1" applyFont="1" applyBorder="1" applyAlignment="1" applyProtection="1" quotePrefix="1">
      <alignment horizontal="right"/>
      <protection/>
    </xf>
    <xf numFmtId="166" fontId="2" fillId="0" borderId="18" xfId="118" applyNumberFormat="1" applyFont="1" applyFill="1" applyBorder="1" applyAlignment="1" applyProtection="1">
      <alignment horizontal="right"/>
      <protection/>
    </xf>
    <xf numFmtId="166" fontId="2" fillId="0" borderId="12" xfId="118" applyNumberFormat="1" applyFont="1" applyFill="1" applyBorder="1" applyAlignment="1" applyProtection="1">
      <alignment horizontal="right"/>
      <protection/>
    </xf>
    <xf numFmtId="166" fontId="2" fillId="0" borderId="42" xfId="118" applyNumberFormat="1" applyFont="1" applyFill="1" applyBorder="1" applyAlignment="1" applyProtection="1" quotePrefix="1">
      <alignment horizontal="right"/>
      <protection/>
    </xf>
    <xf numFmtId="166" fontId="2" fillId="0" borderId="64" xfId="118" applyNumberFormat="1" applyFont="1" applyBorder="1" applyAlignment="1" applyProtection="1">
      <alignment horizontal="right"/>
      <protection/>
    </xf>
    <xf numFmtId="167" fontId="22" fillId="0" borderId="32" xfId="118" applyNumberFormat="1" applyFont="1" applyFill="1" applyBorder="1" applyAlignment="1" applyProtection="1">
      <alignment horizontal="right"/>
      <protection/>
    </xf>
    <xf numFmtId="166" fontId="2" fillId="0" borderId="32" xfId="118" applyNumberFormat="1" applyFont="1" applyBorder="1" applyAlignment="1" applyProtection="1">
      <alignment horizontal="right"/>
      <protection/>
    </xf>
    <xf numFmtId="166" fontId="2" fillId="0" borderId="62" xfId="118" applyNumberFormat="1" applyFont="1" applyFill="1" applyBorder="1" applyAlignment="1" applyProtection="1">
      <alignment horizontal="right"/>
      <protection/>
    </xf>
    <xf numFmtId="166" fontId="2" fillId="0" borderId="32" xfId="118" applyNumberFormat="1" applyFont="1" applyFill="1" applyBorder="1" applyAlignment="1" applyProtection="1">
      <alignment horizontal="right"/>
      <protection/>
    </xf>
    <xf numFmtId="166" fontId="2" fillId="0" borderId="63" xfId="118" applyNumberFormat="1" applyFont="1" applyFill="1" applyBorder="1" applyAlignment="1" applyProtection="1">
      <alignment horizontal="right"/>
      <protection/>
    </xf>
    <xf numFmtId="164" fontId="2" fillId="0" borderId="13" xfId="122" applyNumberFormat="1" applyFont="1" applyFill="1" applyBorder="1" applyAlignment="1" quotePrefix="1">
      <alignment horizontal="right"/>
      <protection/>
    </xf>
    <xf numFmtId="164" fontId="2" fillId="0" borderId="13" xfId="122" applyNumberFormat="1" applyFont="1" applyFill="1" applyBorder="1" applyAlignment="1">
      <alignment horizontal="right"/>
      <protection/>
    </xf>
    <xf numFmtId="164" fontId="2" fillId="0" borderId="29" xfId="122" applyNumberFormat="1" applyFont="1" applyFill="1" applyBorder="1" applyAlignment="1" quotePrefix="1">
      <alignment horizontal="right"/>
      <protection/>
    </xf>
    <xf numFmtId="164" fontId="2" fillId="0" borderId="29" xfId="122" applyNumberFormat="1" applyFont="1" applyFill="1" applyBorder="1" applyAlignment="1">
      <alignment horizontal="right"/>
      <protection/>
    </xf>
    <xf numFmtId="164" fontId="2" fillId="0" borderId="13" xfId="123" applyNumberFormat="1" applyFont="1" applyFill="1" applyBorder="1" applyAlignment="1" quotePrefix="1">
      <alignment horizontal="right"/>
      <protection/>
    </xf>
    <xf numFmtId="164" fontId="2" fillId="0" borderId="13" xfId="123" applyNumberFormat="1" applyFont="1" applyFill="1" applyBorder="1" applyAlignment="1">
      <alignment horizontal="right"/>
      <protection/>
    </xf>
    <xf numFmtId="164" fontId="7" fillId="0" borderId="29" xfId="123" applyNumberFormat="1" applyFont="1" applyFill="1" applyBorder="1" applyAlignment="1" quotePrefix="1">
      <alignment horizontal="right" vertical="center"/>
      <protection/>
    </xf>
    <xf numFmtId="164" fontId="7" fillId="0" borderId="29" xfId="123" applyNumberFormat="1" applyFont="1" applyFill="1" applyBorder="1" applyAlignment="1">
      <alignment horizontal="right" vertical="center"/>
      <protection/>
    </xf>
    <xf numFmtId="164" fontId="1" fillId="0" borderId="22" xfId="123" applyNumberFormat="1" applyFont="1" applyFill="1" applyBorder="1" applyAlignment="1">
      <alignment horizontal="right"/>
      <protection/>
    </xf>
    <xf numFmtId="164" fontId="13" fillId="0" borderId="33" xfId="123" applyNumberFormat="1" applyFont="1" applyFill="1" applyBorder="1" applyAlignment="1">
      <alignment horizontal="right" vertical="center"/>
      <protection/>
    </xf>
    <xf numFmtId="164" fontId="1" fillId="0" borderId="44" xfId="80" applyNumberFormat="1" applyFont="1" applyFill="1" applyBorder="1" applyAlignment="1">
      <alignment horizontal="right"/>
    </xf>
    <xf numFmtId="164" fontId="1" fillId="0" borderId="86" xfId="80" applyNumberFormat="1" applyFont="1" applyFill="1" applyBorder="1" applyAlignment="1">
      <alignment horizontal="right"/>
    </xf>
    <xf numFmtId="164" fontId="1" fillId="0" borderId="22" xfId="124" applyNumberFormat="1" applyFont="1" applyFill="1" applyBorder="1" applyAlignment="1" quotePrefix="1">
      <alignment horizontal="right"/>
      <protection/>
    </xf>
    <xf numFmtId="164" fontId="1" fillId="0" borderId="33" xfId="124" applyNumberFormat="1" applyFont="1" applyFill="1" applyBorder="1" applyAlignment="1" quotePrefix="1">
      <alignment horizontal="right"/>
      <protection/>
    </xf>
    <xf numFmtId="0" fontId="2" fillId="20" borderId="37" xfId="0" applyFont="1" applyFill="1" applyBorder="1" applyAlignment="1">
      <alignment/>
    </xf>
    <xf numFmtId="0" fontId="2" fillId="20" borderId="36" xfId="0" applyFont="1" applyFill="1" applyBorder="1" applyAlignment="1">
      <alignment/>
    </xf>
    <xf numFmtId="0" fontId="2" fillId="20" borderId="80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164" fontId="2" fillId="0" borderId="25" xfId="0" applyNumberFormat="1" applyFont="1" applyBorder="1" applyAlignment="1">
      <alignment horizontal="center"/>
    </xf>
    <xf numFmtId="164" fontId="2" fillId="0" borderId="66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6" fontId="2" fillId="0" borderId="60" xfId="116" applyNumberFormat="1" applyFont="1" applyFill="1" applyBorder="1" applyAlignment="1" applyProtection="1" quotePrefix="1">
      <alignment horizontal="right"/>
      <protection/>
    </xf>
    <xf numFmtId="166" fontId="2" fillId="0" borderId="12" xfId="116" applyNumberFormat="1" applyFont="1" applyBorder="1" applyAlignment="1" applyProtection="1" quotePrefix="1">
      <alignment horizontal="right"/>
      <protection/>
    </xf>
    <xf numFmtId="166" fontId="2" fillId="0" borderId="18" xfId="116" applyNumberFormat="1" applyFont="1" applyFill="1" applyBorder="1" applyAlignment="1" applyProtection="1">
      <alignment horizontal="right"/>
      <protection/>
    </xf>
    <xf numFmtId="166" fontId="2" fillId="0" borderId="12" xfId="116" applyNumberFormat="1" applyFont="1" applyFill="1" applyBorder="1" applyAlignment="1" applyProtection="1">
      <alignment horizontal="right"/>
      <protection/>
    </xf>
    <xf numFmtId="166" fontId="2" fillId="0" borderId="42" xfId="116" applyNumberFormat="1" applyFont="1" applyFill="1" applyBorder="1" applyAlignment="1" applyProtection="1" quotePrefix="1">
      <alignment horizontal="right"/>
      <protection/>
    </xf>
    <xf numFmtId="164" fontId="2" fillId="0" borderId="15" xfId="44" applyNumberFormat="1" applyFont="1" applyFill="1" applyBorder="1" applyAlignment="1">
      <alignment/>
    </xf>
    <xf numFmtId="164" fontId="2" fillId="0" borderId="43" xfId="44" applyNumberFormat="1" applyFont="1" applyFill="1" applyBorder="1" applyAlignment="1">
      <alignment/>
    </xf>
    <xf numFmtId="164" fontId="2" fillId="0" borderId="22" xfId="44" applyNumberFormat="1" applyFont="1" applyFill="1" applyBorder="1" applyAlignment="1">
      <alignment/>
    </xf>
    <xf numFmtId="164" fontId="2" fillId="0" borderId="13" xfId="44" applyNumberFormat="1" applyFont="1" applyFill="1" applyBorder="1" applyAlignment="1">
      <alignment/>
    </xf>
    <xf numFmtId="177" fontId="1" fillId="0" borderId="44" xfId="133" applyNumberFormat="1" applyFont="1" applyFill="1" applyBorder="1">
      <alignment/>
      <protection/>
    </xf>
    <xf numFmtId="166" fontId="2" fillId="0" borderId="0" xfId="0" applyNumberFormat="1" applyFont="1" applyFill="1" applyAlignment="1" quotePrefix="1">
      <alignment/>
    </xf>
    <xf numFmtId="166" fontId="2" fillId="0" borderId="0" xfId="0" applyNumberFormat="1" applyFont="1" applyFill="1" applyAlignment="1">
      <alignment horizontal="left"/>
    </xf>
    <xf numFmtId="166" fontId="9" fillId="24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 quotePrefix="1">
      <alignment/>
    </xf>
    <xf numFmtId="166" fontId="0" fillId="24" borderId="0" xfId="0" applyNumberFormat="1" applyFill="1" applyAlignment="1">
      <alignment/>
    </xf>
    <xf numFmtId="166" fontId="0" fillId="0" borderId="0" xfId="0" applyNumberFormat="1" applyFill="1" applyAlignment="1">
      <alignment/>
    </xf>
    <xf numFmtId="49" fontId="1" fillId="20" borderId="11" xfId="0" applyNumberFormat="1" applyFont="1" applyFill="1" applyBorder="1" applyAlignment="1">
      <alignment horizontal="centerContinuous"/>
    </xf>
    <xf numFmtId="177" fontId="2" fillId="0" borderId="20" xfId="126" applyNumberFormat="1" applyFont="1" applyFill="1" applyBorder="1" applyAlignment="1">
      <alignment horizontal="center"/>
      <protection/>
    </xf>
    <xf numFmtId="164" fontId="2" fillId="0" borderId="16" xfId="194" applyNumberFormat="1" applyFont="1" applyBorder="1">
      <alignment/>
      <protection/>
    </xf>
    <xf numFmtId="164" fontId="2" fillId="0" borderId="12" xfId="194" applyNumberFormat="1" applyFont="1" applyBorder="1">
      <alignment/>
      <protection/>
    </xf>
    <xf numFmtId="0" fontId="1" fillId="21" borderId="24" xfId="0" applyFont="1" applyFill="1" applyBorder="1" applyAlignment="1">
      <alignment horizontal="center" vertical="center"/>
    </xf>
    <xf numFmtId="0" fontId="1" fillId="21" borderId="13" xfId="0" applyFont="1" applyFill="1" applyBorder="1" applyAlignment="1">
      <alignment horizontal="center" vertical="center"/>
    </xf>
    <xf numFmtId="0" fontId="1" fillId="21" borderId="13" xfId="0" applyFont="1" applyFill="1" applyBorder="1" applyAlignment="1" applyProtection="1">
      <alignment horizontal="center"/>
      <protection locked="0"/>
    </xf>
    <xf numFmtId="168" fontId="19" fillId="0" borderId="0" xfId="121" applyNumberFormat="1" applyFont="1">
      <alignment/>
      <protection/>
    </xf>
    <xf numFmtId="2" fontId="2" fillId="0" borderId="29" xfId="129" applyNumberFormat="1" applyFont="1" applyBorder="1" applyAlignment="1" applyProtection="1" quotePrefix="1">
      <alignment horizontal="center" vertical="center"/>
      <protection/>
    </xf>
    <xf numFmtId="0" fontId="8" fillId="0" borderId="34" xfId="0" applyFont="1" applyFill="1" applyBorder="1" applyAlignment="1">
      <alignment vertical="center"/>
    </xf>
    <xf numFmtId="43" fontId="13" fillId="0" borderId="86" xfId="42" applyNumberFormat="1" applyFont="1" applyFill="1" applyBorder="1" applyAlignment="1">
      <alignment horizontal="right" vertical="center"/>
    </xf>
    <xf numFmtId="0" fontId="0" fillId="24" borderId="0" xfId="0" applyFont="1" applyFill="1" applyAlignment="1">
      <alignment/>
    </xf>
    <xf numFmtId="166" fontId="0" fillId="24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166" fontId="1" fillId="0" borderId="17" xfId="0" applyNumberFormat="1" applyFont="1" applyFill="1" applyBorder="1" applyAlignment="1" applyProtection="1">
      <alignment horizontal="right"/>
      <protection locked="0"/>
    </xf>
    <xf numFmtId="166" fontId="2" fillId="0" borderId="13" xfId="0" applyNumberFormat="1" applyFont="1" applyFill="1" applyBorder="1" applyAlignment="1">
      <alignment horizontal="right"/>
    </xf>
    <xf numFmtId="166" fontId="1" fillId="0" borderId="13" xfId="0" applyNumberFormat="1" applyFont="1" applyFill="1" applyBorder="1" applyAlignment="1" applyProtection="1">
      <alignment horizontal="right"/>
      <protection locked="0"/>
    </xf>
    <xf numFmtId="166" fontId="2" fillId="0" borderId="13" xfId="0" applyNumberFormat="1" applyFont="1" applyFill="1" applyBorder="1" applyAlignment="1" applyProtection="1">
      <alignment horizontal="right"/>
      <protection/>
    </xf>
    <xf numFmtId="166" fontId="28" fillId="0" borderId="13" xfId="0" applyNumberFormat="1" applyFont="1" applyFill="1" applyBorder="1" applyAlignment="1" applyProtection="1">
      <alignment horizontal="right"/>
      <protection/>
    </xf>
    <xf numFmtId="166" fontId="28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 applyProtection="1">
      <alignment horizontal="right"/>
      <protection locked="0"/>
    </xf>
    <xf numFmtId="166" fontId="2" fillId="0" borderId="44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>
      <alignment/>
    </xf>
    <xf numFmtId="164" fontId="1" fillId="24" borderId="25" xfId="0" applyNumberFormat="1" applyFont="1" applyFill="1" applyBorder="1" applyAlignment="1">
      <alignment vertical="center"/>
    </xf>
    <xf numFmtId="164" fontId="2" fillId="0" borderId="0" xfId="189" applyNumberFormat="1" applyFont="1" applyAlignment="1">
      <alignment horizontal="right"/>
      <protection/>
    </xf>
    <xf numFmtId="165" fontId="2" fillId="0" borderId="0" xfId="189" applyFont="1" applyAlignment="1">
      <alignment horizontal="right"/>
      <protection/>
    </xf>
    <xf numFmtId="0" fontId="2" fillId="0" borderId="0" xfId="189" applyNumberFormat="1" applyFont="1" applyAlignment="1">
      <alignment horizontal="right"/>
      <protection/>
    </xf>
    <xf numFmtId="166" fontId="2" fillId="0" borderId="11" xfId="116" applyNumberFormat="1" applyFont="1" applyBorder="1" applyAlignment="1" applyProtection="1" quotePrefix="1">
      <alignment horizontal="right"/>
      <protection/>
    </xf>
    <xf numFmtId="166" fontId="2" fillId="0" borderId="14" xfId="116" applyNumberFormat="1" applyFont="1" applyBorder="1" applyAlignment="1" applyProtection="1" quotePrefix="1">
      <alignment horizontal="right"/>
      <protection/>
    </xf>
    <xf numFmtId="166" fontId="2" fillId="0" borderId="58" xfId="116" applyNumberFormat="1" applyFont="1" applyFill="1" applyBorder="1" applyAlignment="1" applyProtection="1" quotePrefix="1">
      <alignment horizontal="right"/>
      <protection/>
    </xf>
    <xf numFmtId="164" fontId="1" fillId="0" borderId="34" xfId="0" applyNumberFormat="1" applyFont="1" applyFill="1" applyBorder="1" applyAlignment="1" applyProtection="1">
      <alignment horizontal="left"/>
      <protection/>
    </xf>
    <xf numFmtId="0" fontId="1" fillId="20" borderId="22" xfId="0" applyFont="1" applyFill="1" applyBorder="1" applyAlignment="1">
      <alignment horizontal="center" wrapText="1"/>
    </xf>
    <xf numFmtId="0" fontId="1" fillId="20" borderId="57" xfId="0" applyFont="1" applyFill="1" applyBorder="1" applyAlignment="1">
      <alignment horizontal="center" wrapText="1"/>
    </xf>
    <xf numFmtId="177" fontId="13" fillId="0" borderId="39" xfId="126" applyNumberFormat="1" applyFont="1" applyFill="1" applyBorder="1" applyAlignment="1">
      <alignment vertical="center"/>
      <protection/>
    </xf>
    <xf numFmtId="0" fontId="0" fillId="0" borderId="29" xfId="0" applyFont="1" applyBorder="1" applyAlignment="1">
      <alignment/>
    </xf>
    <xf numFmtId="176" fontId="2" fillId="0" borderId="20" xfId="126" applyNumberFormat="1" applyFont="1" applyFill="1" applyBorder="1" applyAlignment="1">
      <alignment horizontal="center"/>
      <protection/>
    </xf>
    <xf numFmtId="176" fontId="2" fillId="0" borderId="20" xfId="126" applyNumberFormat="1" applyFont="1" applyFill="1" applyBorder="1" applyAlignment="1">
      <alignment/>
      <protection/>
    </xf>
    <xf numFmtId="177" fontId="13" fillId="0" borderId="39" xfId="127" applyNumberFormat="1" applyFont="1" applyFill="1" applyBorder="1" applyAlignment="1">
      <alignment vertical="center"/>
      <protection/>
    </xf>
    <xf numFmtId="176" fontId="2" fillId="0" borderId="14" xfId="127" applyNumberFormat="1" applyFont="1" applyBorder="1">
      <alignment/>
      <protection/>
    </xf>
    <xf numFmtId="176" fontId="2" fillId="0" borderId="14" xfId="127" applyNumberFormat="1" applyFont="1" applyFill="1" applyBorder="1" applyAlignment="1">
      <alignment horizontal="center"/>
      <protection/>
    </xf>
    <xf numFmtId="0" fontId="2" fillId="0" borderId="29" xfId="0" applyFont="1" applyBorder="1" applyAlignment="1">
      <alignment/>
    </xf>
    <xf numFmtId="0" fontId="2" fillId="0" borderId="66" xfId="0" applyFont="1" applyBorder="1" applyAlignment="1">
      <alignment/>
    </xf>
    <xf numFmtId="177" fontId="2" fillId="0" borderId="20" xfId="127" applyNumberFormat="1" applyFont="1" applyFill="1" applyBorder="1" applyAlignment="1">
      <alignment horizontal="center"/>
      <protection/>
    </xf>
    <xf numFmtId="177" fontId="13" fillId="0" borderId="39" xfId="127" applyNumberFormat="1" applyFont="1" applyFill="1" applyBorder="1" applyAlignment="1">
      <alignment/>
      <protection/>
    </xf>
    <xf numFmtId="177" fontId="2" fillId="0" borderId="20" xfId="127" applyNumberFormat="1" applyFont="1" applyFill="1" applyBorder="1" applyAlignment="1">
      <alignment/>
      <protection/>
    </xf>
    <xf numFmtId="176" fontId="13" fillId="0" borderId="39" xfId="127" applyNumberFormat="1" applyFont="1" applyFill="1" applyBorder="1" applyAlignment="1">
      <alignment/>
      <protection/>
    </xf>
    <xf numFmtId="176" fontId="2" fillId="0" borderId="20" xfId="127" applyNumberFormat="1" applyFont="1" applyFill="1" applyBorder="1" applyAlignment="1">
      <alignment/>
      <protection/>
    </xf>
    <xf numFmtId="39" fontId="1" fillId="20" borderId="48" xfId="0" applyNumberFormat="1" applyFont="1" applyFill="1" applyBorder="1" applyAlignment="1">
      <alignment horizontal="center"/>
    </xf>
    <xf numFmtId="0" fontId="1" fillId="21" borderId="33" xfId="0" applyFont="1" applyFill="1" applyBorder="1" applyAlignment="1">
      <alignment horizontal="center"/>
    </xf>
    <xf numFmtId="0" fontId="2" fillId="0" borderId="56" xfId="129" applyFont="1" applyBorder="1" applyAlignment="1" applyProtection="1" quotePrefix="1">
      <alignment horizontal="center" vertical="center"/>
      <protection/>
    </xf>
    <xf numFmtId="2" fontId="2" fillId="0" borderId="20" xfId="129" applyNumberFormat="1" applyFont="1" applyBorder="1" applyAlignment="1" applyProtection="1">
      <alignment horizontal="center" vertical="center"/>
      <protection/>
    </xf>
    <xf numFmtId="0" fontId="2" fillId="0" borderId="20" xfId="129" applyFont="1" applyBorder="1" applyAlignment="1" applyProtection="1">
      <alignment horizontal="center" vertical="center"/>
      <protection/>
    </xf>
    <xf numFmtId="2" fontId="2" fillId="0" borderId="0" xfId="129" applyNumberFormat="1" applyFont="1" applyBorder="1" applyAlignment="1" applyProtection="1">
      <alignment horizontal="center" vertical="center"/>
      <protection/>
    </xf>
    <xf numFmtId="0" fontId="2" fillId="0" borderId="20" xfId="129" applyFont="1" applyBorder="1" applyAlignment="1" applyProtection="1" quotePrefix="1">
      <alignment horizontal="center" vertical="center"/>
      <protection/>
    </xf>
    <xf numFmtId="2" fontId="2" fillId="0" borderId="20" xfId="129" applyNumberFormat="1" applyFont="1" applyBorder="1" applyAlignment="1" applyProtection="1" quotePrefix="1">
      <alignment horizontal="center" vertical="center"/>
      <protection/>
    </xf>
    <xf numFmtId="0" fontId="2" fillId="0" borderId="23" xfId="129" applyFont="1" applyBorder="1" applyAlignment="1" applyProtection="1">
      <alignment horizontal="center" vertical="center"/>
      <protection/>
    </xf>
    <xf numFmtId="0" fontId="13" fillId="0" borderId="39" xfId="129" applyFont="1" applyBorder="1" applyAlignment="1">
      <alignment horizontal="center" vertical="center"/>
      <protection/>
    </xf>
    <xf numFmtId="0" fontId="2" fillId="0" borderId="16" xfId="129" applyFont="1" applyBorder="1" applyAlignment="1" applyProtection="1" quotePrefix="1">
      <alignment horizontal="center" vertical="center"/>
      <protection/>
    </xf>
    <xf numFmtId="0" fontId="2" fillId="0" borderId="14" xfId="129" applyFont="1" applyBorder="1" applyAlignment="1" applyProtection="1" quotePrefix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2" fillId="0" borderId="0" xfId="129" applyFont="1" applyBorder="1" applyAlignment="1" applyProtection="1" quotePrefix="1">
      <alignment horizontal="center" vertical="center"/>
      <protection/>
    </xf>
    <xf numFmtId="0" fontId="7" fillId="0" borderId="29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/>
    </xf>
    <xf numFmtId="177" fontId="2" fillId="0" borderId="43" xfId="130" applyNumberFormat="1" applyFont="1" applyFill="1" applyBorder="1">
      <alignment/>
      <protection/>
    </xf>
    <xf numFmtId="0" fontId="1" fillId="20" borderId="18" xfId="0" applyFont="1" applyFill="1" applyBorder="1" applyAlignment="1">
      <alignment/>
    </xf>
    <xf numFmtId="177" fontId="2" fillId="0" borderId="20" xfId="130" applyNumberFormat="1" applyFont="1" applyFill="1" applyBorder="1">
      <alignment/>
      <protection/>
    </xf>
    <xf numFmtId="2" fontId="2" fillId="0" borderId="0" xfId="130" applyNumberFormat="1" applyFont="1" applyBorder="1">
      <alignment/>
      <protection/>
    </xf>
    <xf numFmtId="0" fontId="2" fillId="0" borderId="18" xfId="130" applyFont="1" applyBorder="1">
      <alignment/>
      <protection/>
    </xf>
    <xf numFmtId="0" fontId="1" fillId="21" borderId="22" xfId="0" applyFont="1" applyFill="1" applyBorder="1" applyAlignment="1">
      <alignment/>
    </xf>
    <xf numFmtId="0" fontId="1" fillId="21" borderId="42" xfId="0" applyFont="1" applyFill="1" applyBorder="1" applyAlignment="1">
      <alignment/>
    </xf>
    <xf numFmtId="166" fontId="1" fillId="20" borderId="65" xfId="121" applyNumberFormat="1" applyFont="1" applyFill="1" applyBorder="1" applyAlignment="1" quotePrefix="1">
      <alignment horizontal="center"/>
      <protection/>
    </xf>
    <xf numFmtId="2" fontId="2" fillId="0" borderId="65" xfId="171" applyNumberFormat="1" applyFont="1" applyBorder="1">
      <alignment/>
      <protection/>
    </xf>
    <xf numFmtId="2" fontId="2" fillId="0" borderId="57" xfId="171" applyNumberFormat="1" applyFont="1" applyBorder="1">
      <alignment/>
      <protection/>
    </xf>
    <xf numFmtId="2" fontId="2" fillId="0" borderId="57" xfId="171" applyNumberFormat="1" applyFont="1" applyBorder="1" applyAlignment="1" quotePrefix="1">
      <alignment horizontal="right"/>
      <protection/>
    </xf>
    <xf numFmtId="2" fontId="1" fillId="0" borderId="39" xfId="171" applyNumberFormat="1" applyFont="1" applyBorder="1">
      <alignment/>
      <protection/>
    </xf>
    <xf numFmtId="0" fontId="1" fillId="21" borderId="93" xfId="0" applyFont="1" applyFill="1" applyBorder="1" applyAlignment="1">
      <alignment horizontal="center"/>
    </xf>
    <xf numFmtId="2" fontId="2" fillId="0" borderId="94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1" fillId="0" borderId="66" xfId="0" applyNumberFormat="1" applyFont="1" applyBorder="1" applyAlignment="1">
      <alignment/>
    </xf>
    <xf numFmtId="164" fontId="2" fillId="0" borderId="28" xfId="121" applyNumberFormat="1" applyFont="1" applyBorder="1" applyAlignment="1" quotePrefix="1">
      <alignment horizontal="right"/>
      <protection/>
    </xf>
    <xf numFmtId="164" fontId="2" fillId="0" borderId="43" xfId="121" applyNumberFormat="1" applyFont="1" applyBorder="1" applyAlignment="1" quotePrefix="1">
      <alignment horizontal="right"/>
      <protection/>
    </xf>
    <xf numFmtId="164" fontId="2" fillId="0" borderId="13" xfId="0" applyNumberFormat="1" applyFont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1" borderId="22" xfId="121" applyFont="1" applyFill="1" applyBorder="1" applyAlignment="1">
      <alignment horizontal="center"/>
      <protection/>
    </xf>
    <xf numFmtId="0" fontId="1" fillId="21" borderId="33" xfId="121" applyFont="1" applyFill="1" applyBorder="1">
      <alignment/>
      <protection/>
    </xf>
    <xf numFmtId="0" fontId="1" fillId="20" borderId="56" xfId="190" applyFont="1" applyFill="1" applyBorder="1" applyAlignment="1">
      <alignment horizontal="center"/>
      <protection/>
    </xf>
    <xf numFmtId="0" fontId="1" fillId="20" borderId="17" xfId="190" applyFont="1" applyFill="1" applyBorder="1" applyAlignment="1">
      <alignment horizontal="center"/>
      <protection/>
    </xf>
    <xf numFmtId="0" fontId="1" fillId="20" borderId="19" xfId="190" applyFont="1" applyFill="1" applyBorder="1" applyAlignment="1">
      <alignment horizontal="center"/>
      <protection/>
    </xf>
    <xf numFmtId="0" fontId="1" fillId="20" borderId="28" xfId="190" applyFont="1" applyFill="1" applyBorder="1" applyAlignment="1">
      <alignment horizontal="center"/>
      <protection/>
    </xf>
    <xf numFmtId="0" fontId="1" fillId="20" borderId="57" xfId="190" applyFont="1" applyFill="1" applyBorder="1" applyAlignment="1">
      <alignment horizontal="center"/>
      <protection/>
    </xf>
    <xf numFmtId="0" fontId="1" fillId="20" borderId="18" xfId="190" applyFont="1" applyFill="1" applyBorder="1" applyAlignment="1">
      <alignment horizontal="center"/>
      <protection/>
    </xf>
    <xf numFmtId="0" fontId="1" fillId="20" borderId="43" xfId="190" applyFont="1" applyFill="1" applyBorder="1" applyAlignment="1">
      <alignment horizontal="center"/>
      <protection/>
    </xf>
    <xf numFmtId="2" fontId="7" fillId="0" borderId="29" xfId="0" applyNumberFormat="1" applyFont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64" fontId="1" fillId="0" borderId="22" xfId="0" applyNumberFormat="1" applyFont="1" applyBorder="1" applyAlignment="1">
      <alignment/>
    </xf>
    <xf numFmtId="0" fontId="1" fillId="20" borderId="90" xfId="0" applyFont="1" applyFill="1" applyBorder="1" applyAlignment="1">
      <alignment horizontal="center"/>
    </xf>
    <xf numFmtId="0" fontId="1" fillId="20" borderId="78" xfId="121" applyFont="1" applyFill="1" applyBorder="1" applyAlignment="1">
      <alignment horizontal="center"/>
      <protection/>
    </xf>
    <xf numFmtId="0" fontId="1" fillId="20" borderId="94" xfId="0" applyFont="1" applyFill="1" applyBorder="1" applyAlignment="1">
      <alignment/>
    </xf>
    <xf numFmtId="0" fontId="1" fillId="0" borderId="3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left"/>
    </xf>
    <xf numFmtId="15" fontId="8" fillId="0" borderId="33" xfId="121" applyNumberFormat="1" applyFont="1" applyFill="1" applyBorder="1" applyAlignment="1" quotePrefix="1">
      <alignment horizontal="center" vertical="center"/>
      <protection/>
    </xf>
    <xf numFmtId="164" fontId="8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 horizontal="right" vertical="center"/>
    </xf>
    <xf numFmtId="164" fontId="8" fillId="24" borderId="25" xfId="0" applyNumberFormat="1" applyFont="1" applyFill="1" applyBorder="1" applyAlignment="1">
      <alignment horizontal="right" vertical="center"/>
    </xf>
    <xf numFmtId="164" fontId="8" fillId="0" borderId="66" xfId="0" applyNumberFormat="1" applyFont="1" applyBorder="1" applyAlignment="1">
      <alignment horizontal="right" vertical="center"/>
    </xf>
    <xf numFmtId="164" fontId="8" fillId="0" borderId="33" xfId="0" applyNumberFormat="1" applyFont="1" applyBorder="1" applyAlignment="1" quotePrefix="1">
      <alignment horizontal="right" vertical="center"/>
    </xf>
    <xf numFmtId="0" fontId="0" fillId="0" borderId="13" xfId="0" applyFont="1" applyBorder="1" applyAlignment="1">
      <alignment/>
    </xf>
    <xf numFmtId="164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4" xfId="0" applyFont="1" applyFill="1" applyBorder="1" applyAlignment="1">
      <alignment horizontal="left" indent="2"/>
    </xf>
    <xf numFmtId="0" fontId="1" fillId="0" borderId="34" xfId="0" applyFont="1" applyFill="1" applyBorder="1" applyAlignment="1">
      <alignment vertical="center"/>
    </xf>
    <xf numFmtId="0" fontId="2" fillId="0" borderId="22" xfId="0" applyFont="1" applyFill="1" applyBorder="1" applyAlignment="1" quotePrefix="1">
      <alignment horizontal="left" vertical="center"/>
    </xf>
    <xf numFmtId="0" fontId="2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vertical="top" wrapText="1"/>
    </xf>
    <xf numFmtId="0" fontId="1" fillId="0" borderId="25" xfId="0" applyFont="1" applyFill="1" applyBorder="1" applyAlignment="1">
      <alignment/>
    </xf>
    <xf numFmtId="0" fontId="2" fillId="0" borderId="95" xfId="0" applyFont="1" applyBorder="1" applyAlignment="1" applyProtection="1">
      <alignment horizontal="left" vertical="center"/>
      <protection/>
    </xf>
    <xf numFmtId="0" fontId="2" fillId="0" borderId="82" xfId="0" applyFont="1" applyBorder="1" applyAlignment="1" applyProtection="1">
      <alignment horizontal="left" vertical="center"/>
      <protection/>
    </xf>
    <xf numFmtId="0" fontId="2" fillId="0" borderId="83" xfId="0" applyFont="1" applyBorder="1" applyAlignment="1" applyProtection="1">
      <alignment horizontal="left" vertical="center"/>
      <protection/>
    </xf>
    <xf numFmtId="0" fontId="0" fillId="0" borderId="17" xfId="0" applyFont="1" applyFill="1" applyBorder="1" applyAlignment="1">
      <alignment/>
    </xf>
    <xf numFmtId="0" fontId="1" fillId="0" borderId="21" xfId="190" applyFont="1" applyBorder="1" applyAlignment="1">
      <alignment horizontal="center" vertical="center"/>
      <protection/>
    </xf>
    <xf numFmtId="0" fontId="1" fillId="0" borderId="21" xfId="190" applyFont="1" applyBorder="1" applyAlignment="1">
      <alignment vertical="center"/>
      <protection/>
    </xf>
    <xf numFmtId="164" fontId="8" fillId="0" borderId="66" xfId="0" applyNumberFormat="1" applyFont="1" applyFill="1" applyBorder="1" applyAlignment="1" quotePrefix="1">
      <alignment horizontal="right" vertical="center"/>
    </xf>
    <xf numFmtId="0" fontId="0" fillId="0" borderId="0" xfId="0" applyFont="1" applyAlignment="1" quotePrefix="1">
      <alignment/>
    </xf>
    <xf numFmtId="164" fontId="8" fillId="0" borderId="40" xfId="0" applyNumberFormat="1" applyFont="1" applyFill="1" applyBorder="1" applyAlignment="1" quotePrefix="1">
      <alignment horizontal="right" vertical="center"/>
    </xf>
    <xf numFmtId="2" fontId="2" fillId="0" borderId="44" xfId="0" applyNumberFormat="1" applyFont="1" applyBorder="1" applyAlignment="1">
      <alignment/>
    </xf>
    <xf numFmtId="2" fontId="2" fillId="0" borderId="86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167" fontId="7" fillId="0" borderId="21" xfId="169" applyNumberFormat="1" applyFont="1" applyBorder="1" applyAlignment="1">
      <alignment horizontal="center"/>
      <protection/>
    </xf>
    <xf numFmtId="167" fontId="7" fillId="0" borderId="21" xfId="142" applyNumberFormat="1" applyFont="1" applyBorder="1" applyAlignment="1">
      <alignment horizontal="center"/>
      <protection/>
    </xf>
    <xf numFmtId="167" fontId="7" fillId="0" borderId="21" xfId="168" applyNumberFormat="1" applyFont="1" applyBorder="1" applyAlignment="1">
      <alignment horizontal="center"/>
      <protection/>
    </xf>
    <xf numFmtId="167" fontId="7" fillId="0" borderId="21" xfId="170" applyNumberFormat="1" applyFont="1" applyBorder="1" applyAlignment="1">
      <alignment horizontal="center"/>
      <protection/>
    </xf>
    <xf numFmtId="166" fontId="2" fillId="0" borderId="34" xfId="121" applyNumberFormat="1" applyFont="1" applyBorder="1" applyAlignment="1">
      <alignment horizontal="left"/>
      <protection/>
    </xf>
    <xf numFmtId="166" fontId="29" fillId="24" borderId="0" xfId="0" applyNumberFormat="1" applyFont="1" applyFill="1" applyBorder="1" applyAlignment="1" applyProtection="1">
      <alignment horizontal="right"/>
      <protection/>
    </xf>
    <xf numFmtId="164" fontId="36" fillId="24" borderId="0" xfId="0" applyNumberFormat="1" applyFont="1" applyFill="1" applyBorder="1" applyAlignment="1" applyProtection="1">
      <alignment horizontal="right" vertical="center"/>
      <protection/>
    </xf>
    <xf numFmtId="166" fontId="31" fillId="24" borderId="0" xfId="0" applyNumberFormat="1" applyFont="1" applyFill="1" applyBorder="1" applyAlignment="1" applyProtection="1">
      <alignment horizontal="right"/>
      <protection/>
    </xf>
    <xf numFmtId="166" fontId="28" fillId="24" borderId="0" xfId="0" applyNumberFormat="1" applyFont="1" applyFill="1" applyBorder="1" applyAlignment="1" applyProtection="1">
      <alignment horizontal="right"/>
      <protection/>
    </xf>
    <xf numFmtId="166" fontId="31" fillId="24" borderId="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>
      <alignment/>
    </xf>
    <xf numFmtId="0" fontId="31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166" fontId="31" fillId="24" borderId="0" xfId="0" applyNumberFormat="1" applyFont="1" applyFill="1" applyBorder="1" applyAlignment="1">
      <alignment horizontal="right"/>
    </xf>
    <xf numFmtId="166" fontId="28" fillId="24" borderId="0" xfId="0" applyNumberFormat="1" applyFont="1" applyFill="1" applyBorder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wrapText="1"/>
    </xf>
    <xf numFmtId="0" fontId="0" fillId="0" borderId="56" xfId="0" applyFont="1" applyFill="1" applyBorder="1" applyAlignment="1">
      <alignment/>
    </xf>
    <xf numFmtId="0" fontId="2" fillId="0" borderId="46" xfId="0" applyFont="1" applyBorder="1" applyAlignment="1">
      <alignment/>
    </xf>
    <xf numFmtId="15" fontId="2" fillId="0" borderId="33" xfId="121" applyNumberFormat="1" applyFont="1" applyFill="1" applyBorder="1" applyAlignment="1" quotePrefix="1">
      <alignment horizontal="center" vertical="center"/>
      <protection/>
    </xf>
    <xf numFmtId="0" fontId="22" fillId="0" borderId="0" xfId="0" applyFont="1" applyFill="1" applyBorder="1" applyAlignment="1" quotePrefix="1">
      <alignment horizontal="left"/>
    </xf>
    <xf numFmtId="164" fontId="2" fillId="0" borderId="33" xfId="44" applyNumberFormat="1" applyFont="1" applyFill="1" applyBorder="1" applyAlignment="1">
      <alignment/>
    </xf>
    <xf numFmtId="164" fontId="2" fillId="0" borderId="29" xfId="44" applyNumberFormat="1" applyFont="1" applyFill="1" applyBorder="1" applyAlignment="1">
      <alignment/>
    </xf>
    <xf numFmtId="180" fontId="2" fillId="0" borderId="13" xfId="42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76" fontId="2" fillId="0" borderId="13" xfId="128" applyNumberFormat="1" applyFont="1" applyFill="1" applyBorder="1">
      <alignment/>
      <protection/>
    </xf>
    <xf numFmtId="176" fontId="2" fillId="0" borderId="15" xfId="128" applyNumberFormat="1" applyFont="1" applyFill="1" applyBorder="1">
      <alignment/>
      <protection/>
    </xf>
    <xf numFmtId="176" fontId="1" fillId="0" borderId="25" xfId="128" applyNumberFormat="1" applyFont="1" applyFill="1" applyBorder="1" applyAlignment="1">
      <alignment vertical="center"/>
      <protection/>
    </xf>
    <xf numFmtId="176" fontId="2" fillId="0" borderId="20" xfId="128" applyNumberFormat="1" applyFont="1" applyFill="1" applyBorder="1">
      <alignment/>
      <protection/>
    </xf>
    <xf numFmtId="176" fontId="2" fillId="0" borderId="0" xfId="128" applyNumberFormat="1" applyFont="1" applyFill="1" applyBorder="1">
      <alignment/>
      <protection/>
    </xf>
    <xf numFmtId="176" fontId="2" fillId="0" borderId="23" xfId="128" applyNumberFormat="1" applyFont="1" applyFill="1" applyBorder="1">
      <alignment/>
      <protection/>
    </xf>
    <xf numFmtId="176" fontId="1" fillId="0" borderId="39" xfId="128" applyNumberFormat="1" applyFont="1" applyFill="1" applyBorder="1" applyAlignment="1">
      <alignment vertical="center"/>
      <protection/>
    </xf>
    <xf numFmtId="176" fontId="1" fillId="0" borderId="64" xfId="128" applyNumberFormat="1" applyFont="1" applyFill="1" applyBorder="1" applyAlignment="1">
      <alignment vertical="center"/>
      <protection/>
    </xf>
    <xf numFmtId="176" fontId="2" fillId="0" borderId="13" xfId="130" applyNumberFormat="1" applyFont="1" applyFill="1" applyBorder="1">
      <alignment/>
      <protection/>
    </xf>
    <xf numFmtId="176" fontId="2" fillId="0" borderId="13" xfId="87" applyNumberFormat="1" applyFont="1" applyBorder="1" applyAlignment="1">
      <alignment/>
    </xf>
    <xf numFmtId="176" fontId="2" fillId="0" borderId="13" xfId="130" applyNumberFormat="1" applyFont="1" applyBorder="1">
      <alignment/>
      <protection/>
    </xf>
    <xf numFmtId="176" fontId="2" fillId="0" borderId="15" xfId="130" applyNumberFormat="1" applyFont="1" applyBorder="1">
      <alignment/>
      <protection/>
    </xf>
    <xf numFmtId="176" fontId="2" fillId="0" borderId="13" xfId="130" applyNumberFormat="1" applyFont="1" applyFill="1" applyBorder="1" applyAlignment="1">
      <alignment/>
      <protection/>
    </xf>
    <xf numFmtId="176" fontId="2" fillId="0" borderId="13" xfId="87" applyNumberFormat="1" applyFont="1" applyBorder="1" applyAlignment="1">
      <alignment/>
    </xf>
    <xf numFmtId="180" fontId="2" fillId="0" borderId="22" xfId="42" applyNumberFormat="1" applyFont="1" applyFill="1" applyBorder="1" applyAlignment="1">
      <alignment horizontal="right"/>
    </xf>
    <xf numFmtId="180" fontId="2" fillId="0" borderId="22" xfId="42" applyNumberFormat="1" applyFont="1" applyBorder="1" applyAlignment="1">
      <alignment horizontal="right"/>
    </xf>
    <xf numFmtId="0" fontId="8" fillId="0" borderId="33" xfId="0" applyFont="1" applyBorder="1" applyAlignment="1">
      <alignment horizontal="center"/>
    </xf>
    <xf numFmtId="166" fontId="7" fillId="0" borderId="29" xfId="168" applyFont="1" applyBorder="1" applyAlignment="1" quotePrefix="1">
      <alignment horizontal="right"/>
      <protection/>
    </xf>
    <xf numFmtId="0" fontId="1" fillId="20" borderId="23" xfId="0" applyFont="1" applyFill="1" applyBorder="1" applyAlignment="1">
      <alignment horizontal="center" wrapText="1"/>
    </xf>
    <xf numFmtId="0" fontId="2" fillId="0" borderId="0" xfId="121" applyFont="1" applyBorder="1" applyAlignment="1">
      <alignment horizontal="right"/>
      <protection/>
    </xf>
    <xf numFmtId="164" fontId="2" fillId="0" borderId="17" xfId="121" applyNumberFormat="1" applyFont="1" applyBorder="1" applyAlignment="1">
      <alignment horizontal="right"/>
      <protection/>
    </xf>
    <xf numFmtId="164" fontId="2" fillId="0" borderId="28" xfId="121" applyNumberFormat="1" applyFont="1" applyBorder="1" applyAlignment="1">
      <alignment horizontal="right"/>
      <protection/>
    </xf>
    <xf numFmtId="164" fontId="2" fillId="0" borderId="15" xfId="121" applyNumberFormat="1" applyFont="1" applyBorder="1" applyAlignment="1">
      <alignment horizontal="right"/>
      <protection/>
    </xf>
    <xf numFmtId="164" fontId="2" fillId="0" borderId="43" xfId="121" applyNumberFormat="1" applyFont="1" applyBorder="1" applyAlignment="1">
      <alignment horizontal="right"/>
      <protection/>
    </xf>
    <xf numFmtId="164" fontId="2" fillId="0" borderId="25" xfId="121" applyNumberFormat="1" applyFont="1" applyFill="1" applyBorder="1" applyAlignment="1">
      <alignment horizontal="right"/>
      <protection/>
    </xf>
    <xf numFmtId="164" fontId="2" fillId="0" borderId="66" xfId="121" applyNumberFormat="1" applyFont="1" applyFill="1" applyBorder="1" applyAlignment="1">
      <alignment horizontal="right"/>
      <protection/>
    </xf>
    <xf numFmtId="166" fontId="1" fillId="20" borderId="96" xfId="201" applyFont="1" applyFill="1" applyBorder="1">
      <alignment/>
      <protection/>
    </xf>
    <xf numFmtId="166" fontId="1" fillId="20" borderId="23" xfId="201" applyFont="1" applyFill="1" applyBorder="1" applyAlignment="1">
      <alignment horizontal="center"/>
      <protection/>
    </xf>
    <xf numFmtId="166" fontId="13" fillId="20" borderId="12" xfId="121" applyNumberFormat="1" applyFont="1" applyFill="1" applyBorder="1" applyAlignment="1" quotePrefix="1">
      <alignment horizontal="center"/>
      <protection/>
    </xf>
    <xf numFmtId="0" fontId="2" fillId="0" borderId="33" xfId="0" applyFont="1" applyBorder="1" applyAlignment="1">
      <alignment horizontal="center"/>
    </xf>
    <xf numFmtId="0" fontId="12" fillId="0" borderId="0" xfId="0" applyFont="1" applyBorder="1" applyAlignment="1">
      <alignment vertical="justify" wrapText="1" shrinkToFit="1"/>
    </xf>
    <xf numFmtId="0" fontId="41" fillId="0" borderId="0" xfId="0" applyFont="1" applyBorder="1" applyAlignment="1" applyProtection="1">
      <alignment vertical="justify" wrapText="1"/>
      <protection/>
    </xf>
    <xf numFmtId="164" fontId="2" fillId="0" borderId="0" xfId="0" applyNumberFormat="1" applyFont="1" applyBorder="1" applyAlignment="1">
      <alignment horizontal="center"/>
    </xf>
    <xf numFmtId="0" fontId="42" fillId="0" borderId="70" xfId="0" applyFont="1" applyBorder="1" applyAlignment="1">
      <alignment horizontal="left" wrapText="1"/>
    </xf>
    <xf numFmtId="0" fontId="43" fillId="0" borderId="70" xfId="0" applyFont="1" applyBorder="1" applyAlignment="1">
      <alignment horizontal="left" wrapText="1"/>
    </xf>
    <xf numFmtId="0" fontId="33" fillId="0" borderId="70" xfId="0" applyFont="1" applyBorder="1" applyAlignment="1">
      <alignment horizontal="center" wrapText="1"/>
    </xf>
    <xf numFmtId="0" fontId="43" fillId="0" borderId="75" xfId="0" applyFont="1" applyBorder="1" applyAlignment="1">
      <alignment horizontal="left" wrapText="1"/>
    </xf>
    <xf numFmtId="177" fontId="13" fillId="0" borderId="28" xfId="126" applyNumberFormat="1" applyFont="1" applyFill="1" applyBorder="1" applyAlignment="1">
      <alignment vertical="center"/>
      <protection/>
    </xf>
    <xf numFmtId="177" fontId="13" fillId="0" borderId="29" xfId="126" applyNumberFormat="1" applyFont="1" applyFill="1" applyBorder="1" applyAlignment="1">
      <alignment vertical="center"/>
      <protection/>
    </xf>
    <xf numFmtId="177" fontId="2" fillId="0" borderId="28" xfId="128" applyNumberFormat="1" applyFont="1" applyFill="1" applyBorder="1">
      <alignment/>
      <protection/>
    </xf>
    <xf numFmtId="177" fontId="2" fillId="0" borderId="29" xfId="128" applyNumberFormat="1" applyFont="1" applyFill="1" applyBorder="1">
      <alignment/>
      <protection/>
    </xf>
    <xf numFmtId="176" fontId="1" fillId="0" borderId="66" xfId="128" applyNumberFormat="1" applyFont="1" applyFill="1" applyBorder="1" applyAlignment="1">
      <alignment vertical="center"/>
      <protection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" fillId="20" borderId="80" xfId="0" applyNumberFormat="1" applyFont="1" applyFill="1" applyBorder="1" applyAlignment="1">
      <alignment horizontal="center"/>
    </xf>
    <xf numFmtId="0" fontId="1" fillId="20" borderId="24" xfId="0" applyNumberFormat="1" applyFont="1" applyFill="1" applyBorder="1" applyAlignment="1">
      <alignment horizontal="center"/>
    </xf>
    <xf numFmtId="0" fontId="1" fillId="20" borderId="24" xfId="0" applyFont="1" applyFill="1" applyBorder="1" applyAlignment="1">
      <alignment horizontal="center"/>
    </xf>
    <xf numFmtId="0" fontId="1" fillId="20" borderId="96" xfId="0" applyFont="1" applyFill="1" applyBorder="1" applyAlignment="1">
      <alignment horizontal="center"/>
    </xf>
    <xf numFmtId="0" fontId="1" fillId="20" borderId="48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43" xfId="0" applyFont="1" applyFill="1" applyBorder="1" applyAlignment="1">
      <alignment horizontal="center"/>
    </xf>
    <xf numFmtId="166" fontId="1" fillId="0" borderId="28" xfId="0" applyNumberFormat="1" applyFont="1" applyFill="1" applyBorder="1" applyAlignment="1" applyProtection="1">
      <alignment horizontal="right"/>
      <protection locked="0"/>
    </xf>
    <xf numFmtId="166" fontId="2" fillId="0" borderId="29" xfId="0" applyNumberFormat="1" applyFont="1" applyFill="1" applyBorder="1" applyAlignment="1">
      <alignment horizontal="right"/>
    </xf>
    <xf numFmtId="166" fontId="1" fillId="0" borderId="29" xfId="0" applyNumberFormat="1" applyFont="1" applyFill="1" applyBorder="1" applyAlignment="1" applyProtection="1">
      <alignment horizontal="right"/>
      <protection locked="0"/>
    </xf>
    <xf numFmtId="166" fontId="2" fillId="0" borderId="29" xfId="0" applyNumberFormat="1" applyFont="1" applyFill="1" applyBorder="1" applyAlignment="1" applyProtection="1">
      <alignment horizontal="right"/>
      <protection/>
    </xf>
    <xf numFmtId="166" fontId="28" fillId="0" borderId="29" xfId="0" applyNumberFormat="1" applyFont="1" applyFill="1" applyBorder="1" applyAlignment="1" applyProtection="1">
      <alignment horizontal="right"/>
      <protection/>
    </xf>
    <xf numFmtId="166" fontId="28" fillId="0" borderId="29" xfId="0" applyNumberFormat="1" applyFont="1" applyFill="1" applyBorder="1" applyAlignment="1">
      <alignment horizontal="right"/>
    </xf>
    <xf numFmtId="166" fontId="2" fillId="0" borderId="29" xfId="0" applyNumberFormat="1" applyFont="1" applyFill="1" applyBorder="1" applyAlignment="1" applyProtection="1">
      <alignment horizontal="right"/>
      <protection locked="0"/>
    </xf>
    <xf numFmtId="166" fontId="2" fillId="0" borderId="86" xfId="0" applyNumberFormat="1" applyFont="1" applyFill="1" applyBorder="1" applyAlignment="1" applyProtection="1">
      <alignment horizontal="right"/>
      <protection locked="0"/>
    </xf>
    <xf numFmtId="180" fontId="1" fillId="0" borderId="25" xfId="42" applyNumberFormat="1" applyFont="1" applyBorder="1" applyAlignment="1">
      <alignment/>
    </xf>
    <xf numFmtId="177" fontId="2" fillId="0" borderId="28" xfId="127" applyNumberFormat="1" applyFont="1" applyFill="1" applyBorder="1">
      <alignment/>
      <protection/>
    </xf>
    <xf numFmtId="176" fontId="1" fillId="0" borderId="44" xfId="130" applyNumberFormat="1" applyFont="1" applyFill="1" applyBorder="1">
      <alignment/>
      <protection/>
    </xf>
    <xf numFmtId="0" fontId="1" fillId="0" borderId="32" xfId="130" applyFont="1" applyBorder="1">
      <alignment/>
      <protection/>
    </xf>
    <xf numFmtId="180" fontId="1" fillId="0" borderId="44" xfId="42" applyNumberFormat="1" applyFont="1" applyBorder="1" applyAlignment="1">
      <alignment/>
    </xf>
    <xf numFmtId="176" fontId="1" fillId="0" borderId="25" xfId="130" applyNumberFormat="1" applyFont="1" applyFill="1" applyBorder="1">
      <alignment/>
      <protection/>
    </xf>
    <xf numFmtId="0" fontId="1" fillId="0" borderId="62" xfId="130" applyFont="1" applyBorder="1">
      <alignment/>
      <protection/>
    </xf>
    <xf numFmtId="0" fontId="1" fillId="0" borderId="0" xfId="0" applyFont="1" applyFill="1" applyBorder="1" applyAlignment="1">
      <alignment/>
    </xf>
    <xf numFmtId="0" fontId="13" fillId="25" borderId="67" xfId="0" applyFont="1" applyFill="1" applyBorder="1" applyAlignment="1">
      <alignment horizontal="center" wrapText="1"/>
    </xf>
    <xf numFmtId="0" fontId="1" fillId="21" borderId="13" xfId="0" applyFont="1" applyFill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43" fontId="1" fillId="0" borderId="66" xfId="42" applyFont="1" applyBorder="1" applyAlignment="1" quotePrefix="1">
      <alignment horizontal="center"/>
    </xf>
    <xf numFmtId="0" fontId="2" fillId="25" borderId="37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25" borderId="14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" fillId="25" borderId="20" xfId="0" applyFont="1" applyFill="1" applyBorder="1" applyAlignment="1">
      <alignment horizontal="center"/>
    </xf>
    <xf numFmtId="0" fontId="0" fillId="25" borderId="58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164" fontId="2" fillId="25" borderId="14" xfId="0" applyNumberFormat="1" applyFont="1" applyFill="1" applyBorder="1" applyAlignment="1">
      <alignment horizontal="center"/>
    </xf>
    <xf numFmtId="0" fontId="0" fillId="25" borderId="0" xfId="0" applyFont="1" applyFill="1" applyAlignment="1">
      <alignment/>
    </xf>
    <xf numFmtId="180" fontId="0" fillId="0" borderId="92" xfId="42" applyNumberFormat="1" applyFont="1" applyFill="1" applyBorder="1" applyAlignment="1">
      <alignment horizontal="left"/>
    </xf>
    <xf numFmtId="180" fontId="0" fillId="0" borderId="58" xfId="42" applyNumberFormat="1" applyFont="1" applyFill="1" applyBorder="1" applyAlignment="1">
      <alignment horizontal="left"/>
    </xf>
    <xf numFmtId="164" fontId="2" fillId="0" borderId="29" xfId="0" applyNumberFormat="1" applyFont="1" applyFill="1" applyBorder="1" applyAlignment="1">
      <alignment horizontal="center"/>
    </xf>
    <xf numFmtId="164" fontId="2" fillId="0" borderId="43" xfId="0" applyNumberFormat="1" applyFont="1" applyFill="1" applyBorder="1" applyAlignment="1">
      <alignment horizontal="center"/>
    </xf>
    <xf numFmtId="0" fontId="1" fillId="0" borderId="46" xfId="0" applyFont="1" applyBorder="1" applyAlignment="1">
      <alignment/>
    </xf>
    <xf numFmtId="15" fontId="8" fillId="0" borderId="86" xfId="121" applyNumberFormat="1" applyFont="1" applyFill="1" applyBorder="1" applyAlignment="1" quotePrefix="1">
      <alignment horizontal="center" vertical="center"/>
      <protection/>
    </xf>
    <xf numFmtId="0" fontId="1" fillId="0" borderId="31" xfId="0" applyFont="1" applyBorder="1" applyAlignment="1">
      <alignment horizontal="left"/>
    </xf>
    <xf numFmtId="164" fontId="1" fillId="0" borderId="44" xfId="0" applyNumberFormat="1" applyFont="1" applyBorder="1" applyAlignment="1">
      <alignment/>
    </xf>
    <xf numFmtId="164" fontId="1" fillId="0" borderId="22" xfId="0" applyNumberFormat="1" applyFont="1" applyBorder="1" applyAlignment="1">
      <alignment horizontal="right"/>
    </xf>
    <xf numFmtId="0" fontId="1" fillId="20" borderId="47" xfId="0" applyFont="1" applyFill="1" applyBorder="1" applyAlignment="1">
      <alignment/>
    </xf>
    <xf numFmtId="49" fontId="1" fillId="20" borderId="11" xfId="0" applyNumberFormat="1" applyFont="1" applyFill="1" applyBorder="1" applyAlignment="1">
      <alignment horizontal="center"/>
    </xf>
    <xf numFmtId="0" fontId="41" fillId="0" borderId="0" xfId="0" applyFont="1" applyBorder="1" applyAlignment="1" applyProtection="1">
      <alignment horizontal="justify" vertical="top" wrapText="1"/>
      <protection/>
    </xf>
    <xf numFmtId="0" fontId="41" fillId="0" borderId="0" xfId="0" applyFont="1" applyBorder="1" applyAlignment="1" quotePrefix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 applyProtection="1">
      <alignment horizontal="left"/>
      <protection/>
    </xf>
    <xf numFmtId="0" fontId="41" fillId="0" borderId="0" xfId="0" applyFont="1" applyBorder="1" applyAlignment="1" applyProtection="1">
      <alignment wrapText="1"/>
      <protection/>
    </xf>
    <xf numFmtId="0" fontId="8" fillId="0" borderId="0" xfId="0" applyFont="1" applyAlignment="1">
      <alignment wrapText="1"/>
    </xf>
    <xf numFmtId="175" fontId="1" fillId="0" borderId="17" xfId="42" applyNumberFormat="1" applyFont="1" applyBorder="1" applyAlignment="1" applyProtection="1">
      <alignment horizontal="right" vertical="center"/>
      <protection/>
    </xf>
    <xf numFmtId="175" fontId="2" fillId="0" borderId="13" xfId="42" applyNumberFormat="1" applyFont="1" applyBorder="1" applyAlignment="1" applyProtection="1">
      <alignment horizontal="right" vertical="center"/>
      <protection/>
    </xf>
    <xf numFmtId="175" fontId="12" fillId="0" borderId="13" xfId="42" applyNumberFormat="1" applyFont="1" applyBorder="1" applyAlignment="1" applyProtection="1">
      <alignment horizontal="right" vertical="center"/>
      <protection/>
    </xf>
    <xf numFmtId="175" fontId="12" fillId="0" borderId="15" xfId="42" applyNumberFormat="1" applyFont="1" applyBorder="1" applyAlignment="1" applyProtection="1">
      <alignment horizontal="right" vertical="center"/>
      <protection/>
    </xf>
    <xf numFmtId="175" fontId="1" fillId="0" borderId="13" xfId="42" applyNumberFormat="1" applyFont="1" applyBorder="1" applyAlignment="1" applyProtection="1">
      <alignment horizontal="right" vertical="center"/>
      <protection/>
    </xf>
    <xf numFmtId="175" fontId="2" fillId="0" borderId="15" xfId="42" applyNumberFormat="1" applyFont="1" applyBorder="1" applyAlignment="1" applyProtection="1">
      <alignment horizontal="right" vertical="center"/>
      <protection/>
    </xf>
    <xf numFmtId="175" fontId="1" fillId="0" borderId="22" xfId="42" applyNumberFormat="1" applyFont="1" applyBorder="1" applyAlignment="1" applyProtection="1">
      <alignment horizontal="right" vertical="center"/>
      <protection/>
    </xf>
    <xf numFmtId="175" fontId="7" fillId="0" borderId="13" xfId="42" applyNumberFormat="1" applyFont="1" applyBorder="1" applyAlignment="1" applyProtection="1">
      <alignment horizontal="right" vertical="center"/>
      <protection/>
    </xf>
    <xf numFmtId="175" fontId="7" fillId="0" borderId="15" xfId="42" applyNumberFormat="1" applyFont="1" applyBorder="1" applyAlignment="1" applyProtection="1">
      <alignment horizontal="right" vertical="center"/>
      <protection/>
    </xf>
    <xf numFmtId="175" fontId="2" fillId="0" borderId="44" xfId="42" applyNumberFormat="1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12" fillId="0" borderId="13" xfId="0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right" vertical="center"/>
      <protection/>
    </xf>
    <xf numFmtId="0" fontId="1" fillId="0" borderId="13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1" fillId="0" borderId="22" xfId="0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right" vertical="center"/>
      <protection/>
    </xf>
    <xf numFmtId="49" fontId="1" fillId="20" borderId="43" xfId="0" applyNumberFormat="1" applyFont="1" applyFill="1" applyBorder="1" applyAlignment="1">
      <alignment horizontal="center"/>
    </xf>
    <xf numFmtId="175" fontId="1" fillId="0" borderId="28" xfId="42" applyNumberFormat="1" applyFont="1" applyBorder="1" applyAlignment="1" applyProtection="1">
      <alignment horizontal="right" vertical="center"/>
      <protection/>
    </xf>
    <xf numFmtId="175" fontId="2" fillId="0" borderId="29" xfId="42" applyNumberFormat="1" applyFont="1" applyBorder="1" applyAlignment="1" applyProtection="1">
      <alignment horizontal="right" vertical="center"/>
      <protection/>
    </xf>
    <xf numFmtId="175" fontId="12" fillId="0" borderId="29" xfId="42" applyNumberFormat="1" applyFont="1" applyBorder="1" applyAlignment="1" applyProtection="1">
      <alignment horizontal="right" vertical="center"/>
      <protection/>
    </xf>
    <xf numFmtId="175" fontId="12" fillId="0" borderId="43" xfId="42" applyNumberFormat="1" applyFont="1" applyBorder="1" applyAlignment="1" applyProtection="1">
      <alignment horizontal="right" vertical="center"/>
      <protection/>
    </xf>
    <xf numFmtId="175" fontId="1" fillId="0" borderId="29" xfId="42" applyNumberFormat="1" applyFont="1" applyBorder="1" applyAlignment="1" applyProtection="1">
      <alignment horizontal="right" vertical="center"/>
      <protection/>
    </xf>
    <xf numFmtId="175" fontId="2" fillId="0" borderId="43" xfId="42" applyNumberFormat="1" applyFont="1" applyBorder="1" applyAlignment="1" applyProtection="1">
      <alignment horizontal="right" vertical="center"/>
      <protection/>
    </xf>
    <xf numFmtId="175" fontId="1" fillId="0" borderId="33" xfId="42" applyNumberFormat="1" applyFont="1" applyBorder="1" applyAlignment="1" applyProtection="1">
      <alignment horizontal="right" vertical="center"/>
      <protection/>
    </xf>
    <xf numFmtId="175" fontId="7" fillId="0" borderId="29" xfId="42" applyNumberFormat="1" applyFont="1" applyBorder="1" applyAlignment="1" applyProtection="1">
      <alignment horizontal="right" vertical="center"/>
      <protection/>
    </xf>
    <xf numFmtId="175" fontId="7" fillId="0" borderId="43" xfId="42" applyNumberFormat="1" applyFont="1" applyBorder="1" applyAlignment="1" applyProtection="1">
      <alignment horizontal="right" vertical="center"/>
      <protection/>
    </xf>
    <xf numFmtId="175" fontId="2" fillId="0" borderId="86" xfId="42" applyNumberFormat="1" applyFont="1" applyBorder="1" applyAlignment="1" applyProtection="1">
      <alignment horizontal="right" vertical="center"/>
      <protection/>
    </xf>
    <xf numFmtId="2" fontId="2" fillId="0" borderId="20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57" xfId="0" applyNumberFormat="1" applyFont="1" applyFill="1" applyBorder="1" applyAlignment="1">
      <alignment horizontal="center"/>
    </xf>
    <xf numFmtId="2" fontId="2" fillId="20" borderId="22" xfId="0" applyNumberFormat="1" applyFont="1" applyFill="1" applyBorder="1" applyAlignment="1">
      <alignment horizontal="center"/>
    </xf>
    <xf numFmtId="2" fontId="33" fillId="0" borderId="22" xfId="66" applyNumberFormat="1" applyFont="1" applyFill="1" applyBorder="1" applyAlignment="1" applyProtection="1">
      <alignment/>
      <protection/>
    </xf>
    <xf numFmtId="2" fontId="33" fillId="0" borderId="22" xfId="44" applyNumberFormat="1" applyFont="1" applyFill="1" applyBorder="1" applyAlignment="1" applyProtection="1">
      <alignment/>
      <protection/>
    </xf>
    <xf numFmtId="2" fontId="2" fillId="20" borderId="25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2" fillId="20" borderId="14" xfId="0" applyNumberFormat="1" applyFont="1" applyFill="1" applyBorder="1" applyAlignment="1">
      <alignment horizontal="center"/>
    </xf>
    <xf numFmtId="164" fontId="2" fillId="20" borderId="13" xfId="0" applyNumberFormat="1" applyFont="1" applyFill="1" applyBorder="1" applyAlignment="1">
      <alignment horizontal="center"/>
    </xf>
    <xf numFmtId="164" fontId="12" fillId="0" borderId="13" xfId="0" applyNumberFormat="1" applyFont="1" applyBorder="1" applyAlignment="1" applyProtection="1">
      <alignment horizontal="right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20" borderId="3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right"/>
    </xf>
    <xf numFmtId="0" fontId="1" fillId="20" borderId="47" xfId="0" applyFont="1" applyFill="1" applyBorder="1" applyAlignment="1">
      <alignment horizontal="center"/>
    </xf>
    <xf numFmtId="0" fontId="1" fillId="20" borderId="79" xfId="0" applyFont="1" applyFill="1" applyBorder="1" applyAlignment="1">
      <alignment horizontal="center"/>
    </xf>
    <xf numFmtId="0" fontId="1" fillId="20" borderId="97" xfId="0" applyFont="1" applyFill="1" applyBorder="1" applyAlignment="1">
      <alignment horizontal="center"/>
    </xf>
    <xf numFmtId="0" fontId="1" fillId="20" borderId="6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20" borderId="26" xfId="0" applyFont="1" applyFill="1" applyBorder="1" applyAlignment="1">
      <alignment horizontal="center" vertical="center"/>
    </xf>
    <xf numFmtId="0" fontId="39" fillId="21" borderId="92" xfId="0" applyFont="1" applyFill="1" applyBorder="1" applyAlignment="1">
      <alignment horizontal="center"/>
    </xf>
    <xf numFmtId="0" fontId="1" fillId="20" borderId="98" xfId="0" applyFont="1" applyFill="1" applyBorder="1" applyAlignment="1">
      <alignment horizontal="center"/>
    </xf>
    <xf numFmtId="0" fontId="1" fillId="20" borderId="99" xfId="0" applyFont="1" applyFill="1" applyBorder="1" applyAlignment="1">
      <alignment horizontal="center"/>
    </xf>
    <xf numFmtId="0" fontId="1" fillId="20" borderId="10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39" fillId="21" borderId="56" xfId="0" applyFont="1" applyFill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/>
    </xf>
    <xf numFmtId="0" fontId="1" fillId="20" borderId="82" xfId="0" applyFont="1" applyFill="1" applyBorder="1" applyAlignment="1">
      <alignment horizontal="center" vertical="center"/>
    </xf>
    <xf numFmtId="0" fontId="1" fillId="20" borderId="83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3" xfId="0" applyFont="1" applyFill="1" applyBorder="1" applyAlignment="1">
      <alignment horizontal="center"/>
    </xf>
    <xf numFmtId="0" fontId="12" fillId="0" borderId="62" xfId="0" applyFont="1" applyBorder="1" applyAlignment="1">
      <alignment horizontal="right"/>
    </xf>
    <xf numFmtId="0" fontId="1" fillId="20" borderId="57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60" xfId="0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" fillId="0" borderId="94" xfId="42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2" fillId="0" borderId="62" xfId="0" applyFont="1" applyFill="1" applyBorder="1" applyAlignment="1">
      <alignment horizontal="center"/>
    </xf>
    <xf numFmtId="164" fontId="1" fillId="0" borderId="22" xfId="0" applyNumberFormat="1" applyFont="1" applyFill="1" applyBorder="1" applyAlignment="1" quotePrefix="1">
      <alignment horizontal="center"/>
    </xf>
    <xf numFmtId="164" fontId="1" fillId="0" borderId="33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/>
    </xf>
    <xf numFmtId="164" fontId="12" fillId="0" borderId="0" xfId="0" applyNumberFormat="1" applyFont="1" applyFill="1" applyBorder="1" applyAlignment="1" applyProtection="1">
      <alignment/>
      <protection/>
    </xf>
    <xf numFmtId="164" fontId="21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Fill="1" applyBorder="1" applyAlignment="1" applyProtection="1">
      <alignment/>
      <protection/>
    </xf>
    <xf numFmtId="164" fontId="12" fillId="0" borderId="0" xfId="111" applyNumberFormat="1" applyFont="1" applyBorder="1" applyProtection="1">
      <alignment/>
      <protection/>
    </xf>
    <xf numFmtId="164" fontId="12" fillId="0" borderId="0" xfId="111" applyNumberFormat="1" applyFont="1" applyFill="1" applyBorder="1" applyProtection="1">
      <alignment/>
      <protection/>
    </xf>
    <xf numFmtId="164" fontId="35" fillId="0" borderId="0" xfId="111" applyNumberFormat="1" applyFont="1" applyFill="1" applyBorder="1" applyProtection="1">
      <alignment/>
      <protection/>
    </xf>
    <xf numFmtId="164" fontId="2" fillId="0" borderId="0" xfId="0" applyNumberFormat="1" applyFont="1" applyFill="1" applyBorder="1" applyAlignment="1">
      <alignment horizontal="right"/>
    </xf>
    <xf numFmtId="164" fontId="1" fillId="0" borderId="78" xfId="42" applyNumberFormat="1" applyFont="1" applyFill="1" applyBorder="1" applyAlignment="1">
      <alignment horizontal="center" wrapText="1"/>
    </xf>
    <xf numFmtId="164" fontId="1" fillId="0" borderId="78" xfId="42" applyNumberFormat="1" applyFont="1" applyFill="1" applyBorder="1" applyAlignment="1" quotePrefix="1">
      <alignment horizontal="center" wrapText="1"/>
    </xf>
    <xf numFmtId="164" fontId="1" fillId="0" borderId="94" xfId="42" applyNumberFormat="1" applyFont="1" applyFill="1" applyBorder="1" applyAlignment="1" quotePrefix="1">
      <alignment horizontal="center" wrapText="1"/>
    </xf>
    <xf numFmtId="1" fontId="1" fillId="0" borderId="22" xfId="0" applyNumberFormat="1" applyFont="1" applyFill="1" applyBorder="1" applyAlignment="1" quotePrefix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167" fontId="1" fillId="0" borderId="11" xfId="0" applyNumberFormat="1" applyFont="1" applyFill="1" applyBorder="1" applyAlignment="1" applyProtection="1" quotePrefix="1">
      <alignment horizontal="center"/>
      <protection/>
    </xf>
    <xf numFmtId="167" fontId="1" fillId="0" borderId="60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79" xfId="0" applyFont="1" applyBorder="1" applyAlignment="1" applyProtection="1">
      <alignment horizontal="center"/>
      <protection/>
    </xf>
    <xf numFmtId="0" fontId="1" fillId="0" borderId="97" xfId="0" applyFont="1" applyBorder="1" applyAlignment="1" applyProtection="1">
      <alignment horizontal="center"/>
      <protection/>
    </xf>
    <xf numFmtId="167" fontId="1" fillId="0" borderId="57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168" fontId="5" fillId="0" borderId="0" xfId="0" applyNumberFormat="1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1" fillId="0" borderId="99" xfId="0" applyFont="1" applyBorder="1" applyAlignment="1" applyProtection="1">
      <alignment horizontal="center" vertical="center"/>
      <protection/>
    </xf>
    <xf numFmtId="0" fontId="1" fillId="0" borderId="100" xfId="0" applyFont="1" applyBorder="1" applyAlignment="1" applyProtection="1">
      <alignment horizontal="center" vertical="center"/>
      <protection/>
    </xf>
    <xf numFmtId="167" fontId="1" fillId="0" borderId="57" xfId="0" applyNumberFormat="1" applyFont="1" applyBorder="1" applyAlignment="1" applyProtection="1" quotePrefix="1">
      <alignment horizontal="center"/>
      <protection/>
    </xf>
    <xf numFmtId="167" fontId="1" fillId="0" borderId="10" xfId="0" applyNumberFormat="1" applyFont="1" applyBorder="1" applyAlignment="1" applyProtection="1" quotePrefix="1">
      <alignment horizontal="center"/>
      <protection/>
    </xf>
    <xf numFmtId="167" fontId="1" fillId="0" borderId="11" xfId="0" applyNumberFormat="1" applyFont="1" applyBorder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7" fontId="1" fillId="0" borderId="10" xfId="0" applyNumberFormat="1" applyFont="1" applyFill="1" applyBorder="1" applyAlignment="1" applyProtection="1">
      <alignment horizontal="center"/>
      <protection/>
    </xf>
    <xf numFmtId="167" fontId="1" fillId="0" borderId="60" xfId="0" applyNumberFormat="1" applyFont="1" applyFill="1" applyBorder="1" applyAlignment="1" applyProtection="1">
      <alignment horizontal="center"/>
      <protection/>
    </xf>
    <xf numFmtId="167" fontId="1" fillId="0" borderId="65" xfId="0" applyNumberFormat="1" applyFont="1" applyBorder="1" applyAlignment="1" applyProtection="1" quotePrefix="1">
      <alignment horizontal="center"/>
      <protection/>
    </xf>
    <xf numFmtId="167" fontId="1" fillId="0" borderId="99" xfId="0" applyNumberFormat="1" applyFont="1" applyBorder="1" applyAlignment="1" applyProtection="1" quotePrefix="1">
      <alignment horizontal="center"/>
      <protection/>
    </xf>
    <xf numFmtId="167" fontId="1" fillId="0" borderId="100" xfId="0" applyNumberFormat="1" applyFont="1" applyBorder="1" applyAlignment="1" applyProtection="1" quotePrefix="1">
      <alignment horizontal="center"/>
      <protection/>
    </xf>
    <xf numFmtId="167" fontId="1" fillId="0" borderId="60" xfId="0" applyNumberFormat="1" applyFont="1" applyBorder="1" applyAlignment="1" applyProtection="1" quotePrefix="1">
      <alignment horizontal="center"/>
      <protection/>
    </xf>
    <xf numFmtId="164" fontId="1" fillId="0" borderId="22" xfId="42" applyNumberFormat="1" applyFont="1" applyFill="1" applyBorder="1" applyAlignment="1" quotePrefix="1">
      <alignment horizontal="center"/>
    </xf>
    <xf numFmtId="164" fontId="1" fillId="0" borderId="22" xfId="42" applyNumberFormat="1" applyFont="1" applyFill="1" applyBorder="1" applyAlignment="1">
      <alignment horizontal="center"/>
    </xf>
    <xf numFmtId="164" fontId="1" fillId="0" borderId="33" xfId="42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0" fontId="1" fillId="0" borderId="83" xfId="0" applyFont="1" applyFill="1" applyBorder="1" applyAlignment="1" applyProtection="1">
      <alignment horizontal="center" vertical="center"/>
      <protection/>
    </xf>
    <xf numFmtId="0" fontId="1" fillId="0" borderId="98" xfId="0" applyFont="1" applyFill="1" applyBorder="1" applyAlignment="1" applyProtection="1">
      <alignment horizontal="center" vertical="center"/>
      <protection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" fillId="0" borderId="100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97" xfId="0" applyFont="1" applyFill="1" applyBorder="1" applyAlignment="1" applyProtection="1">
      <alignment horizontal="center" vertical="center"/>
      <protection/>
    </xf>
    <xf numFmtId="0" fontId="15" fillId="0" borderId="62" xfId="0" applyFont="1" applyBorder="1" applyAlignment="1">
      <alignment horizontal="right" vertical="center"/>
    </xf>
    <xf numFmtId="0" fontId="1" fillId="20" borderId="57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1" borderId="57" xfId="0" applyFont="1" applyFill="1" applyBorder="1" applyAlignment="1">
      <alignment horizontal="center"/>
    </xf>
    <xf numFmtId="0" fontId="1" fillId="21" borderId="60" xfId="0" applyFont="1" applyFill="1" applyBorder="1" applyAlignment="1">
      <alignment horizontal="center"/>
    </xf>
    <xf numFmtId="0" fontId="1" fillId="20" borderId="21" xfId="0" applyFont="1" applyFill="1" applyBorder="1" applyAlignment="1">
      <alignment horizontal="center" vertical="center"/>
    </xf>
    <xf numFmtId="0" fontId="1" fillId="20" borderId="60" xfId="0" applyFont="1" applyFill="1" applyBorder="1" applyAlignment="1">
      <alignment horizontal="center" vertical="center" wrapText="1"/>
    </xf>
    <xf numFmtId="0" fontId="1" fillId="20" borderId="99" xfId="0" applyFont="1" applyFill="1" applyBorder="1" applyAlignment="1" quotePrefix="1">
      <alignment horizontal="center" vertical="center"/>
    </xf>
    <xf numFmtId="0" fontId="1" fillId="20" borderId="100" xfId="0" applyFont="1" applyFill="1" applyBorder="1" applyAlignment="1" quotePrefix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9" fontId="1" fillId="20" borderId="57" xfId="0" applyNumberFormat="1" applyFont="1" applyFill="1" applyBorder="1" applyAlignment="1" applyProtection="1">
      <alignment horizontal="center" vertical="center"/>
      <protection/>
    </xf>
    <xf numFmtId="39" fontId="1" fillId="20" borderId="11" xfId="0" applyNumberFormat="1" applyFont="1" applyFill="1" applyBorder="1" applyAlignment="1" applyProtection="1">
      <alignment horizontal="center" vertical="center"/>
      <protection/>
    </xf>
    <xf numFmtId="39" fontId="1" fillId="20" borderId="10" xfId="0" applyNumberFormat="1" applyFont="1" applyFill="1" applyBorder="1" applyAlignment="1" applyProtection="1">
      <alignment horizontal="center" vertical="center" wrapText="1"/>
      <protection/>
    </xf>
    <xf numFmtId="39" fontId="1" fillId="20" borderId="6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177" fontId="1" fillId="20" borderId="26" xfId="0" applyNumberFormat="1" applyFont="1" applyFill="1" applyBorder="1" applyAlignment="1">
      <alignment horizontal="center" vertical="center"/>
    </xf>
    <xf numFmtId="177" fontId="1" fillId="20" borderId="21" xfId="0" applyNumberFormat="1" applyFont="1" applyFill="1" applyBorder="1" applyAlignment="1">
      <alignment horizontal="center" vertical="center"/>
    </xf>
    <xf numFmtId="177" fontId="1" fillId="20" borderId="31" xfId="0" applyNumberFormat="1" applyFont="1" applyFill="1" applyBorder="1" applyAlignment="1">
      <alignment horizontal="center" vertical="center"/>
    </xf>
    <xf numFmtId="39" fontId="1" fillId="20" borderId="65" xfId="0" applyNumberFormat="1" applyFont="1" applyFill="1" applyBorder="1" applyAlignment="1" applyProtection="1" quotePrefix="1">
      <alignment horizontal="center"/>
      <protection/>
    </xf>
    <xf numFmtId="39" fontId="1" fillId="20" borderId="99" xfId="0" applyNumberFormat="1" applyFont="1" applyFill="1" applyBorder="1" applyAlignment="1" applyProtection="1" quotePrefix="1">
      <alignment horizontal="center"/>
      <protection/>
    </xf>
    <xf numFmtId="39" fontId="1" fillId="20" borderId="101" xfId="0" applyNumberFormat="1" applyFont="1" applyFill="1" applyBorder="1" applyAlignment="1" applyProtection="1" quotePrefix="1">
      <alignment horizontal="center"/>
      <protection/>
    </xf>
    <xf numFmtId="39" fontId="1" fillId="20" borderId="100" xfId="0" applyNumberFormat="1" applyFont="1" applyFill="1" applyBorder="1" applyAlignment="1" applyProtection="1" quotePrefix="1">
      <alignment horizontal="center"/>
      <protection/>
    </xf>
    <xf numFmtId="39" fontId="1" fillId="20" borderId="11" xfId="0" applyNumberFormat="1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>
      <alignment horizontal="center"/>
    </xf>
    <xf numFmtId="0" fontId="1" fillId="20" borderId="31" xfId="0" applyFont="1" applyFill="1" applyBorder="1" applyAlignment="1">
      <alignment horizontal="center"/>
    </xf>
    <xf numFmtId="39" fontId="1" fillId="20" borderId="65" xfId="0" applyNumberFormat="1" applyFont="1" applyFill="1" applyBorder="1" applyAlignment="1" quotePrefix="1">
      <alignment horizontal="center"/>
    </xf>
    <xf numFmtId="0" fontId="1" fillId="20" borderId="99" xfId="0" applyFont="1" applyFill="1" applyBorder="1" applyAlignment="1" quotePrefix="1">
      <alignment horizontal="center"/>
    </xf>
    <xf numFmtId="0" fontId="1" fillId="20" borderId="101" xfId="0" applyFont="1" applyFill="1" applyBorder="1" applyAlignment="1" quotePrefix="1">
      <alignment horizontal="center"/>
    </xf>
    <xf numFmtId="39" fontId="1" fillId="20" borderId="99" xfId="0" applyNumberFormat="1" applyFont="1" applyFill="1" applyBorder="1" applyAlignment="1" quotePrefix="1">
      <alignment horizontal="center"/>
    </xf>
    <xf numFmtId="0" fontId="1" fillId="20" borderId="100" xfId="0" applyFont="1" applyFill="1" applyBorder="1" applyAlignment="1" quotePrefix="1">
      <alignment horizontal="center"/>
    </xf>
    <xf numFmtId="0" fontId="1" fillId="20" borderId="17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0" fontId="1" fillId="20" borderId="43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20" borderId="65" xfId="0" applyFont="1" applyFill="1" applyBorder="1" applyAlignment="1">
      <alignment horizontal="center" vertical="center"/>
    </xf>
    <xf numFmtId="0" fontId="6" fillId="20" borderId="99" xfId="0" applyFont="1" applyFill="1" applyBorder="1" applyAlignment="1">
      <alignment horizontal="center" vertical="center"/>
    </xf>
    <xf numFmtId="0" fontId="6" fillId="20" borderId="101" xfId="0" applyFont="1" applyFill="1" applyBorder="1" applyAlignment="1">
      <alignment horizontal="center" vertical="center"/>
    </xf>
    <xf numFmtId="0" fontId="1" fillId="20" borderId="65" xfId="0" applyFont="1" applyFill="1" applyBorder="1" applyAlignment="1">
      <alignment horizontal="center" vertical="center"/>
    </xf>
    <xf numFmtId="0" fontId="1" fillId="20" borderId="10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6" fillId="20" borderId="10" xfId="0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0" borderId="99" xfId="0" applyFont="1" applyFill="1" applyBorder="1" applyAlignment="1">
      <alignment horizontal="center" vertical="center"/>
    </xf>
    <xf numFmtId="0" fontId="1" fillId="20" borderId="101" xfId="0" applyFont="1" applyFill="1" applyBorder="1" applyAlignment="1">
      <alignment horizontal="center" vertical="center"/>
    </xf>
    <xf numFmtId="0" fontId="1" fillId="20" borderId="57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0" fontId="1" fillId="20" borderId="33" xfId="0" applyFont="1" applyFill="1" applyBorder="1" applyAlignment="1">
      <alignment horizontal="center" vertical="center"/>
    </xf>
    <xf numFmtId="0" fontId="6" fillId="20" borderId="57" xfId="0" applyFont="1" applyFill="1" applyBorder="1" applyAlignment="1">
      <alignment horizontal="center" vertical="center"/>
    </xf>
    <xf numFmtId="0" fontId="1" fillId="20" borderId="78" xfId="0" applyFont="1" applyFill="1" applyBorder="1" applyAlignment="1">
      <alignment horizontal="center" vertical="center"/>
    </xf>
    <xf numFmtId="0" fontId="1" fillId="20" borderId="94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20" borderId="28" xfId="0" applyFont="1" applyFill="1" applyBorder="1" applyAlignment="1">
      <alignment horizontal="center" vertical="center" wrapText="1"/>
    </xf>
    <xf numFmtId="0" fontId="1" fillId="20" borderId="43" xfId="0" applyFont="1" applyFill="1" applyBorder="1" applyAlignment="1">
      <alignment horizontal="center" vertical="center" wrapText="1"/>
    </xf>
    <xf numFmtId="0" fontId="1" fillId="20" borderId="26" xfId="0" applyFont="1" applyFill="1" applyBorder="1" applyAlignment="1">
      <alignment horizontal="center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1" fillId="20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20" borderId="10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20" borderId="102" xfId="0" applyFont="1" applyFill="1" applyBorder="1" applyAlignment="1">
      <alignment horizontal="center" vertical="center" wrapText="1"/>
    </xf>
    <xf numFmtId="0" fontId="13" fillId="20" borderId="103" xfId="0" applyFont="1" applyFill="1" applyBorder="1" applyAlignment="1">
      <alignment horizontal="center" vertical="center" wrapText="1"/>
    </xf>
    <xf numFmtId="0" fontId="13" fillId="20" borderId="104" xfId="0" applyFont="1" applyFill="1" applyBorder="1" applyAlignment="1">
      <alignment horizontal="center" vertical="center" wrapText="1"/>
    </xf>
    <xf numFmtId="0" fontId="13" fillId="20" borderId="105" xfId="0" applyFont="1" applyFill="1" applyBorder="1" applyAlignment="1">
      <alignment horizontal="center" vertical="center" wrapText="1"/>
    </xf>
    <xf numFmtId="165" fontId="13" fillId="20" borderId="26" xfId="189" applyNumberFormat="1" applyFont="1" applyFill="1" applyBorder="1" applyAlignment="1" applyProtection="1">
      <alignment horizontal="center" vertical="center"/>
      <protection/>
    </xf>
    <xf numFmtId="165" fontId="13" fillId="20" borderId="31" xfId="189" applyFont="1" applyFill="1" applyBorder="1" applyAlignment="1">
      <alignment horizontal="center" vertical="center"/>
      <protection/>
    </xf>
    <xf numFmtId="165" fontId="13" fillId="20" borderId="78" xfId="189" applyNumberFormat="1" applyFont="1" applyFill="1" applyBorder="1" applyAlignment="1" applyProtection="1">
      <alignment horizontal="center" vertical="center"/>
      <protection/>
    </xf>
    <xf numFmtId="165" fontId="13" fillId="20" borderId="94" xfId="189" applyNumberFormat="1" applyFont="1" applyFill="1" applyBorder="1" applyAlignment="1" applyProtection="1">
      <alignment horizontal="center" vertical="center"/>
      <protection/>
    </xf>
    <xf numFmtId="165" fontId="1" fillId="0" borderId="0" xfId="189" applyFont="1" applyAlignment="1">
      <alignment horizontal="center"/>
      <protection/>
    </xf>
    <xf numFmtId="165" fontId="5" fillId="0" borderId="0" xfId="189" applyNumberFormat="1" applyFont="1" applyAlignment="1" applyProtection="1">
      <alignment horizontal="center"/>
      <protection/>
    </xf>
    <xf numFmtId="165" fontId="1" fillId="0" borderId="0" xfId="189" applyNumberFormat="1" applyFont="1" applyAlignment="1" applyProtection="1">
      <alignment horizontal="center"/>
      <protection/>
    </xf>
    <xf numFmtId="165" fontId="1" fillId="0" borderId="0" xfId="189" applyFont="1" applyBorder="1" applyAlignment="1" quotePrefix="1">
      <alignment horizontal="center"/>
      <protection/>
    </xf>
    <xf numFmtId="0" fontId="1" fillId="20" borderId="65" xfId="190" applyFont="1" applyFill="1" applyBorder="1" applyAlignment="1">
      <alignment horizontal="center" vertical="center"/>
      <protection/>
    </xf>
    <xf numFmtId="0" fontId="1" fillId="20" borderId="99" xfId="190" applyFont="1" applyFill="1" applyBorder="1" applyAlignment="1">
      <alignment horizontal="center" vertical="center"/>
      <protection/>
    </xf>
    <xf numFmtId="0" fontId="1" fillId="20" borderId="100" xfId="190" applyFont="1" applyFill="1" applyBorder="1" applyAlignment="1">
      <alignment horizontal="center" vertical="center"/>
      <protection/>
    </xf>
    <xf numFmtId="0" fontId="13" fillId="0" borderId="0" xfId="190" applyFont="1" applyAlignment="1">
      <alignment horizontal="center"/>
      <protection/>
    </xf>
    <xf numFmtId="0" fontId="1" fillId="20" borderId="47" xfId="190" applyNumberFormat="1" applyFont="1" applyFill="1" applyBorder="1" applyAlignment="1">
      <alignment horizontal="center" vertical="center"/>
      <protection/>
    </xf>
    <xf numFmtId="0" fontId="1" fillId="20" borderId="36" xfId="190" applyFont="1" applyFill="1" applyBorder="1" applyAlignment="1">
      <alignment horizontal="center" vertical="center"/>
      <protection/>
    </xf>
    <xf numFmtId="0" fontId="1" fillId="20" borderId="24" xfId="190" applyFont="1" applyFill="1" applyBorder="1" applyAlignment="1">
      <alignment horizontal="center" vertical="center"/>
      <protection/>
    </xf>
    <xf numFmtId="0" fontId="1" fillId="20" borderId="15" xfId="190" applyFont="1" applyFill="1" applyBorder="1" applyAlignment="1">
      <alignment horizontal="center" vertical="center"/>
      <protection/>
    </xf>
    <xf numFmtId="0" fontId="1" fillId="20" borderId="65" xfId="0" applyFont="1" applyFill="1" applyBorder="1" applyAlignment="1" applyProtection="1" quotePrefix="1">
      <alignment horizontal="center" vertical="center"/>
      <protection/>
    </xf>
    <xf numFmtId="0" fontId="1" fillId="20" borderId="101" xfId="0" applyFont="1" applyFill="1" applyBorder="1" applyAlignment="1" applyProtection="1" quotePrefix="1">
      <alignment horizontal="center" vertical="center"/>
      <protection/>
    </xf>
    <xf numFmtId="0" fontId="1" fillId="20" borderId="99" xfId="0" applyFont="1" applyFill="1" applyBorder="1" applyAlignment="1" applyProtection="1" quotePrefix="1">
      <alignment horizontal="center" vertical="center"/>
      <protection/>
    </xf>
    <xf numFmtId="0" fontId="5" fillId="0" borderId="0" xfId="190" applyFont="1" applyAlignment="1">
      <alignment horizontal="center"/>
      <protection/>
    </xf>
    <xf numFmtId="165" fontId="1" fillId="0" borderId="0" xfId="193" applyFont="1" applyAlignment="1">
      <alignment horizontal="center"/>
      <protection/>
    </xf>
    <xf numFmtId="165" fontId="5" fillId="0" borderId="0" xfId="193" applyNumberFormat="1" applyFont="1" applyAlignment="1" applyProtection="1">
      <alignment horizontal="center"/>
      <protection/>
    </xf>
    <xf numFmtId="165" fontId="1" fillId="0" borderId="0" xfId="193" applyNumberFormat="1" applyFont="1" applyAlignment="1" applyProtection="1">
      <alignment horizontal="center"/>
      <protection/>
    </xf>
    <xf numFmtId="165" fontId="1" fillId="0" borderId="0" xfId="193" applyFont="1" applyBorder="1" applyAlignment="1">
      <alignment horizontal="center"/>
      <protection/>
    </xf>
    <xf numFmtId="165" fontId="1" fillId="0" borderId="0" xfId="193" applyFont="1" applyBorder="1" applyAlignment="1" quotePrefix="1">
      <alignment horizontal="center"/>
      <protection/>
    </xf>
    <xf numFmtId="0" fontId="1" fillId="20" borderId="26" xfId="190" applyFont="1" applyFill="1" applyBorder="1" applyAlignment="1">
      <alignment horizontal="center" vertical="center"/>
      <protection/>
    </xf>
    <xf numFmtId="0" fontId="1" fillId="20" borderId="21" xfId="190" applyFont="1" applyFill="1" applyBorder="1" applyAlignment="1">
      <alignment horizontal="center" vertical="center"/>
      <protection/>
    </xf>
    <xf numFmtId="0" fontId="1" fillId="20" borderId="31" xfId="190" applyFont="1" applyFill="1" applyBorder="1" applyAlignment="1">
      <alignment horizontal="center" vertical="center"/>
      <protection/>
    </xf>
    <xf numFmtId="0" fontId="1" fillId="0" borderId="0" xfId="190" applyFont="1" applyAlignment="1">
      <alignment horizontal="center"/>
      <protection/>
    </xf>
    <xf numFmtId="164" fontId="1" fillId="20" borderId="17" xfId="190" applyNumberFormat="1" applyFont="1" applyFill="1" applyBorder="1" applyAlignment="1">
      <alignment horizontal="center" vertical="center"/>
      <protection/>
    </xf>
    <xf numFmtId="164" fontId="1" fillId="20" borderId="28" xfId="190" applyNumberFormat="1" applyFont="1" applyFill="1" applyBorder="1" applyAlignment="1">
      <alignment horizontal="center" vertical="center"/>
      <protection/>
    </xf>
    <xf numFmtId="0" fontId="1" fillId="20" borderId="43" xfId="190" applyFont="1" applyFill="1" applyBorder="1" applyAlignment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41" fillId="0" borderId="79" xfId="0" applyFont="1" applyBorder="1" applyAlignment="1" applyProtection="1">
      <alignment horizontal="left" vertical="justify"/>
      <protection/>
    </xf>
    <xf numFmtId="0" fontId="41" fillId="0" borderId="0" xfId="0" applyFont="1" applyBorder="1" applyAlignment="1" applyProtection="1">
      <alignment horizontal="left" wrapText="1"/>
      <protection/>
    </xf>
    <xf numFmtId="0" fontId="41" fillId="0" borderId="0" xfId="0" applyFont="1" applyBorder="1" applyAlignment="1" quotePrefix="1">
      <alignment horizontal="left" wrapText="1"/>
    </xf>
    <xf numFmtId="0" fontId="41" fillId="0" borderId="0" xfId="0" applyFont="1" applyAlignment="1" applyProtection="1">
      <alignment horizontal="left" wrapText="1"/>
      <protection/>
    </xf>
    <xf numFmtId="0" fontId="1" fillId="0" borderId="62" xfId="0" applyFont="1" applyBorder="1" applyAlignment="1">
      <alignment horizontal="center"/>
    </xf>
    <xf numFmtId="0" fontId="41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/>
    </xf>
    <xf numFmtId="164" fontId="1" fillId="20" borderId="78" xfId="0" applyNumberFormat="1" applyFont="1" applyFill="1" applyBorder="1" applyAlignment="1">
      <alignment horizontal="center"/>
    </xf>
    <xf numFmtId="164" fontId="1" fillId="20" borderId="65" xfId="0" applyNumberFormat="1" applyFont="1" applyFill="1" applyBorder="1" applyAlignment="1">
      <alignment horizontal="center"/>
    </xf>
    <xf numFmtId="0" fontId="1" fillId="20" borderId="65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justify" wrapText="1" shrinkToFit="1"/>
    </xf>
    <xf numFmtId="0" fontId="1" fillId="20" borderId="24" xfId="0" applyFont="1" applyFill="1" applyBorder="1" applyAlignment="1">
      <alignment horizontal="center"/>
    </xf>
    <xf numFmtId="0" fontId="1" fillId="20" borderId="48" xfId="0" applyFont="1" applyFill="1" applyBorder="1" applyAlignment="1">
      <alignment horizontal="center"/>
    </xf>
    <xf numFmtId="0" fontId="1" fillId="20" borderId="101" xfId="0" applyFont="1" applyFill="1" applyBorder="1" applyAlignment="1">
      <alignment horizontal="center"/>
    </xf>
    <xf numFmtId="0" fontId="13" fillId="20" borderId="26" xfId="0" applyFont="1" applyFill="1" applyBorder="1" applyAlignment="1">
      <alignment horizontal="left" vertical="center" wrapText="1"/>
    </xf>
    <xf numFmtId="0" fontId="13" fillId="20" borderId="31" xfId="0" applyFont="1" applyFill="1" applyBorder="1" applyAlignment="1">
      <alignment horizontal="left" vertical="center" wrapText="1"/>
    </xf>
    <xf numFmtId="0" fontId="13" fillId="20" borderId="65" xfId="0" applyFont="1" applyFill="1" applyBorder="1" applyAlignment="1">
      <alignment horizontal="center"/>
    </xf>
    <xf numFmtId="0" fontId="13" fillId="20" borderId="101" xfId="0" applyFont="1" applyFill="1" applyBorder="1" applyAlignment="1">
      <alignment horizontal="center"/>
    </xf>
    <xf numFmtId="0" fontId="13" fillId="20" borderId="100" xfId="0" applyFont="1" applyFill="1" applyBorder="1" applyAlignment="1">
      <alignment horizontal="center"/>
    </xf>
    <xf numFmtId="0" fontId="15" fillId="0" borderId="62" xfId="0" applyFont="1" applyBorder="1" applyAlignment="1">
      <alignment horizontal="right"/>
    </xf>
    <xf numFmtId="1" fontId="1" fillId="20" borderId="26" xfId="0" applyNumberFormat="1" applyFont="1" applyFill="1" applyBorder="1" applyAlignment="1" applyProtection="1">
      <alignment horizontal="center" vertical="center" wrapText="1"/>
      <protection locked="0"/>
    </xf>
    <xf numFmtId="1" fontId="1" fillId="2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0" borderId="24" xfId="0" applyFont="1" applyFill="1" applyBorder="1" applyAlignment="1" applyProtection="1">
      <alignment horizontal="center" vertical="center" wrapText="1"/>
      <protection locked="0"/>
    </xf>
    <xf numFmtId="0" fontId="1" fillId="20" borderId="13" xfId="0" applyFont="1" applyFill="1" applyBorder="1" applyAlignment="1" applyProtection="1">
      <alignment horizontal="center" vertical="center" wrapText="1"/>
      <protection locked="0"/>
    </xf>
    <xf numFmtId="0" fontId="1" fillId="20" borderId="24" xfId="0" applyFont="1" applyFill="1" applyBorder="1" applyAlignment="1">
      <alignment horizontal="center" vertical="center"/>
    </xf>
    <xf numFmtId="0" fontId="1" fillId="20" borderId="48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horizontal="center" vertical="center"/>
    </xf>
    <xf numFmtId="0" fontId="1" fillId="0" borderId="0" xfId="194" applyFont="1" applyAlignment="1">
      <alignment horizontal="center"/>
      <protection/>
    </xf>
    <xf numFmtId="0" fontId="5" fillId="0" borderId="0" xfId="194" applyFont="1" applyAlignment="1">
      <alignment horizontal="center"/>
      <protection/>
    </xf>
    <xf numFmtId="0" fontId="2" fillId="20" borderId="47" xfId="194" applyFont="1" applyFill="1" applyBorder="1" applyAlignment="1">
      <alignment horizontal="center" vertical="center"/>
      <protection/>
    </xf>
    <xf numFmtId="0" fontId="2" fillId="20" borderId="36" xfId="194" applyFont="1" applyFill="1" applyBorder="1" applyAlignment="1">
      <alignment horizontal="center" vertical="center"/>
      <protection/>
    </xf>
    <xf numFmtId="0" fontId="1" fillId="20" borderId="24" xfId="194" applyFont="1" applyFill="1" applyBorder="1" applyAlignment="1" applyProtection="1">
      <alignment horizontal="center" vertical="center"/>
      <protection/>
    </xf>
    <xf numFmtId="0" fontId="1" fillId="20" borderId="15" xfId="194" applyFont="1" applyFill="1" applyBorder="1" applyAlignment="1" applyProtection="1">
      <alignment horizontal="center" vertical="center"/>
      <protection/>
    </xf>
    <xf numFmtId="0" fontId="1" fillId="20" borderId="101" xfId="194" applyFont="1" applyFill="1" applyBorder="1" applyAlignment="1" applyProtection="1">
      <alignment horizontal="center"/>
      <protection/>
    </xf>
    <xf numFmtId="0" fontId="1" fillId="20" borderId="94" xfId="194" applyFont="1" applyFill="1" applyBorder="1" applyAlignment="1" applyProtection="1">
      <alignment horizontal="center"/>
      <protection/>
    </xf>
    <xf numFmtId="166" fontId="1" fillId="0" borderId="57" xfId="194" applyNumberFormat="1" applyFont="1" applyBorder="1" applyAlignment="1" applyProtection="1" quotePrefix="1">
      <alignment/>
      <protection/>
    </xf>
    <xf numFmtId="166" fontId="19" fillId="0" borderId="10" xfId="121" applyNumberFormat="1" applyFont="1" applyBorder="1" applyAlignment="1">
      <alignment/>
      <protection/>
    </xf>
    <xf numFmtId="166" fontId="19" fillId="0" borderId="11" xfId="121" applyNumberFormat="1" applyFont="1" applyBorder="1" applyAlignment="1">
      <alignment/>
      <protection/>
    </xf>
    <xf numFmtId="4" fontId="1" fillId="0" borderId="0" xfId="194" applyNumberFormat="1" applyFont="1" applyFill="1" applyAlignment="1">
      <alignment horizontal="center"/>
      <protection/>
    </xf>
    <xf numFmtId="166" fontId="1" fillId="0" borderId="10" xfId="194" applyNumberFormat="1" applyFont="1" applyBorder="1" applyAlignment="1" applyProtection="1" quotePrefix="1">
      <alignment/>
      <protection/>
    </xf>
    <xf numFmtId="166" fontId="1" fillId="0" borderId="11" xfId="194" applyNumberFormat="1" applyFont="1" applyBorder="1" applyAlignment="1" applyProtection="1" quotePrefix="1">
      <alignment/>
      <protection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6" fontId="5" fillId="0" borderId="14" xfId="201" applyFont="1" applyBorder="1" applyAlignment="1" applyProtection="1">
      <alignment horizontal="center"/>
      <protection/>
    </xf>
    <xf numFmtId="166" fontId="5" fillId="0" borderId="13" xfId="201" applyFont="1" applyBorder="1" applyAlignment="1" applyProtection="1">
      <alignment horizontal="center"/>
      <protection/>
    </xf>
    <xf numFmtId="166" fontId="5" fillId="0" borderId="20" xfId="201" applyFont="1" applyBorder="1" applyAlignment="1" applyProtection="1">
      <alignment horizontal="center"/>
      <protection/>
    </xf>
    <xf numFmtId="166" fontId="15" fillId="0" borderId="32" xfId="201" applyFont="1" applyBorder="1" applyAlignment="1" applyProtection="1">
      <alignment horizontal="right"/>
      <protection/>
    </xf>
    <xf numFmtId="166" fontId="15" fillId="0" borderId="44" xfId="201" applyFont="1" applyBorder="1" applyAlignment="1" applyProtection="1">
      <alignment horizontal="right"/>
      <protection/>
    </xf>
    <xf numFmtId="166" fontId="15" fillId="0" borderId="64" xfId="201" applyFont="1" applyBorder="1" applyAlignment="1" applyProtection="1">
      <alignment horizontal="right"/>
      <protection/>
    </xf>
    <xf numFmtId="166" fontId="13" fillId="20" borderId="78" xfId="201" applyFont="1" applyFill="1" applyBorder="1" applyAlignment="1" applyProtection="1">
      <alignment horizontal="center" wrapText="1"/>
      <protection hidden="1"/>
    </xf>
    <xf numFmtId="166" fontId="13" fillId="20" borderId="78" xfId="201" applyFont="1" applyFill="1" applyBorder="1" applyAlignment="1">
      <alignment horizontal="center"/>
      <protection/>
    </xf>
    <xf numFmtId="166" fontId="13" fillId="20" borderId="94" xfId="201" applyFont="1" applyFill="1" applyBorder="1" applyAlignment="1">
      <alignment horizontal="center"/>
      <protection/>
    </xf>
    <xf numFmtId="166" fontId="5" fillId="0" borderId="0" xfId="201" applyFont="1" applyAlignment="1" applyProtection="1">
      <alignment horizontal="center"/>
      <protection/>
    </xf>
    <xf numFmtId="166" fontId="12" fillId="0" borderId="0" xfId="201" applyFont="1" applyAlignment="1" applyProtection="1">
      <alignment horizontal="right"/>
      <protection/>
    </xf>
    <xf numFmtId="166" fontId="1" fillId="20" borderId="78" xfId="201" applyFont="1" applyFill="1" applyBorder="1" applyAlignment="1" applyProtection="1">
      <alignment horizontal="center"/>
      <protection/>
    </xf>
    <xf numFmtId="166" fontId="1" fillId="20" borderId="78" xfId="201" applyFont="1" applyFill="1" applyBorder="1" applyAlignment="1">
      <alignment horizontal="center"/>
      <protection/>
    </xf>
    <xf numFmtId="166" fontId="1" fillId="20" borderId="94" xfId="201" applyFont="1" applyFill="1" applyBorder="1" applyAlignment="1">
      <alignment horizontal="center"/>
      <protection/>
    </xf>
    <xf numFmtId="166" fontId="1" fillId="20" borderId="101" xfId="201" applyFont="1" applyFill="1" applyBorder="1" applyAlignment="1">
      <alignment horizontal="center"/>
      <protection/>
    </xf>
    <xf numFmtId="166" fontId="15" fillId="0" borderId="0" xfId="201" applyFont="1" applyAlignment="1" applyProtection="1">
      <alignment horizontal="right"/>
      <protection/>
    </xf>
    <xf numFmtId="166" fontId="12" fillId="0" borderId="62" xfId="121" applyNumberFormat="1" applyFont="1" applyBorder="1" applyAlignment="1">
      <alignment horizontal="right"/>
      <protection/>
    </xf>
    <xf numFmtId="0" fontId="1" fillId="20" borderId="47" xfId="0" applyFont="1" applyFill="1" applyBorder="1" applyAlignment="1">
      <alignment horizontal="center" vertical="center"/>
    </xf>
    <xf numFmtId="0" fontId="1" fillId="20" borderId="79" xfId="0" applyFont="1" applyFill="1" applyBorder="1" applyAlignment="1">
      <alignment horizontal="center" vertical="center"/>
    </xf>
    <xf numFmtId="0" fontId="1" fillId="20" borderId="80" xfId="0" applyFont="1" applyFill="1" applyBorder="1" applyAlignment="1">
      <alignment horizontal="center" vertical="center"/>
    </xf>
    <xf numFmtId="0" fontId="1" fillId="20" borderId="37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36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96" xfId="0" applyFont="1" applyFill="1" applyBorder="1" applyAlignment="1">
      <alignment horizontal="center"/>
    </xf>
    <xf numFmtId="0" fontId="1" fillId="20" borderId="42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" fillId="24" borderId="0" xfId="0" applyFont="1" applyFill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20" borderId="106" xfId="0" applyFont="1" applyFill="1" applyBorder="1" applyAlignment="1">
      <alignment horizontal="center" vertical="center"/>
    </xf>
    <xf numFmtId="0" fontId="1" fillId="20" borderId="54" xfId="0" applyFont="1" applyFill="1" applyBorder="1" applyAlignment="1">
      <alignment horizontal="center" vertical="center"/>
    </xf>
    <xf numFmtId="0" fontId="2" fillId="20" borderId="90" xfId="0" applyFont="1" applyFill="1" applyBorder="1" applyAlignment="1">
      <alignment horizontal="center"/>
    </xf>
    <xf numFmtId="0" fontId="2" fillId="20" borderId="34" xfId="0" applyFont="1" applyFill="1" applyBorder="1" applyAlignment="1">
      <alignment horizontal="center"/>
    </xf>
    <xf numFmtId="0" fontId="1" fillId="20" borderId="78" xfId="0" applyFont="1" applyFill="1" applyBorder="1" applyAlignment="1">
      <alignment horizontal="center"/>
    </xf>
    <xf numFmtId="0" fontId="1" fillId="20" borderId="94" xfId="0" applyFont="1" applyFill="1" applyBorder="1" applyAlignment="1">
      <alignment horizontal="center"/>
    </xf>
    <xf numFmtId="0" fontId="1" fillId="20" borderId="22" xfId="0" applyFont="1" applyFill="1" applyBorder="1" applyAlignment="1">
      <alignment horizontal="center"/>
    </xf>
    <xf numFmtId="0" fontId="1" fillId="20" borderId="33" xfId="0" applyFont="1" applyFill="1" applyBorder="1" applyAlignment="1">
      <alignment horizontal="center"/>
    </xf>
  </cellXfs>
  <cellStyles count="1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 2 2 3" xfId="66"/>
    <cellStyle name="Comma 2 20" xfId="67"/>
    <cellStyle name="Comma 2 21" xfId="68"/>
    <cellStyle name="Comma 2 22" xfId="69"/>
    <cellStyle name="Comma 2 23" xfId="70"/>
    <cellStyle name="Comma 2 24" xfId="71"/>
    <cellStyle name="Comma 2 25" xfId="72"/>
    <cellStyle name="Comma 2 3" xfId="73"/>
    <cellStyle name="Comma 2 4" xfId="74"/>
    <cellStyle name="Comma 2 5" xfId="75"/>
    <cellStyle name="Comma 2 6" xfId="76"/>
    <cellStyle name="Comma 2 7" xfId="77"/>
    <cellStyle name="Comma 2 8" xfId="78"/>
    <cellStyle name="Comma 2 9" xfId="79"/>
    <cellStyle name="Comma 20" xfId="80"/>
    <cellStyle name="Comma 21" xfId="81"/>
    <cellStyle name="Comma 22" xfId="82"/>
    <cellStyle name="Comma 23" xfId="83"/>
    <cellStyle name="Comma 24" xfId="84"/>
    <cellStyle name="Comma 25" xfId="85"/>
    <cellStyle name="Comma 26" xfId="86"/>
    <cellStyle name="Comma 27" xfId="87"/>
    <cellStyle name="Comma 28" xfId="88"/>
    <cellStyle name="Comma 29" xfId="89"/>
    <cellStyle name="Comma 3" xfId="90"/>
    <cellStyle name="Comma 30" xfId="91"/>
    <cellStyle name="Comma 4" xfId="92"/>
    <cellStyle name="Comma 5" xfId="93"/>
    <cellStyle name="Comma 6" xfId="94"/>
    <cellStyle name="Comma 7" xfId="95"/>
    <cellStyle name="Comma 8" xfId="96"/>
    <cellStyle name="Comma 9" xfId="97"/>
    <cellStyle name="Currency" xfId="98"/>
    <cellStyle name="Currency [0]" xfId="99"/>
    <cellStyle name="Explanatory Text" xfId="100"/>
    <cellStyle name="Followed Hyperlink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rmal 10" xfId="111"/>
    <cellStyle name="Normal 11" xfId="112"/>
    <cellStyle name="Normal 12" xfId="113"/>
    <cellStyle name="Normal 13" xfId="114"/>
    <cellStyle name="Normal 14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0" xfId="122"/>
    <cellStyle name="Normal 21" xfId="123"/>
    <cellStyle name="Normal 22" xfId="124"/>
    <cellStyle name="Normal 23" xfId="125"/>
    <cellStyle name="Normal 24" xfId="126"/>
    <cellStyle name="Normal 25" xfId="127"/>
    <cellStyle name="Normal 26" xfId="128"/>
    <cellStyle name="Normal 27" xfId="129"/>
    <cellStyle name="Normal 28" xfId="130"/>
    <cellStyle name="Normal 29" xfId="131"/>
    <cellStyle name="Normal 3" xfId="132"/>
    <cellStyle name="Normal 30" xfId="133"/>
    <cellStyle name="Normal 31" xfId="134"/>
    <cellStyle name="Normal 32" xfId="135"/>
    <cellStyle name="Normal 33" xfId="136"/>
    <cellStyle name="Normal 34" xfId="137"/>
    <cellStyle name="Normal 35" xfId="138"/>
    <cellStyle name="Normal 36" xfId="139"/>
    <cellStyle name="Normal 37" xfId="140"/>
    <cellStyle name="Normal 38" xfId="141"/>
    <cellStyle name="Normal 39" xfId="142"/>
    <cellStyle name="Normal 4" xfId="143"/>
    <cellStyle name="Normal 4 10" xfId="144"/>
    <cellStyle name="Normal 4 11" xfId="145"/>
    <cellStyle name="Normal 4 12" xfId="146"/>
    <cellStyle name="Normal 4 13" xfId="147"/>
    <cellStyle name="Normal 4 14" xfId="148"/>
    <cellStyle name="Normal 4 15" xfId="149"/>
    <cellStyle name="Normal 4 16" xfId="150"/>
    <cellStyle name="Normal 4 17" xfId="151"/>
    <cellStyle name="Normal 4 18" xfId="152"/>
    <cellStyle name="Normal 4 19" xfId="153"/>
    <cellStyle name="Normal 4 2" xfId="154"/>
    <cellStyle name="Normal 4 20" xfId="155"/>
    <cellStyle name="Normal 4 21" xfId="156"/>
    <cellStyle name="Normal 4 22" xfId="157"/>
    <cellStyle name="Normal 4 23" xfId="158"/>
    <cellStyle name="Normal 4 24" xfId="159"/>
    <cellStyle name="Normal 4 25" xfId="160"/>
    <cellStyle name="Normal 4 3" xfId="161"/>
    <cellStyle name="Normal 4 4" xfId="162"/>
    <cellStyle name="Normal 4 5" xfId="163"/>
    <cellStyle name="Normal 4 6" xfId="164"/>
    <cellStyle name="Normal 4 7" xfId="165"/>
    <cellStyle name="Normal 4 8" xfId="166"/>
    <cellStyle name="Normal 4 9" xfId="167"/>
    <cellStyle name="Normal 40" xfId="168"/>
    <cellStyle name="Normal 41" xfId="169"/>
    <cellStyle name="Normal 42" xfId="170"/>
    <cellStyle name="Normal 43" xfId="171"/>
    <cellStyle name="Normal 44" xfId="172"/>
    <cellStyle name="Normal 45" xfId="173"/>
    <cellStyle name="Normal 46" xfId="174"/>
    <cellStyle name="Normal 47" xfId="175"/>
    <cellStyle name="Normal 48" xfId="176"/>
    <cellStyle name="Normal 49" xfId="177"/>
    <cellStyle name="Normal 5" xfId="178"/>
    <cellStyle name="Normal 50" xfId="179"/>
    <cellStyle name="Normal 51" xfId="180"/>
    <cellStyle name="Normal 52" xfId="181"/>
    <cellStyle name="Normal 53" xfId="182"/>
    <cellStyle name="Normal 54" xfId="183"/>
    <cellStyle name="Normal 55" xfId="184"/>
    <cellStyle name="Normal 6" xfId="185"/>
    <cellStyle name="Normal 7" xfId="186"/>
    <cellStyle name="Normal 8" xfId="187"/>
    <cellStyle name="Normal 9" xfId="188"/>
    <cellStyle name="Normal_bartaman point" xfId="189"/>
    <cellStyle name="Normal_Bartamane_Book1" xfId="190"/>
    <cellStyle name="Normal_Book1" xfId="191"/>
    <cellStyle name="Normal_Comm_wt" xfId="192"/>
    <cellStyle name="Normal_CPI" xfId="193"/>
    <cellStyle name="Normal_Direction of Trade_BartamanFormat 2063-64" xfId="194"/>
    <cellStyle name="Normal_Direction of Trade_BartamanFormat 2063-64 2" xfId="195"/>
    <cellStyle name="Normal_Direction of Trade_BartamanFormat 2063-64 3" xfId="196"/>
    <cellStyle name="Normal_Direction of Trade_BartamanFormat 2063-64 4" xfId="197"/>
    <cellStyle name="Normal_Direction of Trade_BartamanFormat 2063-64 6" xfId="198"/>
    <cellStyle name="Normal_Direction of Trade_BartamanFormat 2063-64 7" xfId="199"/>
    <cellStyle name="Normal_Direction of Trade_BartamanFormat 2063-64 8" xfId="200"/>
    <cellStyle name="Normal_Sheet1" xfId="201"/>
    <cellStyle name="Note" xfId="202"/>
    <cellStyle name="Output" xfId="203"/>
    <cellStyle name="Percent" xfId="204"/>
    <cellStyle name="Title" xfId="205"/>
    <cellStyle name="Total" xfId="206"/>
    <cellStyle name="Warning Text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10.421875" style="31" bestFit="1" customWidth="1"/>
    <col min="2" max="16384" width="9.140625" style="31" customWidth="1"/>
  </cols>
  <sheetData>
    <row r="1" spans="1:7" ht="15.75" customHeight="1">
      <c r="A1" s="1788" t="s">
        <v>315</v>
      </c>
      <c r="B1" s="1788"/>
      <c r="C1" s="1788"/>
      <c r="D1" s="1788"/>
      <c r="E1" s="1788"/>
      <c r="F1" s="1788"/>
      <c r="G1" s="1788"/>
    </row>
    <row r="2" spans="1:7" s="52" customFormat="1" ht="15.75">
      <c r="A2" s="1789" t="s">
        <v>1270</v>
      </c>
      <c r="B2" s="1789"/>
      <c r="C2" s="1789"/>
      <c r="D2" s="1789"/>
      <c r="E2" s="1789"/>
      <c r="F2" s="1789"/>
      <c r="G2" s="1789"/>
    </row>
    <row r="3" spans="1:5" ht="15.75">
      <c r="A3" s="35" t="s">
        <v>179</v>
      </c>
      <c r="B3" s="47" t="s">
        <v>25</v>
      </c>
      <c r="C3" s="30"/>
      <c r="D3" s="30"/>
      <c r="E3" s="30"/>
    </row>
    <row r="4" spans="1:5" ht="15.75">
      <c r="A4" s="37">
        <v>1</v>
      </c>
      <c r="B4" s="33" t="s">
        <v>316</v>
      </c>
      <c r="C4" s="33"/>
      <c r="D4" s="33"/>
      <c r="E4" s="33"/>
    </row>
    <row r="5" spans="1:5" ht="15.75">
      <c r="A5" s="37">
        <v>2</v>
      </c>
      <c r="B5" s="33" t="s">
        <v>685</v>
      </c>
      <c r="C5" s="33"/>
      <c r="D5" s="33"/>
      <c r="E5" s="33"/>
    </row>
    <row r="6" spans="1:5" ht="15.75">
      <c r="A6" s="37">
        <v>3</v>
      </c>
      <c r="B6" s="31" t="s">
        <v>710</v>
      </c>
      <c r="C6" s="33"/>
      <c r="D6" s="33"/>
      <c r="E6" s="33"/>
    </row>
    <row r="7" spans="1:5" ht="15.75">
      <c r="A7" s="37">
        <v>4</v>
      </c>
      <c r="B7" s="31" t="s">
        <v>318</v>
      </c>
      <c r="C7" s="33"/>
      <c r="D7" s="33"/>
      <c r="E7" s="33"/>
    </row>
    <row r="8" spans="1:5" ht="15.75">
      <c r="A8" s="37">
        <v>5</v>
      </c>
      <c r="B8" s="31" t="s">
        <v>711</v>
      </c>
      <c r="C8" s="33"/>
      <c r="D8" s="33"/>
      <c r="E8" s="33"/>
    </row>
    <row r="9" spans="1:5" ht="15.75">
      <c r="A9" s="37">
        <v>6</v>
      </c>
      <c r="B9" s="31" t="s">
        <v>712</v>
      </c>
      <c r="C9" s="33"/>
      <c r="D9" s="33"/>
      <c r="E9" s="33"/>
    </row>
    <row r="10" spans="1:5" ht="15.75">
      <c r="A10" s="37">
        <v>7</v>
      </c>
      <c r="B10" s="31" t="s">
        <v>975</v>
      </c>
      <c r="C10" s="33"/>
      <c r="D10" s="33"/>
      <c r="E10" s="33"/>
    </row>
    <row r="11" spans="1:5" ht="15.75">
      <c r="A11" s="37">
        <v>8</v>
      </c>
      <c r="B11" s="31" t="s">
        <v>1493</v>
      </c>
      <c r="C11" s="33"/>
      <c r="D11" s="33"/>
      <c r="E11" s="33"/>
    </row>
    <row r="12" spans="1:5" ht="15.75">
      <c r="A12" s="37">
        <v>9</v>
      </c>
      <c r="B12" s="31" t="s">
        <v>1494</v>
      </c>
      <c r="C12" s="33"/>
      <c r="D12" s="33"/>
      <c r="E12" s="33"/>
    </row>
    <row r="13" spans="1:5" ht="15.75">
      <c r="A13" s="37">
        <v>10</v>
      </c>
      <c r="B13" s="31" t="s">
        <v>1495</v>
      </c>
      <c r="C13" s="33"/>
      <c r="D13" s="33"/>
      <c r="E13" s="33"/>
    </row>
    <row r="14" spans="1:5" ht="15.75">
      <c r="A14" s="37">
        <v>11</v>
      </c>
      <c r="B14" s="31" t="s">
        <v>944</v>
      </c>
      <c r="C14" s="33"/>
      <c r="D14" s="33"/>
      <c r="E14" s="33"/>
    </row>
    <row r="15" spans="1:5" ht="15.75">
      <c r="A15" s="37">
        <v>12</v>
      </c>
      <c r="B15" s="31" t="s">
        <v>946</v>
      </c>
      <c r="C15" s="33"/>
      <c r="D15" s="33"/>
      <c r="E15" s="33"/>
    </row>
    <row r="16" spans="1:5" ht="15.75">
      <c r="A16" s="37">
        <v>13</v>
      </c>
      <c r="B16" s="31" t="s">
        <v>976</v>
      </c>
      <c r="C16" s="33"/>
      <c r="D16" s="33"/>
      <c r="E16" s="33"/>
    </row>
    <row r="17" spans="1:5" ht="15.75">
      <c r="A17" s="37">
        <v>14</v>
      </c>
      <c r="B17" s="31" t="s">
        <v>1496</v>
      </c>
      <c r="C17" s="33"/>
      <c r="D17" s="33"/>
      <c r="E17" s="33"/>
    </row>
    <row r="18" spans="1:5" ht="15.75">
      <c r="A18" s="37">
        <v>15</v>
      </c>
      <c r="B18" s="31" t="s">
        <v>959</v>
      </c>
      <c r="C18" s="33"/>
      <c r="D18" s="33"/>
      <c r="E18" s="33"/>
    </row>
    <row r="19" spans="1:5" ht="15.75">
      <c r="A19" s="37">
        <v>16</v>
      </c>
      <c r="B19" s="31" t="s">
        <v>564</v>
      </c>
      <c r="C19" s="33"/>
      <c r="D19" s="33"/>
      <c r="E19" s="33"/>
    </row>
    <row r="20" spans="1:5" ht="15.75">
      <c r="A20" s="37">
        <v>17</v>
      </c>
      <c r="B20" s="31" t="s">
        <v>1130</v>
      </c>
      <c r="C20" s="33"/>
      <c r="D20" s="33"/>
      <c r="E20" s="33"/>
    </row>
    <row r="21" spans="1:5" s="35" customFormat="1" ht="15.75">
      <c r="A21" s="37">
        <v>18</v>
      </c>
      <c r="B21" s="31" t="s">
        <v>619</v>
      </c>
      <c r="C21" s="32"/>
      <c r="D21" s="32"/>
      <c r="E21" s="32"/>
    </row>
    <row r="22" spans="1:7" ht="15.75">
      <c r="A22" s="37" t="s">
        <v>144</v>
      </c>
      <c r="B22" s="35" t="s">
        <v>620</v>
      </c>
      <c r="C22" s="33"/>
      <c r="D22" s="33"/>
      <c r="E22" s="33"/>
      <c r="G22" s="33"/>
    </row>
    <row r="23" spans="1:5" ht="15.75">
      <c r="A23" s="37">
        <v>19</v>
      </c>
      <c r="B23" s="31" t="s">
        <v>449</v>
      </c>
      <c r="C23" s="33"/>
      <c r="D23" s="33"/>
      <c r="E23" s="33"/>
    </row>
    <row r="24" spans="1:2" ht="15.75">
      <c r="A24" s="37">
        <v>20</v>
      </c>
      <c r="B24" s="31" t="s">
        <v>1400</v>
      </c>
    </row>
    <row r="25" spans="1:5" ht="15.75">
      <c r="A25" s="37">
        <v>21</v>
      </c>
      <c r="B25" s="31" t="s">
        <v>195</v>
      </c>
      <c r="C25" s="33"/>
      <c r="D25" s="33"/>
      <c r="E25" s="33"/>
    </row>
    <row r="26" spans="1:5" ht="15.75">
      <c r="A26" s="37">
        <v>22</v>
      </c>
      <c r="B26" s="31" t="s">
        <v>1460</v>
      </c>
      <c r="C26" s="33"/>
      <c r="D26" s="33"/>
      <c r="E26" s="33"/>
    </row>
    <row r="27" spans="1:5" ht="15.75">
      <c r="A27" s="37">
        <v>23</v>
      </c>
      <c r="B27" s="31" t="s">
        <v>1499</v>
      </c>
      <c r="C27" s="33"/>
      <c r="D27" s="33"/>
      <c r="E27" s="33"/>
    </row>
    <row r="28" spans="1:5" ht="15.75">
      <c r="A28" s="37">
        <v>24</v>
      </c>
      <c r="B28" s="31" t="s">
        <v>1500</v>
      </c>
      <c r="C28" s="33"/>
      <c r="D28" s="33"/>
      <c r="E28" s="33"/>
    </row>
    <row r="29" spans="1:5" ht="15.75">
      <c r="A29" s="37" t="s">
        <v>144</v>
      </c>
      <c r="B29" s="35" t="s">
        <v>621</v>
      </c>
      <c r="C29" s="33"/>
      <c r="D29" s="33"/>
      <c r="E29" s="33"/>
    </row>
    <row r="30" spans="1:5" ht="15.75" customHeight="1">
      <c r="A30" s="37">
        <v>25</v>
      </c>
      <c r="B30" s="31" t="s">
        <v>71</v>
      </c>
      <c r="C30" s="33"/>
      <c r="D30" s="33"/>
      <c r="E30" s="33"/>
    </row>
    <row r="31" spans="1:5" ht="15.75">
      <c r="A31" s="37">
        <v>26</v>
      </c>
      <c r="B31" s="33" t="s">
        <v>72</v>
      </c>
      <c r="C31" s="33"/>
      <c r="D31" s="33"/>
      <c r="E31" s="33"/>
    </row>
    <row r="32" spans="1:5" ht="15.75">
      <c r="A32" s="37">
        <v>27</v>
      </c>
      <c r="B32" s="33" t="s">
        <v>216</v>
      </c>
      <c r="C32" s="33"/>
      <c r="D32" s="33"/>
      <c r="E32" s="33"/>
    </row>
    <row r="33" spans="1:5" ht="15.75">
      <c r="A33" s="37">
        <v>28</v>
      </c>
      <c r="B33" s="33" t="s">
        <v>622</v>
      </c>
      <c r="C33" s="33"/>
      <c r="D33" s="33"/>
      <c r="E33" s="33"/>
    </row>
    <row r="34" spans="1:5" ht="15.75">
      <c r="A34" s="37">
        <v>29</v>
      </c>
      <c r="B34" s="33" t="s">
        <v>241</v>
      </c>
      <c r="C34" s="33"/>
      <c r="D34" s="33"/>
      <c r="E34" s="33"/>
    </row>
    <row r="35" spans="1:5" ht="15.75">
      <c r="A35" s="37"/>
      <c r="B35" s="32" t="s">
        <v>623</v>
      </c>
      <c r="C35" s="33"/>
      <c r="D35" s="33"/>
      <c r="E35" s="33"/>
    </row>
    <row r="36" spans="1:5" ht="15.75">
      <c r="A36" s="37">
        <v>30</v>
      </c>
      <c r="B36" s="33" t="s">
        <v>319</v>
      </c>
      <c r="C36" s="33"/>
      <c r="D36" s="33"/>
      <c r="E36" s="33"/>
    </row>
    <row r="37" spans="1:5" ht="15.75">
      <c r="A37" s="37">
        <v>31</v>
      </c>
      <c r="B37" s="33" t="s">
        <v>586</v>
      </c>
      <c r="C37" s="33"/>
      <c r="D37" s="33"/>
      <c r="E37" s="33"/>
    </row>
    <row r="38" spans="1:6" ht="15.75">
      <c r="A38" s="37">
        <v>32</v>
      </c>
      <c r="B38" s="31" t="s">
        <v>141</v>
      </c>
      <c r="C38" s="33"/>
      <c r="D38" s="33"/>
      <c r="E38" s="33"/>
      <c r="F38" s="31" t="s">
        <v>144</v>
      </c>
    </row>
    <row r="39" spans="1:5" ht="15.75">
      <c r="A39" s="37">
        <v>33</v>
      </c>
      <c r="B39" s="33" t="s">
        <v>1029</v>
      </c>
      <c r="C39" s="33"/>
      <c r="D39" s="33"/>
      <c r="E39" s="33"/>
    </row>
    <row r="40" spans="1:5" ht="15.75">
      <c r="A40" s="37"/>
      <c r="B40" s="32" t="s">
        <v>624</v>
      </c>
      <c r="C40" s="33"/>
      <c r="D40" s="33"/>
      <c r="E40" s="33"/>
    </row>
    <row r="41" spans="1:5" ht="15.75">
      <c r="A41" s="37">
        <v>34</v>
      </c>
      <c r="B41" s="33" t="s">
        <v>321</v>
      </c>
      <c r="C41" s="33"/>
      <c r="D41" s="33"/>
      <c r="E41" s="33"/>
    </row>
    <row r="42" spans="1:5" ht="15.75">
      <c r="A42" s="37">
        <v>35</v>
      </c>
      <c r="B42" s="33" t="s">
        <v>23</v>
      </c>
      <c r="C42" s="33"/>
      <c r="D42" s="33"/>
      <c r="E42" s="33"/>
    </row>
    <row r="43" spans="1:5" ht="15.75">
      <c r="A43" s="37">
        <v>36</v>
      </c>
      <c r="B43" s="33" t="s">
        <v>24</v>
      </c>
      <c r="C43" s="33"/>
      <c r="D43" s="33"/>
      <c r="E43" s="33"/>
    </row>
    <row r="44" spans="1:5" ht="15.75">
      <c r="A44" s="37">
        <v>37</v>
      </c>
      <c r="B44" s="33" t="s">
        <v>69</v>
      </c>
      <c r="C44" s="33"/>
      <c r="D44" s="33"/>
      <c r="E44" s="33"/>
    </row>
    <row r="45" spans="1:5" ht="15.75">
      <c r="A45" s="37">
        <v>38</v>
      </c>
      <c r="B45" s="33" t="s">
        <v>70</v>
      </c>
      <c r="C45" s="33"/>
      <c r="D45" s="33"/>
      <c r="E45" s="33"/>
    </row>
    <row r="46" spans="1:5" ht="15.75">
      <c r="A46" s="37">
        <v>39</v>
      </c>
      <c r="B46" s="33" t="s">
        <v>625</v>
      </c>
      <c r="C46" s="33"/>
      <c r="D46" s="33"/>
      <c r="E46" s="33"/>
    </row>
    <row r="47" spans="1:5" ht="15.75">
      <c r="A47" s="37">
        <v>40</v>
      </c>
      <c r="B47" s="33" t="s">
        <v>143</v>
      </c>
      <c r="C47" s="33"/>
      <c r="D47" s="33"/>
      <c r="E47" s="33"/>
    </row>
    <row r="48" spans="1:5" ht="15.75">
      <c r="A48" s="37">
        <v>41</v>
      </c>
      <c r="B48" s="33" t="s">
        <v>322</v>
      </c>
      <c r="C48" s="33"/>
      <c r="D48" s="33"/>
      <c r="E48" s="33"/>
    </row>
    <row r="49" spans="1:5" ht="15.75">
      <c r="A49" s="37">
        <v>42</v>
      </c>
      <c r="B49" s="33" t="s">
        <v>626</v>
      </c>
      <c r="C49" s="33"/>
      <c r="D49" s="33"/>
      <c r="E49" s="33"/>
    </row>
    <row r="50" spans="1:5" ht="15.75">
      <c r="A50" s="37">
        <v>43</v>
      </c>
      <c r="B50" s="48" t="s">
        <v>423</v>
      </c>
      <c r="C50" s="33"/>
      <c r="D50" s="33"/>
      <c r="E50" s="33"/>
    </row>
    <row r="51" spans="1:2" ht="15.75">
      <c r="A51" s="37">
        <v>44</v>
      </c>
      <c r="B51" s="48" t="s">
        <v>416</v>
      </c>
    </row>
    <row r="52" spans="1:5" ht="15.75">
      <c r="A52" s="33"/>
      <c r="B52" s="33"/>
      <c r="C52" s="33"/>
      <c r="D52" s="33"/>
      <c r="E52" s="33"/>
    </row>
    <row r="53" spans="1:5" ht="15.75">
      <c r="A53" s="33"/>
      <c r="B53" s="33"/>
      <c r="C53" s="33"/>
      <c r="D53" s="33"/>
      <c r="E53" s="33"/>
    </row>
    <row r="54" spans="1:5" ht="15.75">
      <c r="A54" s="33"/>
      <c r="B54" s="33"/>
      <c r="C54" s="33"/>
      <c r="D54" s="33"/>
      <c r="E54" s="33"/>
    </row>
    <row r="55" spans="1:5" ht="15.75">
      <c r="A55" s="33"/>
      <c r="B55" s="33"/>
      <c r="C55" s="33"/>
      <c r="D55" s="33"/>
      <c r="E55" s="33"/>
    </row>
    <row r="56" spans="1:5" ht="15.75">
      <c r="A56" s="33"/>
      <c r="B56" s="33"/>
      <c r="C56" s="33"/>
      <c r="D56" s="33"/>
      <c r="E56" s="33"/>
    </row>
    <row r="57" spans="1:5" ht="15.75">
      <c r="A57" s="33"/>
      <c r="B57" s="33"/>
      <c r="C57" s="33"/>
      <c r="D57" s="33"/>
      <c r="E57" s="33"/>
    </row>
    <row r="58" spans="1:5" ht="15.75">
      <c r="A58" s="33"/>
      <c r="B58" s="33"/>
      <c r="C58" s="33"/>
      <c r="D58" s="33"/>
      <c r="E58" s="33"/>
    </row>
    <row r="59" spans="1:5" ht="15.75">
      <c r="A59" s="33"/>
      <c r="B59" s="33"/>
      <c r="C59" s="33"/>
      <c r="D59" s="33"/>
      <c r="E59" s="33"/>
    </row>
    <row r="60" spans="1:5" ht="15.75">
      <c r="A60" s="33"/>
      <c r="B60" s="33"/>
      <c r="C60" s="33"/>
      <c r="D60" s="33"/>
      <c r="E60" s="33"/>
    </row>
    <row r="61" spans="1:5" ht="15.75">
      <c r="A61" s="33"/>
      <c r="B61" s="33"/>
      <c r="C61" s="33"/>
      <c r="D61" s="33"/>
      <c r="E61" s="33"/>
    </row>
    <row r="62" spans="1:5" ht="15.75">
      <c r="A62" s="33"/>
      <c r="B62" s="33"/>
      <c r="C62" s="33"/>
      <c r="D62" s="33"/>
      <c r="E62" s="33"/>
    </row>
    <row r="63" spans="1:5" ht="15.75">
      <c r="A63" s="33"/>
      <c r="B63" s="33"/>
      <c r="C63" s="33"/>
      <c r="D63" s="33"/>
      <c r="E63" s="33"/>
    </row>
    <row r="64" spans="1:5" ht="15.75">
      <c r="A64" s="33"/>
      <c r="B64" s="33"/>
      <c r="C64" s="33"/>
      <c r="D64" s="33"/>
      <c r="E64" s="33"/>
    </row>
    <row r="65" spans="1:5" ht="15.75">
      <c r="A65" s="33"/>
      <c r="B65" s="33"/>
      <c r="C65" s="33"/>
      <c r="D65" s="33"/>
      <c r="E65" s="33"/>
    </row>
    <row r="66" spans="1:5" ht="15.75">
      <c r="A66" s="33"/>
      <c r="B66" s="33"/>
      <c r="C66" s="33"/>
      <c r="D66" s="33"/>
      <c r="E66" s="33"/>
    </row>
    <row r="67" spans="1:5" ht="15.75">
      <c r="A67" s="33"/>
      <c r="B67" s="33"/>
      <c r="C67" s="33"/>
      <c r="D67" s="33"/>
      <c r="E67" s="33"/>
    </row>
    <row r="68" spans="1:5" ht="15.75">
      <c r="A68" s="33"/>
      <c r="B68" s="33"/>
      <c r="C68" s="33"/>
      <c r="D68" s="33"/>
      <c r="E68" s="33"/>
    </row>
    <row r="69" spans="1:5" ht="15.75">
      <c r="A69" s="33"/>
      <c r="B69" s="33"/>
      <c r="C69" s="33"/>
      <c r="D69" s="33"/>
      <c r="E69" s="33"/>
    </row>
    <row r="70" spans="1:5" ht="15.75">
      <c r="A70" s="33"/>
      <c r="B70" s="33"/>
      <c r="C70" s="33"/>
      <c r="D70" s="33"/>
      <c r="E70" s="33"/>
    </row>
    <row r="71" spans="1:5" ht="15.75">
      <c r="A71" s="33"/>
      <c r="B71" s="33"/>
      <c r="C71" s="33"/>
      <c r="D71" s="33"/>
      <c r="E71" s="33"/>
    </row>
    <row r="72" spans="1:5" ht="15.75">
      <c r="A72" s="33"/>
      <c r="B72" s="33"/>
      <c r="C72" s="33"/>
      <c r="D72" s="33"/>
      <c r="E72" s="33"/>
    </row>
    <row r="73" spans="1:5" ht="15.75">
      <c r="A73" s="33"/>
      <c r="B73" s="33"/>
      <c r="C73" s="33"/>
      <c r="D73" s="33"/>
      <c r="E73" s="33"/>
    </row>
    <row r="74" spans="1:5" ht="15.75">
      <c r="A74" s="33"/>
      <c r="B74" s="33"/>
      <c r="C74" s="33"/>
      <c r="D74" s="33"/>
      <c r="E74" s="33"/>
    </row>
    <row r="75" spans="1:5" ht="15.75">
      <c r="A75" s="33"/>
      <c r="B75" s="33"/>
      <c r="C75" s="33"/>
      <c r="D75" s="33"/>
      <c r="E75" s="33"/>
    </row>
    <row r="76" spans="1:5" ht="15.75">
      <c r="A76" s="33"/>
      <c r="B76" s="33"/>
      <c r="C76" s="33"/>
      <c r="D76" s="33"/>
      <c r="E76" s="33"/>
    </row>
    <row r="77" spans="1:5" ht="15.75">
      <c r="A77" s="33"/>
      <c r="B77" s="33"/>
      <c r="C77" s="33"/>
      <c r="D77" s="33"/>
      <c r="E77" s="33"/>
    </row>
    <row r="78" spans="1:5" ht="15.75">
      <c r="A78" s="33"/>
      <c r="B78" s="33"/>
      <c r="C78" s="33"/>
      <c r="D78" s="33"/>
      <c r="E78" s="33"/>
    </row>
    <row r="79" spans="1:5" ht="15.75">
      <c r="A79" s="33"/>
      <c r="B79" s="33"/>
      <c r="C79" s="33"/>
      <c r="D79" s="33"/>
      <c r="E79" s="33"/>
    </row>
    <row r="80" spans="1:5" ht="15.75">
      <c r="A80" s="33"/>
      <c r="B80" s="33"/>
      <c r="C80" s="33"/>
      <c r="D80" s="33"/>
      <c r="E80" s="33"/>
    </row>
    <row r="81" spans="1:5" ht="15.75">
      <c r="A81" s="33"/>
      <c r="B81" s="33"/>
      <c r="C81" s="33"/>
      <c r="D81" s="33"/>
      <c r="E81" s="33"/>
    </row>
    <row r="82" spans="1:5" ht="15.75">
      <c r="A82" s="33"/>
      <c r="B82" s="33"/>
      <c r="C82" s="33"/>
      <c r="D82" s="33"/>
      <c r="E82" s="33"/>
    </row>
    <row r="83" spans="1:5" ht="15.75">
      <c r="A83" s="33"/>
      <c r="B83" s="33"/>
      <c r="C83" s="33"/>
      <c r="D83" s="33"/>
      <c r="E83" s="33"/>
    </row>
    <row r="84" spans="1:5" ht="15.75">
      <c r="A84" s="33"/>
      <c r="B84" s="33"/>
      <c r="C84" s="33"/>
      <c r="D84" s="33"/>
      <c r="E84" s="33"/>
    </row>
    <row r="85" spans="1:5" ht="15.75">
      <c r="A85" s="33"/>
      <c r="B85" s="33"/>
      <c r="C85" s="33"/>
      <c r="D85" s="33"/>
      <c r="E85" s="33"/>
    </row>
    <row r="86" spans="1:5" ht="15.75">
      <c r="A86" s="33"/>
      <c r="B86" s="33"/>
      <c r="C86" s="33"/>
      <c r="D86" s="33"/>
      <c r="E86" s="33"/>
    </row>
    <row r="87" spans="1:5" ht="15.75">
      <c r="A87" s="33"/>
      <c r="B87" s="33"/>
      <c r="C87" s="33"/>
      <c r="D87" s="33"/>
      <c r="E87" s="33"/>
    </row>
    <row r="88" spans="1:5" ht="15.75">
      <c r="A88" s="33"/>
      <c r="B88" s="33"/>
      <c r="C88" s="33"/>
      <c r="D88" s="33"/>
      <c r="E88" s="33"/>
    </row>
    <row r="89" spans="1:5" ht="15.75">
      <c r="A89" s="33"/>
      <c r="B89" s="33"/>
      <c r="C89" s="33"/>
      <c r="D89" s="33"/>
      <c r="E89" s="33"/>
    </row>
    <row r="90" spans="1:5" ht="15.75">
      <c r="A90" s="33"/>
      <c r="B90" s="33"/>
      <c r="C90" s="33"/>
      <c r="D90" s="33"/>
      <c r="E90" s="33"/>
    </row>
    <row r="91" spans="1:5" ht="15.75">
      <c r="A91" s="33"/>
      <c r="B91" s="33"/>
      <c r="C91" s="33"/>
      <c r="D91" s="33"/>
      <c r="E91" s="33"/>
    </row>
    <row r="92" spans="1:5" ht="15.75">
      <c r="A92" s="33"/>
      <c r="B92" s="33"/>
      <c r="C92" s="33"/>
      <c r="D92" s="33"/>
      <c r="E92" s="33"/>
    </row>
    <row r="93" spans="1:5" ht="15.75">
      <c r="A93" s="33"/>
      <c r="B93" s="33"/>
      <c r="C93" s="33"/>
      <c r="D93" s="33"/>
      <c r="E93" s="33"/>
    </row>
    <row r="94" spans="1:5" ht="15.75">
      <c r="A94" s="33"/>
      <c r="B94" s="33"/>
      <c r="C94" s="33"/>
      <c r="D94" s="33"/>
      <c r="E94" s="33"/>
    </row>
    <row r="95" spans="1:5" ht="15.75">
      <c r="A95" s="33"/>
      <c r="B95" s="33"/>
      <c r="C95" s="33"/>
      <c r="D95" s="33"/>
      <c r="E95" s="33"/>
    </row>
    <row r="96" spans="1:5" ht="15.75">
      <c r="A96" s="33"/>
      <c r="B96" s="33"/>
      <c r="C96" s="33"/>
      <c r="D96" s="33"/>
      <c r="E96" s="33"/>
    </row>
    <row r="97" spans="1:5" ht="15.75">
      <c r="A97" s="33"/>
      <c r="B97" s="33"/>
      <c r="C97" s="33"/>
      <c r="D97" s="33"/>
      <c r="E97" s="33"/>
    </row>
    <row r="98" spans="1:5" ht="15.75">
      <c r="A98" s="33"/>
      <c r="B98" s="33"/>
      <c r="C98" s="33"/>
      <c r="D98" s="33"/>
      <c r="E98" s="33"/>
    </row>
    <row r="99" spans="1:5" ht="15.75">
      <c r="A99" s="33"/>
      <c r="B99" s="33"/>
      <c r="C99" s="33"/>
      <c r="D99" s="33"/>
      <c r="E99" s="33"/>
    </row>
    <row r="100" spans="1:5" ht="15.75">
      <c r="A100" s="33"/>
      <c r="B100" s="33"/>
      <c r="C100" s="33"/>
      <c r="D100" s="33"/>
      <c r="E100" s="33"/>
    </row>
    <row r="101" spans="1:5" ht="15.75">
      <c r="A101" s="33"/>
      <c r="B101" s="33"/>
      <c r="C101" s="33"/>
      <c r="D101" s="33"/>
      <c r="E101" s="33"/>
    </row>
    <row r="102" spans="1:5" ht="15.75">
      <c r="A102" s="33"/>
      <c r="B102" s="33"/>
      <c r="C102" s="33"/>
      <c r="D102" s="33"/>
      <c r="E102" s="33"/>
    </row>
    <row r="103" spans="1:5" ht="15.75">
      <c r="A103" s="33"/>
      <c r="B103" s="33"/>
      <c r="C103" s="33"/>
      <c r="D103" s="33"/>
      <c r="E103" s="33"/>
    </row>
    <row r="104" spans="1:5" ht="15.75">
      <c r="A104" s="33"/>
      <c r="B104" s="33"/>
      <c r="C104" s="33"/>
      <c r="D104" s="33"/>
      <c r="E104" s="33"/>
    </row>
    <row r="105" spans="1:5" ht="15.75">
      <c r="A105" s="33"/>
      <c r="B105" s="33"/>
      <c r="C105" s="33"/>
      <c r="D105" s="33"/>
      <c r="E105" s="33"/>
    </row>
    <row r="106" spans="1:5" ht="15.75">
      <c r="A106" s="33"/>
      <c r="B106" s="33"/>
      <c r="C106" s="33"/>
      <c r="D106" s="33"/>
      <c r="E106" s="33"/>
    </row>
    <row r="107" spans="1:5" ht="15.75">
      <c r="A107" s="33"/>
      <c r="B107" s="33"/>
      <c r="C107" s="33"/>
      <c r="D107" s="33"/>
      <c r="E107" s="33"/>
    </row>
    <row r="108" spans="1:5" ht="15.75">
      <c r="A108" s="33"/>
      <c r="B108" s="33"/>
      <c r="C108" s="33"/>
      <c r="D108" s="33"/>
      <c r="E108" s="33"/>
    </row>
    <row r="109" spans="1:5" ht="15.75">
      <c r="A109" s="33"/>
      <c r="B109" s="33"/>
      <c r="C109" s="33"/>
      <c r="D109" s="33"/>
      <c r="E109" s="33"/>
    </row>
    <row r="110" spans="1:5" ht="15.75">
      <c r="A110" s="33"/>
      <c r="B110" s="33"/>
      <c r="C110" s="33"/>
      <c r="D110" s="33"/>
      <c r="E110" s="33"/>
    </row>
    <row r="111" spans="1:5" ht="15.75">
      <c r="A111" s="33"/>
      <c r="B111" s="33"/>
      <c r="C111" s="33"/>
      <c r="D111" s="33"/>
      <c r="E111" s="33"/>
    </row>
    <row r="112" spans="1:5" ht="15.75">
      <c r="A112" s="33"/>
      <c r="B112" s="33"/>
      <c r="C112" s="33"/>
      <c r="D112" s="33"/>
      <c r="E112" s="33"/>
    </row>
    <row r="113" spans="1:5" ht="15.75">
      <c r="A113" s="33"/>
      <c r="B113" s="33"/>
      <c r="C113" s="33"/>
      <c r="D113" s="33"/>
      <c r="E113" s="33"/>
    </row>
    <row r="114" spans="1:5" ht="15.75">
      <c r="A114" s="33"/>
      <c r="B114" s="33"/>
      <c r="C114" s="33"/>
      <c r="D114" s="33"/>
      <c r="E114" s="33"/>
    </row>
    <row r="115" spans="1:5" ht="15.75">
      <c r="A115" s="33"/>
      <c r="B115" s="33"/>
      <c r="C115" s="33"/>
      <c r="D115" s="33"/>
      <c r="E115" s="33"/>
    </row>
    <row r="116" spans="1:5" ht="15.75">
      <c r="A116" s="33"/>
      <c r="B116" s="33"/>
      <c r="C116" s="33"/>
      <c r="D116" s="33"/>
      <c r="E116" s="33"/>
    </row>
    <row r="117" spans="1:5" ht="15.75">
      <c r="A117" s="33"/>
      <c r="B117" s="33"/>
      <c r="C117" s="33"/>
      <c r="D117" s="33"/>
      <c r="E117" s="33"/>
    </row>
    <row r="118" spans="1:5" ht="15.75">
      <c r="A118" s="33"/>
      <c r="B118" s="33"/>
      <c r="C118" s="33"/>
      <c r="D118" s="33"/>
      <c r="E118" s="33"/>
    </row>
    <row r="119" spans="1:5" ht="15.75">
      <c r="A119" s="33"/>
      <c r="B119" s="33"/>
      <c r="C119" s="33"/>
      <c r="D119" s="33"/>
      <c r="E119" s="33"/>
    </row>
    <row r="120" spans="1:5" ht="15.75">
      <c r="A120" s="33"/>
      <c r="B120" s="33"/>
      <c r="C120" s="33"/>
      <c r="D120" s="33"/>
      <c r="E120" s="33"/>
    </row>
    <row r="121" spans="1:5" ht="15.75">
      <c r="A121" s="33"/>
      <c r="B121" s="33"/>
      <c r="C121" s="33"/>
      <c r="D121" s="33"/>
      <c r="E121" s="33"/>
    </row>
    <row r="122" spans="1:5" ht="15.75">
      <c r="A122" s="33"/>
      <c r="B122" s="33"/>
      <c r="C122" s="33"/>
      <c r="D122" s="33"/>
      <c r="E122" s="33"/>
    </row>
    <row r="123" spans="1:5" ht="15.75">
      <c r="A123" s="33"/>
      <c r="B123" s="33"/>
      <c r="C123" s="33"/>
      <c r="D123" s="33"/>
      <c r="E123" s="33"/>
    </row>
    <row r="124" spans="1:5" ht="15.75">
      <c r="A124" s="33"/>
      <c r="B124" s="33"/>
      <c r="C124" s="33"/>
      <c r="D124" s="33"/>
      <c r="E124" s="33"/>
    </row>
    <row r="125" spans="1:5" ht="15.75">
      <c r="A125" s="33"/>
      <c r="B125" s="33"/>
      <c r="C125" s="33"/>
      <c r="D125" s="33"/>
      <c r="E125" s="33"/>
    </row>
    <row r="126" spans="1:5" ht="15.75">
      <c r="A126" s="33"/>
      <c r="B126" s="33"/>
      <c r="C126" s="33"/>
      <c r="D126" s="33"/>
      <c r="E126" s="33"/>
    </row>
    <row r="127" spans="1:5" ht="15.75">
      <c r="A127" s="33"/>
      <c r="B127" s="33"/>
      <c r="C127" s="33"/>
      <c r="D127" s="33"/>
      <c r="E127" s="33"/>
    </row>
    <row r="128" spans="1:5" ht="15.75">
      <c r="A128" s="33"/>
      <c r="B128" s="33"/>
      <c r="C128" s="33"/>
      <c r="D128" s="33"/>
      <c r="E128" s="33"/>
    </row>
    <row r="129" spans="1:5" ht="15.75">
      <c r="A129" s="33"/>
      <c r="B129" s="33"/>
      <c r="C129" s="33"/>
      <c r="D129" s="33"/>
      <c r="E129" s="33"/>
    </row>
    <row r="130" spans="1:5" ht="15.75">
      <c r="A130" s="33"/>
      <c r="B130" s="33"/>
      <c r="C130" s="33"/>
      <c r="D130" s="33"/>
      <c r="E130" s="33"/>
    </row>
    <row r="131" spans="1:5" ht="15.75">
      <c r="A131" s="33"/>
      <c r="B131" s="33"/>
      <c r="C131" s="33"/>
      <c r="D131" s="33"/>
      <c r="E131" s="33"/>
    </row>
    <row r="132" spans="1:5" ht="15.75">
      <c r="A132" s="33"/>
      <c r="B132" s="33"/>
      <c r="C132" s="33"/>
      <c r="D132" s="33"/>
      <c r="E132" s="33"/>
    </row>
    <row r="133" spans="1:5" ht="15.75">
      <c r="A133" s="33"/>
      <c r="B133" s="33"/>
      <c r="C133" s="33"/>
      <c r="D133" s="33"/>
      <c r="E133" s="33"/>
    </row>
    <row r="134" spans="1:5" ht="15.75">
      <c r="A134" s="33"/>
      <c r="B134" s="33"/>
      <c r="C134" s="33"/>
      <c r="D134" s="33"/>
      <c r="E134" s="33"/>
    </row>
    <row r="135" spans="1:5" ht="15.75">
      <c r="A135" s="33"/>
      <c r="B135" s="33"/>
      <c r="C135" s="33"/>
      <c r="D135" s="33"/>
      <c r="E135" s="33"/>
    </row>
    <row r="136" spans="1:5" ht="15.75">
      <c r="A136" s="33"/>
      <c r="B136" s="33"/>
      <c r="C136" s="33"/>
      <c r="D136" s="33"/>
      <c r="E136" s="33"/>
    </row>
    <row r="137" spans="1:5" ht="15.75">
      <c r="A137" s="33"/>
      <c r="B137" s="33"/>
      <c r="C137" s="33"/>
      <c r="D137" s="33"/>
      <c r="E137" s="33"/>
    </row>
    <row r="138" spans="1:5" ht="15.75">
      <c r="A138" s="33"/>
      <c r="B138" s="33"/>
      <c r="C138" s="33"/>
      <c r="D138" s="33"/>
      <c r="E138" s="33"/>
    </row>
    <row r="139" spans="1:5" ht="15.75">
      <c r="A139" s="33"/>
      <c r="B139" s="33"/>
      <c r="C139" s="33"/>
      <c r="D139" s="33"/>
      <c r="E139" s="33"/>
    </row>
    <row r="140" spans="1:5" ht="15.75">
      <c r="A140" s="33"/>
      <c r="B140" s="33"/>
      <c r="C140" s="33"/>
      <c r="D140" s="33"/>
      <c r="E140" s="33"/>
    </row>
    <row r="141" spans="1:5" ht="15.75">
      <c r="A141" s="33"/>
      <c r="B141" s="33"/>
      <c r="C141" s="33"/>
      <c r="D141" s="33"/>
      <c r="E141" s="33"/>
    </row>
    <row r="142" spans="1:5" ht="15.75">
      <c r="A142" s="33"/>
      <c r="B142" s="33"/>
      <c r="C142" s="33"/>
      <c r="D142" s="33"/>
      <c r="E142" s="33"/>
    </row>
    <row r="143" spans="1:5" ht="15.75">
      <c r="A143" s="33"/>
      <c r="B143" s="33"/>
      <c r="C143" s="33"/>
      <c r="D143" s="33"/>
      <c r="E143" s="33"/>
    </row>
    <row r="144" spans="1:5" ht="15.75">
      <c r="A144" s="33"/>
      <c r="B144" s="33"/>
      <c r="C144" s="33"/>
      <c r="D144" s="33"/>
      <c r="E144" s="33"/>
    </row>
    <row r="145" spans="1:5" ht="15.75">
      <c r="A145" s="33"/>
      <c r="B145" s="33"/>
      <c r="C145" s="33"/>
      <c r="D145" s="33"/>
      <c r="E145" s="33"/>
    </row>
    <row r="146" spans="1:5" ht="15.75">
      <c r="A146" s="33"/>
      <c r="B146" s="33"/>
      <c r="C146" s="33"/>
      <c r="D146" s="33"/>
      <c r="E146" s="33"/>
    </row>
    <row r="147" spans="1:5" ht="15.75">
      <c r="A147" s="33"/>
      <c r="B147" s="33"/>
      <c r="C147" s="33"/>
      <c r="D147" s="33"/>
      <c r="E147" s="33"/>
    </row>
    <row r="148" spans="1:5" ht="15.75">
      <c r="A148" s="33"/>
      <c r="B148" s="33"/>
      <c r="C148" s="33"/>
      <c r="D148" s="33"/>
      <c r="E148" s="33"/>
    </row>
    <row r="149" spans="1:5" ht="15.75">
      <c r="A149" s="33"/>
      <c r="B149" s="33"/>
      <c r="C149" s="33"/>
      <c r="D149" s="33"/>
      <c r="E149" s="33"/>
    </row>
    <row r="150" spans="1:5" ht="15.75">
      <c r="A150" s="33"/>
      <c r="B150" s="33"/>
      <c r="C150" s="33"/>
      <c r="D150" s="33"/>
      <c r="E150" s="33"/>
    </row>
    <row r="151" spans="1:5" ht="15.75">
      <c r="A151" s="33"/>
      <c r="B151" s="33"/>
      <c r="C151" s="33"/>
      <c r="D151" s="33"/>
      <c r="E151" s="33"/>
    </row>
    <row r="152" spans="1:5" ht="15.75">
      <c r="A152" s="33"/>
      <c r="B152" s="33"/>
      <c r="C152" s="33"/>
      <c r="D152" s="33"/>
      <c r="E152" s="33"/>
    </row>
    <row r="153" spans="1:5" ht="15.75">
      <c r="A153" s="33"/>
      <c r="B153" s="33"/>
      <c r="C153" s="33"/>
      <c r="D153" s="33"/>
      <c r="E153" s="33"/>
    </row>
    <row r="154" spans="1:5" ht="15.75">
      <c r="A154" s="33"/>
      <c r="B154" s="33"/>
      <c r="C154" s="33"/>
      <c r="D154" s="33"/>
      <c r="E154" s="33"/>
    </row>
    <row r="155" spans="1:5" ht="15.75">
      <c r="A155" s="33"/>
      <c r="B155" s="33"/>
      <c r="C155" s="33"/>
      <c r="D155" s="33"/>
      <c r="E155" s="33"/>
    </row>
    <row r="156" spans="1:5" ht="15.75">
      <c r="A156" s="33"/>
      <c r="B156" s="33"/>
      <c r="C156" s="33"/>
      <c r="D156" s="33"/>
      <c r="E156" s="33"/>
    </row>
    <row r="157" spans="1:5" ht="15.75">
      <c r="A157" s="33"/>
      <c r="B157" s="33"/>
      <c r="C157" s="33"/>
      <c r="D157" s="33"/>
      <c r="E157" s="33"/>
    </row>
    <row r="158" spans="1:5" ht="15.75">
      <c r="A158" s="33"/>
      <c r="B158" s="33"/>
      <c r="C158" s="33"/>
      <c r="D158" s="33"/>
      <c r="E158" s="33"/>
    </row>
    <row r="159" spans="1:5" ht="15.75">
      <c r="A159" s="33"/>
      <c r="B159" s="33"/>
      <c r="C159" s="33"/>
      <c r="D159" s="33"/>
      <c r="E159" s="33"/>
    </row>
    <row r="160" spans="1:5" ht="15.75">
      <c r="A160" s="33"/>
      <c r="B160" s="33"/>
      <c r="C160" s="33"/>
      <c r="D160" s="33"/>
      <c r="E160" s="33"/>
    </row>
    <row r="161" spans="1:5" ht="15.75">
      <c r="A161" s="33"/>
      <c r="B161" s="33"/>
      <c r="C161" s="33"/>
      <c r="D161" s="33"/>
      <c r="E161" s="33"/>
    </row>
    <row r="162" spans="1:5" ht="15.75">
      <c r="A162" s="33"/>
      <c r="B162" s="33"/>
      <c r="C162" s="33"/>
      <c r="D162" s="33"/>
      <c r="E162" s="33"/>
    </row>
    <row r="163" spans="1:5" ht="15.75">
      <c r="A163" s="33"/>
      <c r="B163" s="33"/>
      <c r="C163" s="33"/>
      <c r="D163" s="33"/>
      <c r="E163" s="33"/>
    </row>
    <row r="164" spans="1:5" ht="15.75">
      <c r="A164" s="33"/>
      <c r="B164" s="33"/>
      <c r="C164" s="33"/>
      <c r="D164" s="33"/>
      <c r="E164" s="33"/>
    </row>
    <row r="165" spans="1:5" ht="15.75">
      <c r="A165" s="33"/>
      <c r="B165" s="33"/>
      <c r="C165" s="33"/>
      <c r="D165" s="33"/>
      <c r="E165" s="33"/>
    </row>
    <row r="166" spans="1:5" ht="15.75">
      <c r="A166" s="33"/>
      <c r="B166" s="33"/>
      <c r="C166" s="33"/>
      <c r="D166" s="33"/>
      <c r="E166" s="33"/>
    </row>
    <row r="167" spans="1:5" ht="15.75">
      <c r="A167" s="33"/>
      <c r="B167" s="33"/>
      <c r="C167" s="33"/>
      <c r="D167" s="33"/>
      <c r="E167" s="33"/>
    </row>
    <row r="168" spans="1:5" ht="15.75">
      <c r="A168" s="33"/>
      <c r="B168" s="33"/>
      <c r="C168" s="33"/>
      <c r="D168" s="33"/>
      <c r="E168" s="33"/>
    </row>
    <row r="169" spans="1:5" ht="15.75">
      <c r="A169" s="33"/>
      <c r="B169" s="33"/>
      <c r="C169" s="33"/>
      <c r="D169" s="33"/>
      <c r="E169" s="33"/>
    </row>
    <row r="170" spans="1:5" ht="15.75">
      <c r="A170" s="33"/>
      <c r="B170" s="33"/>
      <c r="C170" s="33"/>
      <c r="D170" s="33"/>
      <c r="E170" s="33"/>
    </row>
    <row r="171" spans="1:5" ht="15.75">
      <c r="A171" s="33"/>
      <c r="B171" s="33"/>
      <c r="C171" s="33"/>
      <c r="D171" s="33"/>
      <c r="E171" s="33"/>
    </row>
    <row r="172" spans="1:5" ht="15.75">
      <c r="A172" s="33"/>
      <c r="B172" s="33"/>
      <c r="C172" s="33"/>
      <c r="D172" s="33"/>
      <c r="E172" s="33"/>
    </row>
    <row r="173" spans="1:5" ht="15.75">
      <c r="A173" s="33"/>
      <c r="B173" s="33"/>
      <c r="C173" s="33"/>
      <c r="D173" s="33"/>
      <c r="E173" s="33"/>
    </row>
    <row r="174" spans="1:5" ht="15.75">
      <c r="A174" s="33"/>
      <c r="B174" s="33"/>
      <c r="C174" s="33"/>
      <c r="D174" s="33"/>
      <c r="E174" s="33"/>
    </row>
    <row r="175" spans="1:5" ht="15.75">
      <c r="A175" s="33"/>
      <c r="B175" s="33"/>
      <c r="C175" s="33"/>
      <c r="D175" s="33"/>
      <c r="E175" s="33"/>
    </row>
    <row r="176" spans="1:5" ht="15.75">
      <c r="A176" s="33"/>
      <c r="B176" s="33"/>
      <c r="C176" s="33"/>
      <c r="D176" s="33"/>
      <c r="E176" s="33"/>
    </row>
    <row r="177" spans="1:5" ht="15.75">
      <c r="A177" s="33"/>
      <c r="B177" s="33"/>
      <c r="C177" s="33"/>
      <c r="D177" s="33"/>
      <c r="E177" s="33"/>
    </row>
    <row r="178" spans="1:5" ht="15.75">
      <c r="A178" s="33"/>
      <c r="B178" s="33"/>
      <c r="C178" s="33"/>
      <c r="D178" s="33"/>
      <c r="E178" s="33"/>
    </row>
    <row r="179" spans="1:5" ht="15.75">
      <c r="A179" s="33"/>
      <c r="B179" s="33"/>
      <c r="C179" s="33"/>
      <c r="D179" s="33"/>
      <c r="E179" s="33"/>
    </row>
    <row r="180" spans="1:5" ht="15.75">
      <c r="A180" s="33"/>
      <c r="B180" s="33"/>
      <c r="C180" s="33"/>
      <c r="D180" s="33"/>
      <c r="E180" s="33"/>
    </row>
    <row r="181" spans="1:5" ht="15.75">
      <c r="A181" s="33"/>
      <c r="B181" s="33"/>
      <c r="C181" s="33"/>
      <c r="D181" s="33"/>
      <c r="E181" s="33"/>
    </row>
    <row r="182" spans="1:5" ht="15.75">
      <c r="A182" s="33"/>
      <c r="B182" s="33"/>
      <c r="C182" s="33"/>
      <c r="D182" s="33"/>
      <c r="E182" s="33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49"/>
  <sheetViews>
    <sheetView zoomScalePageLayoutView="0" workbookViewId="0" topLeftCell="A13">
      <selection activeCell="B7" sqref="B7:I48"/>
    </sheetView>
  </sheetViews>
  <sheetFormatPr defaultColWidth="9.140625" defaultRowHeight="12.75"/>
  <cols>
    <col min="1" max="1" width="34.421875" style="40" bestFit="1" customWidth="1"/>
    <col min="2" max="2" width="12.57421875" style="40" bestFit="1" customWidth="1"/>
    <col min="3" max="4" width="8.421875" style="40" bestFit="1" customWidth="1"/>
    <col min="5" max="5" width="9.140625" style="40" customWidth="1"/>
    <col min="6" max="6" width="7.140625" style="40" bestFit="1" customWidth="1"/>
    <col min="7" max="7" width="7.28125" style="40" bestFit="1" customWidth="1"/>
    <col min="8" max="8" width="9.57421875" style="40" customWidth="1"/>
    <col min="9" max="9" width="7.28125" style="40" bestFit="1" customWidth="1"/>
    <col min="10" max="16384" width="9.140625" style="40" customWidth="1"/>
  </cols>
  <sheetData>
    <row r="1" spans="1:9" ht="12.75">
      <c r="A1" s="1793" t="s">
        <v>214</v>
      </c>
      <c r="B1" s="1793"/>
      <c r="C1" s="1793"/>
      <c r="D1" s="1793"/>
      <c r="E1" s="1793"/>
      <c r="F1" s="1793"/>
      <c r="G1" s="1793"/>
      <c r="H1" s="1793"/>
      <c r="I1" s="1793"/>
    </row>
    <row r="2" spans="1:9" ht="15.75">
      <c r="A2" s="1768" t="s">
        <v>890</v>
      </c>
      <c r="B2" s="1768"/>
      <c r="C2" s="1768"/>
      <c r="D2" s="1768"/>
      <c r="E2" s="1768"/>
      <c r="F2" s="1768"/>
      <c r="G2" s="1768"/>
      <c r="H2" s="1768"/>
      <c r="I2" s="1768"/>
    </row>
    <row r="3" spans="1:9" ht="13.5" thickBot="1">
      <c r="A3" s="56"/>
      <c r="B3" s="56"/>
      <c r="C3" s="56"/>
      <c r="D3" s="56"/>
      <c r="E3" s="56"/>
      <c r="F3" s="56"/>
      <c r="G3" s="56"/>
      <c r="H3" s="1769" t="s">
        <v>1401</v>
      </c>
      <c r="I3" s="1769"/>
    </row>
    <row r="4" spans="1:9" ht="13.5" thickTop="1">
      <c r="A4" s="462"/>
      <c r="B4" s="536">
        <v>2012</v>
      </c>
      <c r="C4" s="536">
        <v>2013</v>
      </c>
      <c r="D4" s="536">
        <v>2013</v>
      </c>
      <c r="E4" s="536">
        <v>2014</v>
      </c>
      <c r="F4" s="1782" t="s">
        <v>1273</v>
      </c>
      <c r="G4" s="1783"/>
      <c r="H4" s="1783"/>
      <c r="I4" s="1784"/>
    </row>
    <row r="5" spans="1:9" ht="12.75">
      <c r="A5" s="550" t="s">
        <v>68</v>
      </c>
      <c r="B5" s="538" t="s">
        <v>414</v>
      </c>
      <c r="C5" s="538" t="s">
        <v>292</v>
      </c>
      <c r="D5" s="538" t="s">
        <v>163</v>
      </c>
      <c r="E5" s="538" t="s">
        <v>1272</v>
      </c>
      <c r="F5" s="1785" t="s">
        <v>36</v>
      </c>
      <c r="G5" s="1786"/>
      <c r="H5" s="1785" t="s">
        <v>997</v>
      </c>
      <c r="I5" s="1787"/>
    </row>
    <row r="6" spans="1:9" ht="12.75">
      <c r="A6" s="552"/>
      <c r="B6" s="447"/>
      <c r="C6" s="447"/>
      <c r="D6" s="447"/>
      <c r="E6" s="447"/>
      <c r="F6" s="447" t="s">
        <v>147</v>
      </c>
      <c r="G6" s="447" t="s">
        <v>136</v>
      </c>
      <c r="H6" s="447" t="s">
        <v>147</v>
      </c>
      <c r="I6" s="448" t="s">
        <v>136</v>
      </c>
    </row>
    <row r="7" spans="1:9" s="56" customFormat="1" ht="12.75">
      <c r="A7" s="136" t="s">
        <v>891</v>
      </c>
      <c r="B7" s="994">
        <v>23325.669200779994</v>
      </c>
      <c r="C7" s="994">
        <v>26801.154412838703</v>
      </c>
      <c r="D7" s="994">
        <v>28785.760118538703</v>
      </c>
      <c r="E7" s="994">
        <v>29681.393161739998</v>
      </c>
      <c r="F7" s="994">
        <v>3475.4852120587093</v>
      </c>
      <c r="G7" s="994">
        <v>14.899830663561374</v>
      </c>
      <c r="H7" s="994">
        <v>895.6330432012946</v>
      </c>
      <c r="I7" s="998">
        <v>3.1113753450077772</v>
      </c>
    </row>
    <row r="8" spans="1:9" s="56" customFormat="1" ht="12.75">
      <c r="A8" s="136" t="s">
        <v>892</v>
      </c>
      <c r="B8" s="994">
        <v>2443.2657572499998</v>
      </c>
      <c r="C8" s="994">
        <v>2672.5254976979413</v>
      </c>
      <c r="D8" s="994">
        <v>3004.074038387942</v>
      </c>
      <c r="E8" s="994">
        <v>1199.5757195200003</v>
      </c>
      <c r="F8" s="994">
        <v>229.25974044794157</v>
      </c>
      <c r="G8" s="994">
        <v>9.38333211471777</v>
      </c>
      <c r="H8" s="994">
        <v>-1804.4983188679416</v>
      </c>
      <c r="I8" s="998">
        <v>-60.06837034670019</v>
      </c>
    </row>
    <row r="9" spans="1:9" s="56" customFormat="1" ht="12.75">
      <c r="A9" s="136" t="s">
        <v>893</v>
      </c>
      <c r="B9" s="994">
        <v>7593.59513932</v>
      </c>
      <c r="C9" s="994">
        <v>8284.102114785</v>
      </c>
      <c r="D9" s="994">
        <v>8218.970084495</v>
      </c>
      <c r="E9" s="994">
        <v>8959.883975305002</v>
      </c>
      <c r="F9" s="994">
        <v>690.5069754650003</v>
      </c>
      <c r="G9" s="994">
        <v>9.093281414089645</v>
      </c>
      <c r="H9" s="994">
        <v>740.9138908100012</v>
      </c>
      <c r="I9" s="998">
        <v>9.0146804671759</v>
      </c>
    </row>
    <row r="10" spans="1:9" s="56" customFormat="1" ht="12.75">
      <c r="A10" s="136" t="s">
        <v>894</v>
      </c>
      <c r="B10" s="994">
        <v>10616.257456842</v>
      </c>
      <c r="C10" s="994">
        <v>10221.072334472326</v>
      </c>
      <c r="D10" s="994">
        <v>11671.487522469179</v>
      </c>
      <c r="E10" s="994">
        <v>10929.071987151847</v>
      </c>
      <c r="F10" s="994">
        <v>-395.185122369674</v>
      </c>
      <c r="G10" s="994">
        <v>-3.722452323487914</v>
      </c>
      <c r="H10" s="994">
        <v>-742.4155353173319</v>
      </c>
      <c r="I10" s="998">
        <v>-6.3609332905345815</v>
      </c>
    </row>
    <row r="11" spans="1:10" ht="12.75">
      <c r="A11" s="137" t="s">
        <v>895</v>
      </c>
      <c r="B11" s="995">
        <v>10104.533768822002</v>
      </c>
      <c r="C11" s="995">
        <v>9759.06656319016</v>
      </c>
      <c r="D11" s="995">
        <v>10995.533197887009</v>
      </c>
      <c r="E11" s="995">
        <v>10185.077850781847</v>
      </c>
      <c r="F11" s="995">
        <v>-345.46720563184317</v>
      </c>
      <c r="G11" s="995">
        <v>-3.4189326646400833</v>
      </c>
      <c r="H11" s="995">
        <v>-810.4553471051622</v>
      </c>
      <c r="I11" s="997">
        <v>-7.370768952440668</v>
      </c>
      <c r="J11" s="56"/>
    </row>
    <row r="12" spans="1:10" ht="12.75">
      <c r="A12" s="137" t="s">
        <v>896</v>
      </c>
      <c r="B12" s="995">
        <v>511.72368801999977</v>
      </c>
      <c r="C12" s="995">
        <v>462.0057712821692</v>
      </c>
      <c r="D12" s="995">
        <v>675.9543245821693</v>
      </c>
      <c r="E12" s="995">
        <v>743.99413637</v>
      </c>
      <c r="F12" s="995">
        <v>-49.71791673783059</v>
      </c>
      <c r="G12" s="995">
        <v>-9.7157739424186</v>
      </c>
      <c r="H12" s="995">
        <v>68.03981178783067</v>
      </c>
      <c r="I12" s="997">
        <v>10.065741029157321</v>
      </c>
      <c r="J12" s="56"/>
    </row>
    <row r="13" spans="1:9" s="56" customFormat="1" ht="12.75">
      <c r="A13" s="136" t="s">
        <v>897</v>
      </c>
      <c r="B13" s="994">
        <v>678906.9945349424</v>
      </c>
      <c r="C13" s="994">
        <v>763457.097777586</v>
      </c>
      <c r="D13" s="994">
        <v>820368.0953724033</v>
      </c>
      <c r="E13" s="994">
        <v>869905.718166396</v>
      </c>
      <c r="F13" s="994">
        <v>84550.10324264353</v>
      </c>
      <c r="G13" s="994">
        <v>12.45385655520623</v>
      </c>
      <c r="H13" s="994">
        <v>49537.62279399275</v>
      </c>
      <c r="I13" s="998">
        <v>6.038462864832074</v>
      </c>
    </row>
    <row r="14" spans="1:10" ht="12.75">
      <c r="A14" s="137" t="s">
        <v>898</v>
      </c>
      <c r="B14" s="995">
        <v>573535.8345931795</v>
      </c>
      <c r="C14" s="995">
        <v>629987.8134378619</v>
      </c>
      <c r="D14" s="995">
        <v>681333.9794985052</v>
      </c>
      <c r="E14" s="995">
        <v>716884.0475312204</v>
      </c>
      <c r="F14" s="995">
        <v>56451.97884468234</v>
      </c>
      <c r="G14" s="995">
        <v>9.842798904574963</v>
      </c>
      <c r="H14" s="995">
        <v>35550.06803271512</v>
      </c>
      <c r="I14" s="997">
        <v>5.217715408657835</v>
      </c>
      <c r="J14" s="56"/>
    </row>
    <row r="15" spans="1:10" ht="12.75">
      <c r="A15" s="137" t="s">
        <v>899</v>
      </c>
      <c r="B15" s="995">
        <v>478271.63838345493</v>
      </c>
      <c r="C15" s="995">
        <v>523567.35290863324</v>
      </c>
      <c r="D15" s="995">
        <v>569464.288572172</v>
      </c>
      <c r="E15" s="995">
        <v>602415.6275982484</v>
      </c>
      <c r="F15" s="995">
        <v>45295.71452517831</v>
      </c>
      <c r="G15" s="995">
        <v>9.470708879639316</v>
      </c>
      <c r="H15" s="995">
        <v>32951.33902607637</v>
      </c>
      <c r="I15" s="997">
        <v>5.7863749645646525</v>
      </c>
      <c r="J15" s="56"/>
    </row>
    <row r="16" spans="1:10" ht="12.75">
      <c r="A16" s="137" t="s">
        <v>900</v>
      </c>
      <c r="B16" s="995">
        <v>19650.547087962004</v>
      </c>
      <c r="C16" s="995">
        <v>27143.71061944484</v>
      </c>
      <c r="D16" s="995">
        <v>29165.89213729244</v>
      </c>
      <c r="E16" s="995">
        <v>26927.130451883</v>
      </c>
      <c r="F16" s="995">
        <v>7493.1635314828345</v>
      </c>
      <c r="G16" s="995">
        <v>38.132086083614304</v>
      </c>
      <c r="H16" s="995">
        <v>-2238.7616854094413</v>
      </c>
      <c r="I16" s="997">
        <v>-7.675958187292646</v>
      </c>
      <c r="J16" s="56"/>
    </row>
    <row r="17" spans="1:10" ht="12.75">
      <c r="A17" s="137" t="s">
        <v>901</v>
      </c>
      <c r="B17" s="995">
        <v>2640.409026640001</v>
      </c>
      <c r="C17" s="995">
        <v>2715.50724559231</v>
      </c>
      <c r="D17" s="995">
        <v>2754.5799867223095</v>
      </c>
      <c r="E17" s="995">
        <v>1149.8184262899997</v>
      </c>
      <c r="F17" s="995">
        <v>75.09821895230925</v>
      </c>
      <c r="G17" s="995">
        <v>2.8441888432669833</v>
      </c>
      <c r="H17" s="995">
        <v>-1604.7615604323098</v>
      </c>
      <c r="I17" s="997">
        <v>-58.2579401639313</v>
      </c>
      <c r="J17" s="56"/>
    </row>
    <row r="18" spans="1:10" ht="12.75">
      <c r="A18" s="137" t="s">
        <v>902</v>
      </c>
      <c r="B18" s="995">
        <v>52771.088552612506</v>
      </c>
      <c r="C18" s="995">
        <v>56036.10204948186</v>
      </c>
      <c r="D18" s="995">
        <v>56760.62140034646</v>
      </c>
      <c r="E18" s="995">
        <v>60755.77356646408</v>
      </c>
      <c r="F18" s="995">
        <v>3265.013496869353</v>
      </c>
      <c r="G18" s="995">
        <v>6.187125538663374</v>
      </c>
      <c r="H18" s="995">
        <v>3995.1521661176157</v>
      </c>
      <c r="I18" s="997">
        <v>7.038598358426762</v>
      </c>
      <c r="J18" s="56"/>
    </row>
    <row r="19" spans="1:10" ht="12.75">
      <c r="A19" s="137" t="s">
        <v>903</v>
      </c>
      <c r="B19" s="995">
        <v>20202.151542509895</v>
      </c>
      <c r="C19" s="995">
        <v>20525.140614709544</v>
      </c>
      <c r="D19" s="995">
        <v>23188.59740197203</v>
      </c>
      <c r="E19" s="995">
        <v>25635.697488335005</v>
      </c>
      <c r="F19" s="995">
        <v>322.98907219964894</v>
      </c>
      <c r="G19" s="995">
        <v>1.5987855131172881</v>
      </c>
      <c r="H19" s="995">
        <v>2447.1000863629743</v>
      </c>
      <c r="I19" s="997">
        <v>10.553031923159205</v>
      </c>
      <c r="J19" s="56"/>
    </row>
    <row r="20" spans="1:10" ht="12.75">
      <c r="A20" s="137" t="s">
        <v>904</v>
      </c>
      <c r="B20" s="995">
        <v>105371.15994176298</v>
      </c>
      <c r="C20" s="995">
        <v>133469.2843397241</v>
      </c>
      <c r="D20" s="995">
        <v>139034.11587389812</v>
      </c>
      <c r="E20" s="995">
        <v>153021.6706351756</v>
      </c>
      <c r="F20" s="995">
        <v>28098.12439796113</v>
      </c>
      <c r="G20" s="995">
        <v>26.66585848868944</v>
      </c>
      <c r="H20" s="995">
        <v>13987.554761277483</v>
      </c>
      <c r="I20" s="997">
        <v>10.060519803617112</v>
      </c>
      <c r="J20" s="56"/>
    </row>
    <row r="21" spans="1:10" ht="12.75">
      <c r="A21" s="137" t="s">
        <v>905</v>
      </c>
      <c r="B21" s="995">
        <v>9370.159705709004</v>
      </c>
      <c r="C21" s="995">
        <v>11892.441717183548</v>
      </c>
      <c r="D21" s="995">
        <v>11662.705177613554</v>
      </c>
      <c r="E21" s="995">
        <v>11040.956143169991</v>
      </c>
      <c r="F21" s="995">
        <v>2522.2820114745446</v>
      </c>
      <c r="G21" s="995">
        <v>26.91823929039098</v>
      </c>
      <c r="H21" s="995">
        <v>-621.7490344435628</v>
      </c>
      <c r="I21" s="997">
        <v>-5.331087641973526</v>
      </c>
      <c r="J21" s="56"/>
    </row>
    <row r="22" spans="1:10" ht="12.75">
      <c r="A22" s="137" t="s">
        <v>906</v>
      </c>
      <c r="B22" s="995">
        <v>3396.9698277199996</v>
      </c>
      <c r="C22" s="995">
        <v>3935.853974423081</v>
      </c>
      <c r="D22" s="995">
        <v>4129.60152536308</v>
      </c>
      <c r="E22" s="995">
        <v>4428.972805449999</v>
      </c>
      <c r="F22" s="995">
        <v>538.8841467030816</v>
      </c>
      <c r="G22" s="995">
        <v>15.863671861482894</v>
      </c>
      <c r="H22" s="995">
        <v>299.3712800869189</v>
      </c>
      <c r="I22" s="997">
        <v>7.249398719180242</v>
      </c>
      <c r="J22" s="56"/>
    </row>
    <row r="23" spans="1:10" ht="12.75">
      <c r="A23" s="137" t="s">
        <v>907</v>
      </c>
      <c r="B23" s="995">
        <v>146.48635903</v>
      </c>
      <c r="C23" s="995">
        <v>274.8783752228192</v>
      </c>
      <c r="D23" s="995">
        <v>531.6815165228193</v>
      </c>
      <c r="E23" s="995">
        <v>256.30799609999997</v>
      </c>
      <c r="F23" s="995">
        <v>128.39201619281923</v>
      </c>
      <c r="G23" s="995">
        <v>87.6477625923687</v>
      </c>
      <c r="H23" s="995">
        <v>-275.3735204228193</v>
      </c>
      <c r="I23" s="997">
        <v>-51.792945939470236</v>
      </c>
      <c r="J23" s="56"/>
    </row>
    <row r="24" spans="1:10" ht="12.75">
      <c r="A24" s="137" t="s">
        <v>908</v>
      </c>
      <c r="B24" s="995">
        <v>5826.703518959001</v>
      </c>
      <c r="C24" s="995">
        <v>7681.709367537654</v>
      </c>
      <c r="D24" s="995">
        <v>7001.422135727651</v>
      </c>
      <c r="E24" s="995">
        <v>6355.675341619992</v>
      </c>
      <c r="F24" s="995">
        <v>1855.005848578653</v>
      </c>
      <c r="G24" s="995">
        <v>31.83628345843944</v>
      </c>
      <c r="H24" s="995">
        <v>-645.7467941076593</v>
      </c>
      <c r="I24" s="997">
        <v>-9.22308041979742</v>
      </c>
      <c r="J24" s="56"/>
    </row>
    <row r="25" spans="1:10" ht="12.75">
      <c r="A25" s="137" t="s">
        <v>909</v>
      </c>
      <c r="B25" s="995">
        <v>96001.000236054</v>
      </c>
      <c r="C25" s="995">
        <v>121576.84262254053</v>
      </c>
      <c r="D25" s="995">
        <v>127371.4106962846</v>
      </c>
      <c r="E25" s="995">
        <v>141980.71449200562</v>
      </c>
      <c r="F25" s="995">
        <v>25575.842386486533</v>
      </c>
      <c r="G25" s="995">
        <v>26.64122490765602</v>
      </c>
      <c r="H25" s="995">
        <v>14609.303795721018</v>
      </c>
      <c r="I25" s="997">
        <v>11.469845325460597</v>
      </c>
      <c r="J25" s="56"/>
    </row>
    <row r="26" spans="1:10" ht="12.75">
      <c r="A26" s="137" t="s">
        <v>910</v>
      </c>
      <c r="B26" s="995">
        <v>18539.428882022</v>
      </c>
      <c r="C26" s="995">
        <v>22204.89828948519</v>
      </c>
      <c r="D26" s="995">
        <v>22080.441490449168</v>
      </c>
      <c r="E26" s="995">
        <v>19419.742394407513</v>
      </c>
      <c r="F26" s="995">
        <v>3665.4694074631916</v>
      </c>
      <c r="G26" s="995">
        <v>19.77120994820752</v>
      </c>
      <c r="H26" s="995">
        <v>-2660.699096041655</v>
      </c>
      <c r="I26" s="997">
        <v>-12.050026704368811</v>
      </c>
      <c r="J26" s="56"/>
    </row>
    <row r="27" spans="1:10" ht="12.75">
      <c r="A27" s="137" t="s">
        <v>911</v>
      </c>
      <c r="B27" s="995">
        <v>3884.662701269999</v>
      </c>
      <c r="C27" s="995">
        <v>3972.6135363364597</v>
      </c>
      <c r="D27" s="995">
        <v>3585.2415711264593</v>
      </c>
      <c r="E27" s="995">
        <v>3055.617538054904</v>
      </c>
      <c r="F27" s="995">
        <v>87.95083506646051</v>
      </c>
      <c r="G27" s="995">
        <v>2.2640533253429456</v>
      </c>
      <c r="H27" s="995">
        <v>-529.6240330715555</v>
      </c>
      <c r="I27" s="997">
        <v>-14.772338838667181</v>
      </c>
      <c r="J27" s="56"/>
    </row>
    <row r="28" spans="1:9" ht="12.75">
      <c r="A28" s="137" t="s">
        <v>912</v>
      </c>
      <c r="B28" s="995">
        <v>73576.90865276201</v>
      </c>
      <c r="C28" s="995">
        <v>95399.33079671887</v>
      </c>
      <c r="D28" s="995">
        <v>101705.72763470894</v>
      </c>
      <c r="E28" s="995">
        <v>119505.13236847319</v>
      </c>
      <c r="F28" s="995">
        <v>21822.422143956865</v>
      </c>
      <c r="G28" s="995">
        <v>29.659335440342222</v>
      </c>
      <c r="H28" s="995">
        <v>17799.404733764255</v>
      </c>
      <c r="I28" s="997">
        <v>17.5008872633933</v>
      </c>
    </row>
    <row r="29" spans="1:9" ht="12.75">
      <c r="A29" s="137" t="s">
        <v>913</v>
      </c>
      <c r="B29" s="995">
        <v>4244.56395338</v>
      </c>
      <c r="C29" s="995">
        <v>4852.740760969638</v>
      </c>
      <c r="D29" s="995">
        <v>7421.656111661639</v>
      </c>
      <c r="E29" s="995">
        <v>4157.285844349</v>
      </c>
      <c r="F29" s="995">
        <v>608.176807589638</v>
      </c>
      <c r="G29" s="995">
        <v>14.3283695161511</v>
      </c>
      <c r="H29" s="995">
        <v>-3264.370267312639</v>
      </c>
      <c r="I29" s="997">
        <v>-43.98439132989924</v>
      </c>
    </row>
    <row r="30" spans="1:9" ht="12.75">
      <c r="A30" s="137" t="s">
        <v>914</v>
      </c>
      <c r="B30" s="995">
        <v>2256.2036021500003</v>
      </c>
      <c r="C30" s="995">
        <v>2704.0271217750037</v>
      </c>
      <c r="D30" s="995">
        <v>2826.4855717350033</v>
      </c>
      <c r="E30" s="995">
        <v>3603.77746872</v>
      </c>
      <c r="F30" s="995">
        <v>447.8235196250034</v>
      </c>
      <c r="G30" s="995">
        <v>19.848542002071966</v>
      </c>
      <c r="H30" s="995">
        <v>777.2918969849966</v>
      </c>
      <c r="I30" s="997">
        <v>27.500295941997877</v>
      </c>
    </row>
    <row r="31" spans="1:9" ht="12.75">
      <c r="A31" s="137" t="s">
        <v>915</v>
      </c>
      <c r="B31" s="995">
        <v>67076.141097232</v>
      </c>
      <c r="C31" s="995">
        <v>87842.56291397425</v>
      </c>
      <c r="D31" s="995">
        <v>91457.5859513123</v>
      </c>
      <c r="E31" s="995">
        <v>111744.0690554042</v>
      </c>
      <c r="F31" s="995">
        <v>20766.42181674225</v>
      </c>
      <c r="G31" s="995">
        <v>30.959476017917808</v>
      </c>
      <c r="H31" s="995">
        <v>20286.483104091894</v>
      </c>
      <c r="I31" s="997">
        <v>22.181301740121874</v>
      </c>
    </row>
    <row r="32" spans="1:9" s="56" customFormat="1" ht="12.75">
      <c r="A32" s="136" t="s">
        <v>916</v>
      </c>
      <c r="B32" s="994">
        <v>9828.094216265003</v>
      </c>
      <c r="C32" s="994">
        <v>9328.192918488827</v>
      </c>
      <c r="D32" s="994">
        <v>7711.553050845043</v>
      </c>
      <c r="E32" s="994">
        <v>11000.543440205502</v>
      </c>
      <c r="F32" s="994">
        <v>-499.90129777617585</v>
      </c>
      <c r="G32" s="994">
        <v>-5.086452030026984</v>
      </c>
      <c r="H32" s="994">
        <v>3288.9903893604587</v>
      </c>
      <c r="I32" s="998">
        <v>42.650168749082866</v>
      </c>
    </row>
    <row r="33" spans="1:10" ht="12.75">
      <c r="A33" s="137" t="s">
        <v>917</v>
      </c>
      <c r="B33" s="995">
        <v>658.9224136390043</v>
      </c>
      <c r="C33" s="995">
        <v>830.6072330693219</v>
      </c>
      <c r="D33" s="995">
        <v>1011.6645413234219</v>
      </c>
      <c r="E33" s="995">
        <v>2504.3458756622767</v>
      </c>
      <c r="F33" s="995">
        <v>171.6848194303176</v>
      </c>
      <c r="G33" s="995">
        <v>26.055392239908908</v>
      </c>
      <c r="H33" s="995">
        <v>1492.6813343388549</v>
      </c>
      <c r="I33" s="997">
        <v>147.5470646016895</v>
      </c>
      <c r="J33" s="56"/>
    </row>
    <row r="34" spans="1:10" ht="12.75">
      <c r="A34" s="137" t="s">
        <v>918</v>
      </c>
      <c r="B34" s="995">
        <v>9169.171802625997</v>
      </c>
      <c r="C34" s="995">
        <v>8497.585685419508</v>
      </c>
      <c r="D34" s="995">
        <v>6699.88850952162</v>
      </c>
      <c r="E34" s="995">
        <v>8496.197564543225</v>
      </c>
      <c r="F34" s="995">
        <v>-671.5861172064888</v>
      </c>
      <c r="G34" s="995">
        <v>-7.324392340583589</v>
      </c>
      <c r="H34" s="995">
        <v>1796.3090550216048</v>
      </c>
      <c r="I34" s="997">
        <v>26.811029056211318</v>
      </c>
      <c r="J34" s="56"/>
    </row>
    <row r="35" spans="1:10" ht="12.75">
      <c r="A35" s="137" t="s">
        <v>919</v>
      </c>
      <c r="B35" s="995">
        <v>8087.9601995409985</v>
      </c>
      <c r="C35" s="995">
        <v>7161.359230692906</v>
      </c>
      <c r="D35" s="995">
        <v>6249.04781457422</v>
      </c>
      <c r="E35" s="995">
        <v>7485.614247379336</v>
      </c>
      <c r="F35" s="995">
        <v>-926.6009688480926</v>
      </c>
      <c r="G35" s="995">
        <v>-11.456547089594709</v>
      </c>
      <c r="H35" s="995">
        <v>1236.5664328051162</v>
      </c>
      <c r="I35" s="997">
        <v>19.788077631941913</v>
      </c>
      <c r="J35" s="56"/>
    </row>
    <row r="36" spans="1:10" ht="12.75">
      <c r="A36" s="137" t="s">
        <v>920</v>
      </c>
      <c r="B36" s="995">
        <v>293.45955275000006</v>
      </c>
      <c r="C36" s="995">
        <v>785.2399741429999</v>
      </c>
      <c r="D36" s="995">
        <v>222.6481791938001</v>
      </c>
      <c r="E36" s="995">
        <v>535.7139294738893</v>
      </c>
      <c r="F36" s="995">
        <v>491.78042139299987</v>
      </c>
      <c r="G36" s="995">
        <v>167.58030767257065</v>
      </c>
      <c r="H36" s="995">
        <v>313.06575028008916</v>
      </c>
      <c r="I36" s="997">
        <v>140.61006535678277</v>
      </c>
      <c r="J36" s="56"/>
    </row>
    <row r="37" spans="1:10" ht="12.75">
      <c r="A37" s="137" t="s">
        <v>921</v>
      </c>
      <c r="B37" s="995">
        <v>191.76</v>
      </c>
      <c r="C37" s="995">
        <v>79.21080473360001</v>
      </c>
      <c r="D37" s="995">
        <v>151.3951668036</v>
      </c>
      <c r="E37" s="995">
        <v>356.04902999999996</v>
      </c>
      <c r="F37" s="995">
        <v>-112.54919526639998</v>
      </c>
      <c r="G37" s="995">
        <v>-58.692738457655395</v>
      </c>
      <c r="H37" s="995">
        <v>204.65386319639995</v>
      </c>
      <c r="I37" s="997">
        <v>135.17859751883012</v>
      </c>
      <c r="J37" s="56"/>
    </row>
    <row r="38" spans="1:10" ht="12.75">
      <c r="A38" s="137" t="s">
        <v>922</v>
      </c>
      <c r="B38" s="995">
        <v>595.9920503349999</v>
      </c>
      <c r="C38" s="995">
        <v>471.77567585</v>
      </c>
      <c r="D38" s="995">
        <v>76.79734895000001</v>
      </c>
      <c r="E38" s="995">
        <v>118.82035769000001</v>
      </c>
      <c r="F38" s="995">
        <v>-124.2163744849999</v>
      </c>
      <c r="G38" s="995">
        <v>-20.841951568847165</v>
      </c>
      <c r="H38" s="995">
        <v>42.023008739999995</v>
      </c>
      <c r="I38" s="997">
        <v>54.71934814749877</v>
      </c>
      <c r="J38" s="56"/>
    </row>
    <row r="39" spans="1:9" s="56" customFormat="1" ht="12.75">
      <c r="A39" s="136" t="s">
        <v>923</v>
      </c>
      <c r="B39" s="999">
        <v>16959.3057455</v>
      </c>
      <c r="C39" s="999">
        <v>19701.923439082344</v>
      </c>
      <c r="D39" s="999">
        <v>21715.81045912234</v>
      </c>
      <c r="E39" s="999">
        <v>25154.39136765001</v>
      </c>
      <c r="F39" s="999">
        <v>2742.6176935823423</v>
      </c>
      <c r="G39" s="999">
        <v>16.17175687931725</v>
      </c>
      <c r="H39" s="999">
        <v>3438.5809085276705</v>
      </c>
      <c r="I39" s="996">
        <v>15.834458101393114</v>
      </c>
    </row>
    <row r="40" spans="1:10" ht="12.75">
      <c r="A40" s="137" t="s">
        <v>924</v>
      </c>
      <c r="B40" s="995">
        <v>2422.90301433</v>
      </c>
      <c r="C40" s="995">
        <v>3051.266337562964</v>
      </c>
      <c r="D40" s="995">
        <v>3394.2993350829647</v>
      </c>
      <c r="E40" s="995">
        <v>2202.5437584299993</v>
      </c>
      <c r="F40" s="995">
        <v>628.3633232329639</v>
      </c>
      <c r="G40" s="995">
        <v>25.93431596380773</v>
      </c>
      <c r="H40" s="995">
        <v>-1191.7555766529654</v>
      </c>
      <c r="I40" s="997">
        <v>-35.11050319973727</v>
      </c>
      <c r="J40" s="56"/>
    </row>
    <row r="41" spans="1:10" ht="12.75">
      <c r="A41" s="137" t="s">
        <v>925</v>
      </c>
      <c r="B41" s="995">
        <v>9245.312872189998</v>
      </c>
      <c r="C41" s="995">
        <v>11399.865898489506</v>
      </c>
      <c r="D41" s="995">
        <v>13006.343370709508</v>
      </c>
      <c r="E41" s="995">
        <v>15549.10119419</v>
      </c>
      <c r="F41" s="995">
        <v>2154.553026299509</v>
      </c>
      <c r="G41" s="995">
        <v>23.30427380970987</v>
      </c>
      <c r="H41" s="995">
        <v>2542.7578234804914</v>
      </c>
      <c r="I41" s="997">
        <v>19.550136045207157</v>
      </c>
      <c r="J41" s="56"/>
    </row>
    <row r="42" spans="1:10" ht="12.75">
      <c r="A42" s="137" t="s">
        <v>926</v>
      </c>
      <c r="B42" s="995">
        <v>1136.1252200499998</v>
      </c>
      <c r="C42" s="995">
        <v>1192.2744376809114</v>
      </c>
      <c r="D42" s="995">
        <v>931.6331451309113</v>
      </c>
      <c r="E42" s="995">
        <v>2346.2911703499994</v>
      </c>
      <c r="F42" s="995">
        <v>56.14921763091161</v>
      </c>
      <c r="G42" s="995">
        <v>4.942168049789488</v>
      </c>
      <c r="H42" s="995">
        <v>1414.6580252190881</v>
      </c>
      <c r="I42" s="997">
        <v>151.84711198959147</v>
      </c>
      <c r="J42" s="56"/>
    </row>
    <row r="43" spans="1:10" ht="12.75">
      <c r="A43" s="137" t="s">
        <v>927</v>
      </c>
      <c r="B43" s="995">
        <v>1242.35851288</v>
      </c>
      <c r="C43" s="995">
        <v>1231.0589697199998</v>
      </c>
      <c r="D43" s="995">
        <v>1364.9240254499987</v>
      </c>
      <c r="E43" s="995">
        <v>1734.0422079100001</v>
      </c>
      <c r="F43" s="995">
        <v>-11.299543160000212</v>
      </c>
      <c r="G43" s="995">
        <v>-0.9095235427498245</v>
      </c>
      <c r="H43" s="995">
        <v>369.11818246000144</v>
      </c>
      <c r="I43" s="997">
        <v>27.04313028253039</v>
      </c>
      <c r="J43" s="56"/>
    </row>
    <row r="44" spans="1:10" ht="12.75">
      <c r="A44" s="137" t="s">
        <v>928</v>
      </c>
      <c r="B44" s="995">
        <v>2912.567198580001</v>
      </c>
      <c r="C44" s="995">
        <v>2827.4756211089607</v>
      </c>
      <c r="D44" s="995">
        <v>3018.6349822800003</v>
      </c>
      <c r="E44" s="995">
        <v>3322.41303677001</v>
      </c>
      <c r="F44" s="995">
        <v>-85.09157747104018</v>
      </c>
      <c r="G44" s="995">
        <v>-2.9215318195070625</v>
      </c>
      <c r="H44" s="995">
        <v>303.7780544900097</v>
      </c>
      <c r="I44" s="997">
        <v>10.063424570153348</v>
      </c>
      <c r="J44" s="56"/>
    </row>
    <row r="45" spans="1:9" s="56" customFormat="1" ht="12.75">
      <c r="A45" s="136" t="s">
        <v>929</v>
      </c>
      <c r="B45" s="994">
        <v>395.267725842</v>
      </c>
      <c r="C45" s="994">
        <v>418.77079844620016</v>
      </c>
      <c r="D45" s="994">
        <v>373.5875696494924</v>
      </c>
      <c r="E45" s="994">
        <v>439.1198588469007</v>
      </c>
      <c r="F45" s="994">
        <v>23.503072604200156</v>
      </c>
      <c r="G45" s="994">
        <v>5.94611476414723</v>
      </c>
      <c r="H45" s="994">
        <v>65.53228919740826</v>
      </c>
      <c r="I45" s="998">
        <v>17.541346265586945</v>
      </c>
    </row>
    <row r="46" spans="1:9" s="56" customFormat="1" ht="12.75">
      <c r="A46" s="136" t="s">
        <v>930</v>
      </c>
      <c r="B46" s="994">
        <v>0</v>
      </c>
      <c r="C46" s="994">
        <v>0</v>
      </c>
      <c r="D46" s="994">
        <v>0</v>
      </c>
      <c r="E46" s="994">
        <v>0</v>
      </c>
      <c r="F46" s="994">
        <v>0</v>
      </c>
      <c r="G46" s="1398"/>
      <c r="H46" s="1398">
        <v>0</v>
      </c>
      <c r="I46" s="1399"/>
    </row>
    <row r="47" spans="1:9" s="56" customFormat="1" ht="12.75">
      <c r="A47" s="136" t="s">
        <v>931</v>
      </c>
      <c r="B47" s="994">
        <v>40398.35277084201</v>
      </c>
      <c r="C47" s="994">
        <v>47065.00349972356</v>
      </c>
      <c r="D47" s="994">
        <v>53687.721726968535</v>
      </c>
      <c r="E47" s="994">
        <v>81804.70978145461</v>
      </c>
      <c r="F47" s="994">
        <v>6666.650728881556</v>
      </c>
      <c r="G47" s="994">
        <v>16.502283562643896</v>
      </c>
      <c r="H47" s="994">
        <v>28116.98805448608</v>
      </c>
      <c r="I47" s="998">
        <v>52.3713563363265</v>
      </c>
    </row>
    <row r="48" spans="1:10" ht="13.5" thickBot="1">
      <c r="A48" s="554" t="s">
        <v>298</v>
      </c>
      <c r="B48" s="1000">
        <v>790466.8025475834</v>
      </c>
      <c r="C48" s="1000">
        <v>887949.9427931207</v>
      </c>
      <c r="D48" s="1000">
        <v>955537.0599428795</v>
      </c>
      <c r="E48" s="1000">
        <v>1039074.4501398898</v>
      </c>
      <c r="F48" s="1000">
        <v>97483.04024553744</v>
      </c>
      <c r="G48" s="1000">
        <v>12.332338300781366</v>
      </c>
      <c r="H48" s="1000">
        <v>83537.34751539039</v>
      </c>
      <c r="I48" s="1001">
        <v>8.742449771690081</v>
      </c>
      <c r="J48" s="56"/>
    </row>
    <row r="49" spans="1:8" ht="13.5" thickTop="1">
      <c r="A49" s="394" t="s">
        <v>181</v>
      </c>
      <c r="B49" s="50"/>
      <c r="C49" s="50"/>
      <c r="D49" s="50"/>
      <c r="E49" s="50"/>
      <c r="F49" s="50"/>
      <c r="H49" s="50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L26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23.140625" style="38" bestFit="1" customWidth="1"/>
    <col min="2" max="2" width="7.421875" style="38" bestFit="1" customWidth="1"/>
    <col min="3" max="3" width="7.421875" style="555" bestFit="1" customWidth="1"/>
    <col min="4" max="5" width="7.421875" style="38" bestFit="1" customWidth="1"/>
    <col min="6" max="9" width="7.140625" style="38" bestFit="1" customWidth="1"/>
    <col min="10" max="16384" width="9.140625" style="38" customWidth="1"/>
  </cols>
  <sheetData>
    <row r="1" spans="1:9" ht="12.75">
      <c r="A1" s="1772" t="s">
        <v>240</v>
      </c>
      <c r="B1" s="1772"/>
      <c r="C1" s="1772"/>
      <c r="D1" s="1772"/>
      <c r="E1" s="1772"/>
      <c r="F1" s="1772"/>
      <c r="G1" s="1772"/>
      <c r="H1" s="1772"/>
      <c r="I1" s="1772"/>
    </row>
    <row r="2" spans="1:10" ht="15.75" customHeight="1">
      <c r="A2" s="1765" t="s">
        <v>932</v>
      </c>
      <c r="B2" s="1765"/>
      <c r="C2" s="1765"/>
      <c r="D2" s="1765"/>
      <c r="E2" s="1765"/>
      <c r="F2" s="1765"/>
      <c r="G2" s="1765"/>
      <c r="H2" s="1765"/>
      <c r="I2" s="1765"/>
      <c r="J2" s="547"/>
    </row>
    <row r="3" spans="8:9" ht="13.5" thickBot="1">
      <c r="H3" s="1819" t="s">
        <v>1401</v>
      </c>
      <c r="I3" s="1819"/>
    </row>
    <row r="4" spans="1:9" s="424" customFormat="1" ht="13.5" thickTop="1">
      <c r="A4" s="556"/>
      <c r="B4" s="557">
        <v>2012</v>
      </c>
      <c r="C4" s="557">
        <v>2013</v>
      </c>
      <c r="D4" s="557">
        <v>2013</v>
      </c>
      <c r="E4" s="557">
        <v>2014</v>
      </c>
      <c r="F4" s="1782" t="s">
        <v>1273</v>
      </c>
      <c r="G4" s="1782"/>
      <c r="H4" s="1782"/>
      <c r="I4" s="1766"/>
    </row>
    <row r="5" spans="1:9" s="424" customFormat="1" ht="14.25" customHeight="1">
      <c r="A5" s="539" t="s">
        <v>68</v>
      </c>
      <c r="B5" s="558" t="s">
        <v>414</v>
      </c>
      <c r="C5" s="558" t="s">
        <v>292</v>
      </c>
      <c r="D5" s="558" t="s">
        <v>163</v>
      </c>
      <c r="E5" s="558" t="s">
        <v>1272</v>
      </c>
      <c r="F5" s="1770" t="s">
        <v>36</v>
      </c>
      <c r="G5" s="1770"/>
      <c r="H5" s="1770" t="s">
        <v>997</v>
      </c>
      <c r="I5" s="1771"/>
    </row>
    <row r="6" spans="1:9" s="424" customFormat="1" ht="12.75">
      <c r="A6" s="559"/>
      <c r="B6" s="558"/>
      <c r="C6" s="558"/>
      <c r="D6" s="558"/>
      <c r="E6" s="558"/>
      <c r="F6" s="560" t="s">
        <v>147</v>
      </c>
      <c r="G6" s="560" t="s">
        <v>136</v>
      </c>
      <c r="H6" s="560" t="s">
        <v>147</v>
      </c>
      <c r="I6" s="561" t="s">
        <v>136</v>
      </c>
    </row>
    <row r="7" spans="1:9" s="424" customFormat="1" ht="12.75">
      <c r="A7" s="142" t="s">
        <v>933</v>
      </c>
      <c r="B7" s="1002">
        <v>9762.77960805</v>
      </c>
      <c r="C7" s="1002">
        <v>10988.717034436764</v>
      </c>
      <c r="D7" s="1002">
        <v>11074.042600198094</v>
      </c>
      <c r="E7" s="1002">
        <v>10204.20327899</v>
      </c>
      <c r="F7" s="1002">
        <v>1225.9374263867649</v>
      </c>
      <c r="G7" s="1002">
        <v>12.557258031062235</v>
      </c>
      <c r="H7" s="1002">
        <v>-869.8393212080937</v>
      </c>
      <c r="I7" s="1007">
        <v>-7.854758669544344</v>
      </c>
    </row>
    <row r="8" spans="1:9" s="424" customFormat="1" ht="12.75">
      <c r="A8" s="143" t="s">
        <v>934</v>
      </c>
      <c r="B8" s="1003">
        <v>9610.519608049999</v>
      </c>
      <c r="C8" s="1003">
        <v>10783.937034436763</v>
      </c>
      <c r="D8" s="1003">
        <v>10843.322600198095</v>
      </c>
      <c r="E8" s="1003">
        <v>9874.668889870001</v>
      </c>
      <c r="F8" s="1003">
        <v>1173.4174263867644</v>
      </c>
      <c r="G8" s="1003">
        <v>12.209718873096957</v>
      </c>
      <c r="H8" s="1003">
        <v>-968.6537103280934</v>
      </c>
      <c r="I8" s="1004">
        <v>-8.933181701247156</v>
      </c>
    </row>
    <row r="9" spans="1:12" ht="12.75">
      <c r="A9" s="143" t="s">
        <v>935</v>
      </c>
      <c r="B9" s="1003">
        <v>546.0958727499999</v>
      </c>
      <c r="C9" s="1003">
        <v>528.96490272</v>
      </c>
      <c r="D9" s="1003">
        <v>452.35230931999996</v>
      </c>
      <c r="E9" s="1003">
        <v>583.08355585</v>
      </c>
      <c r="F9" s="1003">
        <v>-17.130970029999844</v>
      </c>
      <c r="G9" s="1003">
        <v>-3.136989471048854</v>
      </c>
      <c r="H9" s="1003">
        <v>130.73124653000008</v>
      </c>
      <c r="I9" s="1004">
        <v>28.900315934392427</v>
      </c>
      <c r="K9" s="424"/>
      <c r="L9" s="424"/>
    </row>
    <row r="10" spans="1:12" ht="12.75">
      <c r="A10" s="143" t="s">
        <v>936</v>
      </c>
      <c r="B10" s="1003">
        <v>4327</v>
      </c>
      <c r="C10" s="1003">
        <v>6803.42526966</v>
      </c>
      <c r="D10" s="1003">
        <v>6640.137821530001</v>
      </c>
      <c r="E10" s="1003">
        <v>6812.690951460001</v>
      </c>
      <c r="F10" s="1003">
        <v>2476.4252696599997</v>
      </c>
      <c r="G10" s="1003">
        <v>57.231922109082504</v>
      </c>
      <c r="H10" s="1003">
        <v>172.55312993000007</v>
      </c>
      <c r="I10" s="1004">
        <v>2.5986377778261365</v>
      </c>
      <c r="K10" s="424"/>
      <c r="L10" s="424"/>
    </row>
    <row r="11" spans="1:12" ht="12.75">
      <c r="A11" s="143" t="s">
        <v>937</v>
      </c>
      <c r="B11" s="1003">
        <v>527.9237353</v>
      </c>
      <c r="C11" s="1003">
        <v>583.1353360999999</v>
      </c>
      <c r="D11" s="1003">
        <v>875.74548923</v>
      </c>
      <c r="E11" s="1003">
        <v>858.58158908</v>
      </c>
      <c r="F11" s="1003">
        <v>55.21160079999993</v>
      </c>
      <c r="G11" s="1003">
        <v>10.458253173372697</v>
      </c>
      <c r="H11" s="1003">
        <v>-17.163900150000018</v>
      </c>
      <c r="I11" s="1004">
        <v>-1.9599187619100833</v>
      </c>
      <c r="K11" s="424"/>
      <c r="L11" s="424"/>
    </row>
    <row r="12" spans="1:12" ht="12.75">
      <c r="A12" s="143" t="s">
        <v>938</v>
      </c>
      <c r="B12" s="1003">
        <v>4209.5</v>
      </c>
      <c r="C12" s="1003">
        <v>2868.4115259567625</v>
      </c>
      <c r="D12" s="1003">
        <v>2875.0869801180925</v>
      </c>
      <c r="E12" s="1003">
        <v>1620.31279348</v>
      </c>
      <c r="F12" s="1003">
        <v>-1341.0884740432375</v>
      </c>
      <c r="G12" s="1003">
        <v>-31.85861679637101</v>
      </c>
      <c r="H12" s="1003">
        <v>-1254.7741866380925</v>
      </c>
      <c r="I12" s="1004">
        <v>-43.642999161943735</v>
      </c>
      <c r="K12" s="424"/>
      <c r="L12" s="424"/>
    </row>
    <row r="13" spans="1:12" ht="12.75">
      <c r="A13" s="143" t="s">
        <v>939</v>
      </c>
      <c r="B13" s="1003">
        <v>2532.848940311</v>
      </c>
      <c r="C13" s="1003">
        <v>1181.96</v>
      </c>
      <c r="D13" s="1003">
        <v>1197.1031866380924</v>
      </c>
      <c r="E13" s="1003">
        <v>0</v>
      </c>
      <c r="F13" s="1003">
        <v>-1350.8889403110002</v>
      </c>
      <c r="G13" s="1003">
        <v>-53.334761454235355</v>
      </c>
      <c r="H13" s="1003">
        <v>-1197.1031866380924</v>
      </c>
      <c r="I13" s="1004">
        <v>-100</v>
      </c>
      <c r="K13" s="424"/>
      <c r="L13" s="424"/>
    </row>
    <row r="14" spans="1:12" ht="12.75">
      <c r="A14" s="143" t="s">
        <v>940</v>
      </c>
      <c r="B14" s="1003">
        <v>1676.6510596889998</v>
      </c>
      <c r="C14" s="1003">
        <v>1686.44</v>
      </c>
      <c r="D14" s="1003">
        <v>1677.98379348</v>
      </c>
      <c r="E14" s="1003">
        <v>1620.31279348</v>
      </c>
      <c r="F14" s="1003">
        <v>9.78894031100026</v>
      </c>
      <c r="G14" s="1003">
        <v>0.583838852719659</v>
      </c>
      <c r="H14" s="1003">
        <v>-57.67100000000005</v>
      </c>
      <c r="I14" s="1004">
        <v>-3.4369223483616103</v>
      </c>
      <c r="K14" s="424"/>
      <c r="L14" s="424"/>
    </row>
    <row r="15" spans="1:9" s="424" customFormat="1" ht="12.75">
      <c r="A15" s="143" t="s">
        <v>941</v>
      </c>
      <c r="B15" s="1003">
        <v>152.26</v>
      </c>
      <c r="C15" s="1003">
        <v>204.78</v>
      </c>
      <c r="D15" s="1003">
        <v>230.72</v>
      </c>
      <c r="E15" s="1003">
        <v>329.53438912</v>
      </c>
      <c r="F15" s="1003">
        <v>52.52</v>
      </c>
      <c r="G15" s="1003">
        <v>34.49362931827139</v>
      </c>
      <c r="H15" s="1003">
        <v>98.81438912000002</v>
      </c>
      <c r="I15" s="1004">
        <v>42.82870540915396</v>
      </c>
    </row>
    <row r="16" spans="1:12" ht="12.75">
      <c r="A16" s="142" t="s">
        <v>942</v>
      </c>
      <c r="B16" s="1002">
        <v>1162.0420000000001</v>
      </c>
      <c r="C16" s="1002">
        <v>1581.07</v>
      </c>
      <c r="D16" s="1002">
        <v>1083.5204343599999</v>
      </c>
      <c r="E16" s="1002">
        <v>1012.4535989499999</v>
      </c>
      <c r="F16" s="1002">
        <v>419.0279999999998</v>
      </c>
      <c r="G16" s="1002">
        <v>36.059626072035236</v>
      </c>
      <c r="H16" s="1002">
        <v>-71.06683540999995</v>
      </c>
      <c r="I16" s="1007">
        <v>-6.558882800579282</v>
      </c>
      <c r="K16" s="424"/>
      <c r="L16" s="424"/>
    </row>
    <row r="17" spans="1:12" ht="12.75">
      <c r="A17" s="143" t="s">
        <v>934</v>
      </c>
      <c r="B17" s="1003">
        <v>1156.0420000000001</v>
      </c>
      <c r="C17" s="1003">
        <v>1569.01</v>
      </c>
      <c r="D17" s="1003">
        <v>1075.47043436</v>
      </c>
      <c r="E17" s="1003">
        <v>1002.4535989499999</v>
      </c>
      <c r="F17" s="1003">
        <v>412.96799999999985</v>
      </c>
      <c r="G17" s="1003">
        <v>35.72257755341067</v>
      </c>
      <c r="H17" s="1003">
        <v>-73.01683541</v>
      </c>
      <c r="I17" s="1004">
        <v>-6.78929267390335</v>
      </c>
      <c r="K17" s="424"/>
      <c r="L17" s="424"/>
    </row>
    <row r="18" spans="1:12" ht="12.75">
      <c r="A18" s="143" t="s">
        <v>941</v>
      </c>
      <c r="B18" s="1003">
        <v>6</v>
      </c>
      <c r="C18" s="1003">
        <v>12.06</v>
      </c>
      <c r="D18" s="1003">
        <v>8.05</v>
      </c>
      <c r="E18" s="1003">
        <v>10</v>
      </c>
      <c r="F18" s="1003">
        <v>6.06</v>
      </c>
      <c r="G18" s="1003">
        <v>101</v>
      </c>
      <c r="H18" s="1003">
        <v>1.95</v>
      </c>
      <c r="I18" s="1004">
        <v>24.22360248447204</v>
      </c>
      <c r="K18" s="424"/>
      <c r="L18" s="424"/>
    </row>
    <row r="19" spans="1:12" ht="12.75">
      <c r="A19" s="142" t="s">
        <v>943</v>
      </c>
      <c r="B19" s="1002">
        <v>10924.821608049999</v>
      </c>
      <c r="C19" s="1002">
        <v>12569.787034436764</v>
      </c>
      <c r="D19" s="1002">
        <v>12157.563034558094</v>
      </c>
      <c r="E19" s="1002">
        <v>11216.65687794</v>
      </c>
      <c r="F19" s="1002">
        <v>1644.965426386765</v>
      </c>
      <c r="G19" s="1002">
        <v>15.057137639434456</v>
      </c>
      <c r="H19" s="1002">
        <v>-940.9061566180935</v>
      </c>
      <c r="I19" s="1007">
        <v>-7.7392661172601</v>
      </c>
      <c r="K19" s="424"/>
      <c r="L19" s="424"/>
    </row>
    <row r="20" spans="1:12" ht="12.75">
      <c r="A20" s="143" t="s">
        <v>934</v>
      </c>
      <c r="B20" s="1003">
        <v>10766.561608049999</v>
      </c>
      <c r="C20" s="1003">
        <v>12352.947034436764</v>
      </c>
      <c r="D20" s="1003">
        <v>11918.793034558095</v>
      </c>
      <c r="E20" s="1003">
        <v>10877.122488820001</v>
      </c>
      <c r="F20" s="1003">
        <v>1586.3854263867652</v>
      </c>
      <c r="G20" s="1003">
        <v>14.734373741015409</v>
      </c>
      <c r="H20" s="1003">
        <v>-1041.670545738094</v>
      </c>
      <c r="I20" s="1004">
        <v>-8.73973180604621</v>
      </c>
      <c r="K20" s="424"/>
      <c r="L20" s="424"/>
    </row>
    <row r="21" spans="1:10" s="424" customFormat="1" ht="13.5" thickBot="1">
      <c r="A21" s="144" t="s">
        <v>941</v>
      </c>
      <c r="B21" s="1005">
        <v>158.26</v>
      </c>
      <c r="C21" s="1005">
        <v>216.84</v>
      </c>
      <c r="D21" s="1005">
        <v>238.77</v>
      </c>
      <c r="E21" s="1005">
        <v>339.53438912</v>
      </c>
      <c r="F21" s="1005">
        <v>58.58</v>
      </c>
      <c r="G21" s="1005">
        <v>37.01503854416784</v>
      </c>
      <c r="H21" s="1005">
        <v>100.76438912</v>
      </c>
      <c r="I21" s="1006">
        <v>42.201444536583324</v>
      </c>
      <c r="J21" s="38"/>
    </row>
    <row r="22" spans="1:11" ht="13.5" thickTop="1">
      <c r="A22" s="394" t="s">
        <v>1535</v>
      </c>
      <c r="D22" s="555"/>
      <c r="K22" s="424"/>
    </row>
    <row r="23" spans="3:5" ht="12.75">
      <c r="C23" s="38"/>
      <c r="D23" s="555"/>
      <c r="E23" s="555"/>
    </row>
    <row r="24" ht="12.75">
      <c r="C24" s="38"/>
    </row>
    <row r="25" ht="12.75">
      <c r="C25" s="38"/>
    </row>
    <row r="26" ht="12.75">
      <c r="C26" s="38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R22"/>
  <sheetViews>
    <sheetView zoomScalePageLayoutView="0" workbookViewId="0" topLeftCell="B1">
      <selection activeCell="P28" sqref="P28"/>
    </sheetView>
  </sheetViews>
  <sheetFormatPr defaultColWidth="9.140625" defaultRowHeight="12.75"/>
  <cols>
    <col min="1" max="1" width="9.140625" style="562" customWidth="1"/>
    <col min="2" max="2" width="10.00390625" style="562" customWidth="1"/>
    <col min="3" max="3" width="9.00390625" style="562" customWidth="1"/>
    <col min="4" max="4" width="10.57421875" style="562" customWidth="1"/>
    <col min="5" max="5" width="9.28125" style="562" customWidth="1"/>
    <col min="6" max="6" width="9.7109375" style="562" customWidth="1"/>
    <col min="7" max="10" width="10.28125" style="562" customWidth="1"/>
    <col min="11" max="11" width="10.7109375" style="562" customWidth="1"/>
    <col min="12" max="12" width="9.28125" style="562" customWidth="1"/>
    <col min="13" max="14" width="9.140625" style="562" customWidth="1"/>
    <col min="15" max="15" width="9.8515625" style="562" customWidth="1"/>
    <col min="16" max="16" width="10.00390625" style="562" customWidth="1"/>
    <col min="17" max="16384" width="9.140625" style="562" customWidth="1"/>
  </cols>
  <sheetData>
    <row r="1" spans="2:18" ht="12.75">
      <c r="B1" s="1767" t="s">
        <v>270</v>
      </c>
      <c r="C1" s="1767"/>
      <c r="D1" s="1767"/>
      <c r="E1" s="1767"/>
      <c r="F1" s="1767"/>
      <c r="G1" s="1767"/>
      <c r="H1" s="1767"/>
      <c r="I1" s="1767"/>
      <c r="J1" s="1767"/>
      <c r="K1" s="1767"/>
      <c r="L1" s="1767"/>
      <c r="M1" s="1767"/>
      <c r="N1" s="1767"/>
      <c r="O1" s="1767"/>
      <c r="P1" s="1767"/>
      <c r="Q1" s="1767"/>
      <c r="R1" s="1767"/>
    </row>
    <row r="2" spans="2:18" ht="15.75" customHeight="1">
      <c r="B2" s="1755" t="s">
        <v>944</v>
      </c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755"/>
      <c r="N2" s="1755"/>
      <c r="O2" s="1755"/>
      <c r="P2" s="1755"/>
      <c r="Q2" s="1755"/>
      <c r="R2" s="1755"/>
    </row>
    <row r="3" spans="2:18" ht="13.5" thickBot="1">
      <c r="B3" s="9"/>
      <c r="D3" s="9"/>
      <c r="O3" s="1761" t="s">
        <v>1401</v>
      </c>
      <c r="P3" s="1761"/>
      <c r="Q3" s="1761"/>
      <c r="R3" s="1761"/>
    </row>
    <row r="4" spans="2:18" ht="18.75" customHeight="1" thickTop="1">
      <c r="B4" s="563"/>
      <c r="C4" s="1750" t="s">
        <v>615</v>
      </c>
      <c r="D4" s="1751"/>
      <c r="E4" s="1751"/>
      <c r="F4" s="1751"/>
      <c r="G4" s="1751"/>
      <c r="H4" s="1751"/>
      <c r="I4" s="1751"/>
      <c r="J4" s="1752"/>
      <c r="K4" s="1750" t="s">
        <v>616</v>
      </c>
      <c r="L4" s="1751"/>
      <c r="M4" s="1751"/>
      <c r="N4" s="1751"/>
      <c r="O4" s="1751"/>
      <c r="P4" s="1751"/>
      <c r="Q4" s="1751"/>
      <c r="R4" s="1752"/>
    </row>
    <row r="5" spans="2:18" ht="17.25" customHeight="1">
      <c r="B5" s="1756" t="s">
        <v>409</v>
      </c>
      <c r="C5" s="1758" t="s">
        <v>443</v>
      </c>
      <c r="D5" s="1759"/>
      <c r="E5" s="1760" t="s">
        <v>180</v>
      </c>
      <c r="F5" s="1759"/>
      <c r="G5" s="1760" t="s">
        <v>36</v>
      </c>
      <c r="H5" s="1758"/>
      <c r="I5" s="1762" t="s">
        <v>997</v>
      </c>
      <c r="J5" s="1764"/>
      <c r="K5" s="1758" t="s">
        <v>443</v>
      </c>
      <c r="L5" s="1759"/>
      <c r="M5" s="1762" t="s">
        <v>180</v>
      </c>
      <c r="N5" s="1763"/>
      <c r="O5" s="1753" t="s">
        <v>36</v>
      </c>
      <c r="P5" s="1753"/>
      <c r="Q5" s="1762" t="s">
        <v>997</v>
      </c>
      <c r="R5" s="1764"/>
    </row>
    <row r="6" spans="2:18" ht="38.25">
      <c r="B6" s="1757"/>
      <c r="C6" s="291" t="s">
        <v>147</v>
      </c>
      <c r="D6" s="565" t="s">
        <v>945</v>
      </c>
      <c r="E6" s="90" t="s">
        <v>147</v>
      </c>
      <c r="F6" s="565" t="s">
        <v>945</v>
      </c>
      <c r="G6" s="564" t="s">
        <v>147</v>
      </c>
      <c r="H6" s="1461" t="s">
        <v>945</v>
      </c>
      <c r="I6" s="1460" t="s">
        <v>147</v>
      </c>
      <c r="J6" s="566" t="s">
        <v>945</v>
      </c>
      <c r="K6" s="291" t="s">
        <v>147</v>
      </c>
      <c r="L6" s="565" t="s">
        <v>945</v>
      </c>
      <c r="M6" s="90" t="s">
        <v>147</v>
      </c>
      <c r="N6" s="565" t="s">
        <v>945</v>
      </c>
      <c r="O6" s="464" t="s">
        <v>147</v>
      </c>
      <c r="P6" s="1614" t="s">
        <v>945</v>
      </c>
      <c r="Q6" s="464" t="s">
        <v>147</v>
      </c>
      <c r="R6" s="567" t="s">
        <v>945</v>
      </c>
    </row>
    <row r="7" spans="2:18" ht="15.75" customHeight="1">
      <c r="B7" s="568" t="s">
        <v>1065</v>
      </c>
      <c r="C7" s="1022">
        <v>0</v>
      </c>
      <c r="D7" s="1008">
        <v>0</v>
      </c>
      <c r="E7" s="1012">
        <v>0</v>
      </c>
      <c r="F7" s="1009">
        <v>0</v>
      </c>
      <c r="G7" s="1016">
        <v>0</v>
      </c>
      <c r="H7" s="1010">
        <v>0</v>
      </c>
      <c r="I7" s="1013">
        <v>0</v>
      </c>
      <c r="J7" s="1018">
        <v>0</v>
      </c>
      <c r="K7" s="1022">
        <v>0</v>
      </c>
      <c r="L7" s="1008">
        <v>0</v>
      </c>
      <c r="M7" s="1012">
        <v>0</v>
      </c>
      <c r="N7" s="1009">
        <v>0</v>
      </c>
      <c r="O7" s="1016">
        <v>0</v>
      </c>
      <c r="P7" s="1010">
        <v>0</v>
      </c>
      <c r="Q7" s="1010">
        <v>0</v>
      </c>
      <c r="R7" s="1633">
        <v>0</v>
      </c>
    </row>
    <row r="8" spans="2:18" ht="15.75" customHeight="1">
      <c r="B8" s="568" t="s">
        <v>1066</v>
      </c>
      <c r="C8" s="1009">
        <v>0</v>
      </c>
      <c r="D8" s="1008">
        <v>0</v>
      </c>
      <c r="E8" s="1012">
        <v>0</v>
      </c>
      <c r="F8" s="1009">
        <v>0</v>
      </c>
      <c r="G8" s="1016">
        <v>3500</v>
      </c>
      <c r="H8" s="1010">
        <v>1.0092</v>
      </c>
      <c r="I8" s="1013">
        <v>0</v>
      </c>
      <c r="J8" s="1018">
        <v>0</v>
      </c>
      <c r="K8" s="1009">
        <v>0</v>
      </c>
      <c r="L8" s="1008">
        <v>0</v>
      </c>
      <c r="M8" s="1012">
        <v>0</v>
      </c>
      <c r="N8" s="1009">
        <v>0</v>
      </c>
      <c r="O8" s="1016">
        <v>0</v>
      </c>
      <c r="P8" s="1010">
        <v>0</v>
      </c>
      <c r="Q8" s="1010">
        <v>0</v>
      </c>
      <c r="R8" s="1634">
        <v>0</v>
      </c>
    </row>
    <row r="9" spans="2:18" ht="15.75" customHeight="1">
      <c r="B9" s="568" t="s">
        <v>1067</v>
      </c>
      <c r="C9" s="1015">
        <v>2000</v>
      </c>
      <c r="D9" s="1008">
        <v>5.56</v>
      </c>
      <c r="E9" s="1012">
        <v>0</v>
      </c>
      <c r="F9" s="1009">
        <v>0</v>
      </c>
      <c r="G9" s="1016">
        <v>5000</v>
      </c>
      <c r="H9" s="1010">
        <v>0.9421</v>
      </c>
      <c r="I9" s="1013">
        <v>8500</v>
      </c>
      <c r="J9" s="1018">
        <v>0.05</v>
      </c>
      <c r="K9" s="1009">
        <v>0</v>
      </c>
      <c r="L9" s="1008">
        <v>0</v>
      </c>
      <c r="M9" s="1012">
        <v>0</v>
      </c>
      <c r="N9" s="1009">
        <v>0</v>
      </c>
      <c r="O9" s="1016">
        <v>0</v>
      </c>
      <c r="P9" s="1010">
        <v>0</v>
      </c>
      <c r="Q9" s="1010">
        <v>0</v>
      </c>
      <c r="R9" s="1634">
        <v>0</v>
      </c>
    </row>
    <row r="10" spans="2:18" ht="15.75" customHeight="1">
      <c r="B10" s="568" t="s">
        <v>1068</v>
      </c>
      <c r="C10" s="1009">
        <v>0</v>
      </c>
      <c r="D10" s="1008">
        <v>0</v>
      </c>
      <c r="E10" s="1012">
        <v>0</v>
      </c>
      <c r="F10" s="1009">
        <v>0</v>
      </c>
      <c r="G10" s="1009">
        <v>0</v>
      </c>
      <c r="H10" s="1010">
        <v>0</v>
      </c>
      <c r="I10" s="1013">
        <v>0</v>
      </c>
      <c r="J10" s="1018">
        <v>0</v>
      </c>
      <c r="K10" s="1009">
        <v>0</v>
      </c>
      <c r="L10" s="1008">
        <v>0</v>
      </c>
      <c r="M10" s="1012">
        <v>0</v>
      </c>
      <c r="N10" s="1009">
        <v>0</v>
      </c>
      <c r="O10" s="1009">
        <v>0</v>
      </c>
      <c r="P10" s="1010">
        <v>0</v>
      </c>
      <c r="Q10" s="1010">
        <v>0</v>
      </c>
      <c r="R10" s="1634">
        <v>0</v>
      </c>
    </row>
    <row r="11" spans="2:18" ht="15.75" customHeight="1">
      <c r="B11" s="568" t="s">
        <v>1069</v>
      </c>
      <c r="C11" s="1009">
        <v>0</v>
      </c>
      <c r="D11" s="1008">
        <v>0</v>
      </c>
      <c r="E11" s="1013">
        <v>5400</v>
      </c>
      <c r="F11" s="1009">
        <v>3.5852</v>
      </c>
      <c r="G11" s="1010">
        <v>0</v>
      </c>
      <c r="H11" s="1010">
        <v>0</v>
      </c>
      <c r="I11" s="1013">
        <v>0</v>
      </c>
      <c r="J11" s="1018">
        <v>0</v>
      </c>
      <c r="K11" s="1009">
        <v>0</v>
      </c>
      <c r="L11" s="1008">
        <v>0</v>
      </c>
      <c r="M11" s="1012">
        <v>0</v>
      </c>
      <c r="N11" s="1009">
        <v>0</v>
      </c>
      <c r="O11" s="1010">
        <v>0</v>
      </c>
      <c r="P11" s="1010">
        <v>0</v>
      </c>
      <c r="Q11" s="1010">
        <v>0</v>
      </c>
      <c r="R11" s="1634">
        <v>0</v>
      </c>
    </row>
    <row r="12" spans="2:18" ht="15.75" customHeight="1">
      <c r="B12" s="568" t="s">
        <v>1070</v>
      </c>
      <c r="C12" s="1009">
        <v>0</v>
      </c>
      <c r="D12" s="1008">
        <v>0</v>
      </c>
      <c r="E12" s="1013">
        <v>3000</v>
      </c>
      <c r="F12" s="1009">
        <v>2.98</v>
      </c>
      <c r="G12" s="1010">
        <v>0</v>
      </c>
      <c r="H12" s="1010">
        <v>0</v>
      </c>
      <c r="I12" s="1013">
        <v>0</v>
      </c>
      <c r="J12" s="1018">
        <v>0</v>
      </c>
      <c r="K12" s="1009">
        <v>0</v>
      </c>
      <c r="L12" s="1008">
        <v>0</v>
      </c>
      <c r="M12" s="1012">
        <v>0</v>
      </c>
      <c r="N12" s="1009">
        <v>0</v>
      </c>
      <c r="O12" s="1010">
        <v>0</v>
      </c>
      <c r="P12" s="1010">
        <v>0</v>
      </c>
      <c r="Q12" s="1010">
        <v>0</v>
      </c>
      <c r="R12" s="1634">
        <v>0</v>
      </c>
    </row>
    <row r="13" spans="2:18" ht="15.75" customHeight="1">
      <c r="B13" s="568" t="s">
        <v>1071</v>
      </c>
      <c r="C13" s="1009">
        <v>0</v>
      </c>
      <c r="D13" s="1008">
        <v>0</v>
      </c>
      <c r="E13" s="1013">
        <v>0</v>
      </c>
      <c r="F13" s="1009">
        <v>0</v>
      </c>
      <c r="G13" s="1010">
        <v>0</v>
      </c>
      <c r="H13" s="1010">
        <v>0</v>
      </c>
      <c r="I13" s="1013"/>
      <c r="J13" s="1018"/>
      <c r="K13" s="1009">
        <v>0</v>
      </c>
      <c r="L13" s="1008">
        <v>0</v>
      </c>
      <c r="M13" s="1013">
        <v>0</v>
      </c>
      <c r="N13" s="1009">
        <v>0</v>
      </c>
      <c r="O13" s="1010">
        <v>0</v>
      </c>
      <c r="P13" s="1010">
        <v>0</v>
      </c>
      <c r="Q13" s="1545"/>
      <c r="R13" s="1463"/>
    </row>
    <row r="14" spans="2:18" ht="15.75" customHeight="1">
      <c r="B14" s="568" t="s">
        <v>1072</v>
      </c>
      <c r="C14" s="1009">
        <v>0</v>
      </c>
      <c r="D14" s="1008">
        <v>0</v>
      </c>
      <c r="E14" s="1013">
        <v>0</v>
      </c>
      <c r="F14" s="1009">
        <v>0</v>
      </c>
      <c r="G14" s="1010">
        <v>0</v>
      </c>
      <c r="H14" s="1010">
        <v>0</v>
      </c>
      <c r="I14" s="1013"/>
      <c r="J14" s="1018"/>
      <c r="K14" s="1009">
        <v>0</v>
      </c>
      <c r="L14" s="1008">
        <v>0</v>
      </c>
      <c r="M14" s="1013">
        <v>0</v>
      </c>
      <c r="N14" s="1009">
        <v>0</v>
      </c>
      <c r="O14" s="1430">
        <v>0</v>
      </c>
      <c r="P14" s="1010">
        <v>0</v>
      </c>
      <c r="Q14" s="1545"/>
      <c r="R14" s="1463"/>
    </row>
    <row r="15" spans="2:18" ht="15.75" customHeight="1">
      <c r="B15" s="568" t="s">
        <v>1073</v>
      </c>
      <c r="C15" s="1015">
        <v>0</v>
      </c>
      <c r="D15" s="1008">
        <v>0</v>
      </c>
      <c r="E15" s="1013">
        <v>0</v>
      </c>
      <c r="F15" s="1009">
        <v>0</v>
      </c>
      <c r="G15" s="1010">
        <v>0</v>
      </c>
      <c r="H15" s="1010">
        <v>0</v>
      </c>
      <c r="I15" s="1013"/>
      <c r="J15" s="1018"/>
      <c r="K15" s="1015">
        <v>0</v>
      </c>
      <c r="L15" s="1008">
        <v>0</v>
      </c>
      <c r="M15" s="1013">
        <v>0</v>
      </c>
      <c r="N15" s="1009">
        <v>0</v>
      </c>
      <c r="O15" s="1010">
        <v>0</v>
      </c>
      <c r="P15" s="1010">
        <v>0</v>
      </c>
      <c r="Q15" s="1545"/>
      <c r="R15" s="1463"/>
    </row>
    <row r="16" spans="2:18" ht="15.75" customHeight="1">
      <c r="B16" s="568" t="s">
        <v>1074</v>
      </c>
      <c r="C16" s="1015">
        <v>0</v>
      </c>
      <c r="D16" s="1008">
        <v>0</v>
      </c>
      <c r="E16" s="1012">
        <v>0</v>
      </c>
      <c r="F16" s="1009">
        <v>0</v>
      </c>
      <c r="G16" s="1016">
        <v>0</v>
      </c>
      <c r="H16" s="1010">
        <v>0</v>
      </c>
      <c r="I16" s="1013"/>
      <c r="J16" s="1018"/>
      <c r="K16" s="1015">
        <v>0</v>
      </c>
      <c r="L16" s="1008">
        <v>0</v>
      </c>
      <c r="M16" s="1012">
        <v>0</v>
      </c>
      <c r="N16" s="1009">
        <v>0</v>
      </c>
      <c r="O16" s="1016">
        <v>0</v>
      </c>
      <c r="P16" s="1010">
        <v>0</v>
      </c>
      <c r="Q16" s="1545"/>
      <c r="R16" s="1463"/>
    </row>
    <row r="17" spans="2:18" ht="15.75" customHeight="1">
      <c r="B17" s="568" t="s">
        <v>1075</v>
      </c>
      <c r="C17" s="1015">
        <v>0</v>
      </c>
      <c r="D17" s="1008">
        <v>0</v>
      </c>
      <c r="E17" s="1012">
        <v>0</v>
      </c>
      <c r="F17" s="1009">
        <v>0</v>
      </c>
      <c r="G17" s="1016">
        <v>0</v>
      </c>
      <c r="H17" s="1010">
        <v>0</v>
      </c>
      <c r="I17" s="1013"/>
      <c r="J17" s="1018"/>
      <c r="K17" s="1015">
        <v>0</v>
      </c>
      <c r="L17" s="1008">
        <v>0</v>
      </c>
      <c r="M17" s="1012">
        <v>0</v>
      </c>
      <c r="N17" s="1009">
        <v>0</v>
      </c>
      <c r="O17" s="1016">
        <v>0</v>
      </c>
      <c r="P17" s="1010">
        <v>0</v>
      </c>
      <c r="Q17" s="1545"/>
      <c r="R17" s="1463"/>
    </row>
    <row r="18" spans="2:18" ht="15.75" customHeight="1">
      <c r="B18" s="569" t="s">
        <v>1076</v>
      </c>
      <c r="C18" s="1023">
        <v>0</v>
      </c>
      <c r="D18" s="1011">
        <v>0</v>
      </c>
      <c r="E18" s="1012">
        <v>0</v>
      </c>
      <c r="F18" s="1009">
        <v>0</v>
      </c>
      <c r="G18" s="1464">
        <v>0</v>
      </c>
      <c r="H18" s="1430">
        <v>0</v>
      </c>
      <c r="I18" s="1013"/>
      <c r="J18" s="1018"/>
      <c r="K18" s="1023">
        <v>0</v>
      </c>
      <c r="L18" s="1011">
        <v>0</v>
      </c>
      <c r="M18" s="1012">
        <v>0</v>
      </c>
      <c r="N18" s="1009">
        <v>0</v>
      </c>
      <c r="O18" s="1465">
        <v>0</v>
      </c>
      <c r="P18" s="1010">
        <v>0</v>
      </c>
      <c r="Q18" s="1545"/>
      <c r="R18" s="1463"/>
    </row>
    <row r="19" spans="2:18" ht="15.75" customHeight="1" thickBot="1">
      <c r="B19" s="570" t="s">
        <v>297</v>
      </c>
      <c r="C19" s="1024">
        <v>2000</v>
      </c>
      <c r="D19" s="1021">
        <v>5.56</v>
      </c>
      <c r="E19" s="1014">
        <v>8400</v>
      </c>
      <c r="F19" s="1020">
        <v>3.28</v>
      </c>
      <c r="G19" s="1017">
        <v>8500</v>
      </c>
      <c r="H19" s="1462">
        <v>0.97</v>
      </c>
      <c r="I19" s="1021">
        <v>8500</v>
      </c>
      <c r="J19" s="1019"/>
      <c r="K19" s="1024">
        <v>0</v>
      </c>
      <c r="L19" s="1021">
        <v>0</v>
      </c>
      <c r="M19" s="1014">
        <v>0</v>
      </c>
      <c r="N19" s="1020">
        <v>0</v>
      </c>
      <c r="O19" s="1017">
        <v>0</v>
      </c>
      <c r="P19" s="1462">
        <v>0</v>
      </c>
      <c r="Q19" s="1017">
        <v>0</v>
      </c>
      <c r="R19" s="1019">
        <v>0</v>
      </c>
    </row>
    <row r="20" ht="13.5" thickTop="1">
      <c r="B20" s="36" t="s">
        <v>1520</v>
      </c>
    </row>
    <row r="21" ht="12.75">
      <c r="B21" s="36"/>
    </row>
    <row r="22" ht="12.75">
      <c r="B22" s="36"/>
    </row>
  </sheetData>
  <sheetProtection/>
  <mergeCells count="14">
    <mergeCell ref="C4:J4"/>
    <mergeCell ref="Q5:R5"/>
    <mergeCell ref="K4:R4"/>
    <mergeCell ref="O5:P5"/>
    <mergeCell ref="B1:R1"/>
    <mergeCell ref="B2:R2"/>
    <mergeCell ref="B5:B6"/>
    <mergeCell ref="C5:D5"/>
    <mergeCell ref="E5:F5"/>
    <mergeCell ref="G5:H5"/>
    <mergeCell ref="K5:L5"/>
    <mergeCell ref="O3:R3"/>
    <mergeCell ref="M5:N5"/>
    <mergeCell ref="I5:J5"/>
  </mergeCells>
  <printOptions/>
  <pageMargins left="0.7" right="0.7" top="0.75" bottom="0.75" header="0.3" footer="0.3"/>
  <pageSetup fitToHeight="1" fitToWidth="1" horizontalDpi="600" verticalDpi="600" orientation="portrait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26"/>
  <sheetViews>
    <sheetView zoomScalePageLayoutView="0" workbookViewId="0" topLeftCell="C1">
      <selection activeCell="Q27" sqref="Q27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9" width="10.28125" style="9" customWidth="1"/>
    <col min="10" max="10" width="10.7109375" style="9" customWidth="1"/>
    <col min="11" max="11" width="10.140625" style="9" customWidth="1"/>
    <col min="12" max="12" width="10.28125" style="9" customWidth="1"/>
    <col min="13" max="13" width="10.421875" style="9" customWidth="1"/>
    <col min="14" max="15" width="10.140625" style="9" customWidth="1"/>
    <col min="16" max="16" width="10.00390625" style="9" bestFit="1" customWidth="1"/>
    <col min="17" max="16384" width="9.140625" style="9" customWidth="1"/>
  </cols>
  <sheetData>
    <row r="1" spans="1:17" ht="12.75">
      <c r="A1" s="1767" t="s">
        <v>271</v>
      </c>
      <c r="B1" s="1767"/>
      <c r="C1" s="1767"/>
      <c r="D1" s="1767"/>
      <c r="E1" s="1767"/>
      <c r="F1" s="1767"/>
      <c r="G1" s="1767"/>
      <c r="H1" s="1767"/>
      <c r="I1" s="1767"/>
      <c r="J1" s="1767"/>
      <c r="K1" s="1767"/>
      <c r="L1" s="1767"/>
      <c r="M1" s="1767"/>
      <c r="N1" s="1767"/>
      <c r="O1" s="1767"/>
      <c r="P1" s="1767"/>
      <c r="Q1" s="1767"/>
    </row>
    <row r="2" spans="1:17" ht="15.75">
      <c r="A2" s="1755" t="s">
        <v>946</v>
      </c>
      <c r="B2" s="1755"/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755"/>
      <c r="N2" s="1755"/>
      <c r="O2" s="1755"/>
      <c r="P2" s="1755"/>
      <c r="Q2" s="1755"/>
    </row>
    <row r="3" spans="1:17" ht="16.5" customHeight="1" thickBot="1">
      <c r="A3" s="1761" t="s">
        <v>1401</v>
      </c>
      <c r="B3" s="1761"/>
      <c r="C3" s="1761"/>
      <c r="D3" s="1761"/>
      <c r="E3" s="1761"/>
      <c r="F3" s="1761"/>
      <c r="G3" s="1761"/>
      <c r="H3" s="1761"/>
      <c r="I3" s="1761"/>
      <c r="J3" s="1761"/>
      <c r="K3" s="1761"/>
      <c r="L3" s="1761"/>
      <c r="M3" s="1761"/>
      <c r="N3" s="1761"/>
      <c r="O3" s="1761"/>
      <c r="P3" s="1761"/>
      <c r="Q3" s="1761"/>
    </row>
    <row r="4" spans="1:17" ht="19.5" customHeight="1" thickTop="1">
      <c r="A4" s="563"/>
      <c r="B4" s="1750" t="s">
        <v>617</v>
      </c>
      <c r="C4" s="1751"/>
      <c r="D4" s="1751"/>
      <c r="E4" s="1751"/>
      <c r="F4" s="1751"/>
      <c r="G4" s="1751"/>
      <c r="H4" s="1751"/>
      <c r="I4" s="1752"/>
      <c r="J4" s="1742" t="s">
        <v>618</v>
      </c>
      <c r="K4" s="1743"/>
      <c r="L4" s="1743"/>
      <c r="M4" s="1743"/>
      <c r="N4" s="1743"/>
      <c r="O4" s="1743"/>
      <c r="P4" s="1743"/>
      <c r="Q4" s="1744"/>
    </row>
    <row r="5" spans="1:17" s="562" customFormat="1" ht="19.5" customHeight="1">
      <c r="A5" s="1756" t="s">
        <v>409</v>
      </c>
      <c r="B5" s="1745" t="s">
        <v>443</v>
      </c>
      <c r="C5" s="1763"/>
      <c r="D5" s="1762" t="s">
        <v>180</v>
      </c>
      <c r="E5" s="1763"/>
      <c r="F5" s="1762" t="s">
        <v>36</v>
      </c>
      <c r="G5" s="1753"/>
      <c r="H5" s="1762" t="s">
        <v>997</v>
      </c>
      <c r="I5" s="1764"/>
      <c r="J5" s="1753" t="s">
        <v>443</v>
      </c>
      <c r="K5" s="1763"/>
      <c r="L5" s="1762" t="s">
        <v>180</v>
      </c>
      <c r="M5" s="1763"/>
      <c r="N5" s="1762" t="s">
        <v>36</v>
      </c>
      <c r="O5" s="1753"/>
      <c r="P5" s="1754" t="s">
        <v>997</v>
      </c>
      <c r="Q5" s="1749"/>
    </row>
    <row r="6" spans="1:17" s="562" customFormat="1" ht="24" customHeight="1">
      <c r="A6" s="1757"/>
      <c r="B6" s="291" t="s">
        <v>147</v>
      </c>
      <c r="C6" s="565" t="s">
        <v>945</v>
      </c>
      <c r="D6" s="90" t="s">
        <v>147</v>
      </c>
      <c r="E6" s="565" t="s">
        <v>945</v>
      </c>
      <c r="F6" s="564" t="s">
        <v>147</v>
      </c>
      <c r="G6" s="1461" t="s">
        <v>945</v>
      </c>
      <c r="H6" s="1461" t="s">
        <v>147</v>
      </c>
      <c r="I6" s="566" t="s">
        <v>945</v>
      </c>
      <c r="J6" s="291" t="s">
        <v>147</v>
      </c>
      <c r="K6" s="565" t="s">
        <v>945</v>
      </c>
      <c r="L6" s="90" t="s">
        <v>147</v>
      </c>
      <c r="M6" s="565" t="s">
        <v>945</v>
      </c>
      <c r="N6" s="564" t="s">
        <v>147</v>
      </c>
      <c r="O6" s="1461" t="s">
        <v>945</v>
      </c>
      <c r="P6" s="564" t="s">
        <v>147</v>
      </c>
      <c r="Q6" s="566" t="s">
        <v>945</v>
      </c>
    </row>
    <row r="7" spans="1:17" ht="15.75" customHeight="1">
      <c r="A7" s="568" t="s">
        <v>1065</v>
      </c>
      <c r="B7" s="1035">
        <v>0</v>
      </c>
      <c r="C7" s="1025"/>
      <c r="D7" s="1034">
        <v>727.98</v>
      </c>
      <c r="E7" s="1026">
        <v>9.1787</v>
      </c>
      <c r="F7" s="1038">
        <v>0</v>
      </c>
      <c r="G7" s="1027">
        <v>0</v>
      </c>
      <c r="H7" s="1027">
        <v>0</v>
      </c>
      <c r="I7" s="1040">
        <v>0</v>
      </c>
      <c r="J7" s="1035">
        <v>12000</v>
      </c>
      <c r="K7" s="1025">
        <v>3.7527</v>
      </c>
      <c r="L7" s="1034">
        <v>0</v>
      </c>
      <c r="M7" s="1026">
        <v>0</v>
      </c>
      <c r="N7" s="1038">
        <v>0</v>
      </c>
      <c r="O7" s="1027">
        <v>0</v>
      </c>
      <c r="P7" s="1027">
        <v>0</v>
      </c>
      <c r="Q7" s="1656">
        <v>0</v>
      </c>
    </row>
    <row r="8" spans="1:17" ht="15.75" customHeight="1">
      <c r="A8" s="568" t="s">
        <v>1066</v>
      </c>
      <c r="B8" s="1035">
        <v>0</v>
      </c>
      <c r="C8" s="1025"/>
      <c r="D8" s="1030">
        <v>15.76</v>
      </c>
      <c r="E8" s="1026">
        <v>9.2528</v>
      </c>
      <c r="F8" s="1038">
        <v>0</v>
      </c>
      <c r="G8" s="1027">
        <v>0</v>
      </c>
      <c r="H8" s="1027">
        <v>0</v>
      </c>
      <c r="I8" s="1040">
        <v>0</v>
      </c>
      <c r="J8" s="1035">
        <v>7000</v>
      </c>
      <c r="K8" s="1025">
        <v>3.3509</v>
      </c>
      <c r="L8" s="1030">
        <v>0</v>
      </c>
      <c r="M8" s="1026">
        <v>0</v>
      </c>
      <c r="N8" s="1038">
        <v>0</v>
      </c>
      <c r="O8" s="1027">
        <v>0</v>
      </c>
      <c r="P8" s="1594">
        <v>15000</v>
      </c>
      <c r="Q8" s="1469">
        <v>0.07</v>
      </c>
    </row>
    <row r="9" spans="1:17" ht="15.75" customHeight="1">
      <c r="A9" s="568" t="s">
        <v>1067</v>
      </c>
      <c r="B9" s="1035">
        <v>3000</v>
      </c>
      <c r="C9" s="1025">
        <v>9.7409</v>
      </c>
      <c r="D9" s="1030">
        <v>0</v>
      </c>
      <c r="E9" s="1030">
        <v>0</v>
      </c>
      <c r="F9" s="1038">
        <v>0</v>
      </c>
      <c r="G9" s="1027">
        <v>0</v>
      </c>
      <c r="H9" s="1027">
        <v>0</v>
      </c>
      <c r="I9" s="1040">
        <v>0</v>
      </c>
      <c r="J9" s="1035">
        <v>0</v>
      </c>
      <c r="K9" s="1030">
        <v>0</v>
      </c>
      <c r="L9" s="1030">
        <v>0</v>
      </c>
      <c r="M9" s="1026">
        <v>0</v>
      </c>
      <c r="N9" s="1038">
        <v>0</v>
      </c>
      <c r="O9" s="1027">
        <v>0</v>
      </c>
      <c r="P9" s="1594">
        <v>20000</v>
      </c>
      <c r="Q9" s="256">
        <v>0.05</v>
      </c>
    </row>
    <row r="10" spans="1:17" ht="15.75" customHeight="1">
      <c r="A10" s="568" t="s">
        <v>1068</v>
      </c>
      <c r="B10" s="1035">
        <v>2000</v>
      </c>
      <c r="C10" s="1025">
        <v>10.3777</v>
      </c>
      <c r="D10" s="1030">
        <v>0</v>
      </c>
      <c r="E10" s="1026">
        <v>0</v>
      </c>
      <c r="F10" s="1038">
        <v>0</v>
      </c>
      <c r="G10" s="1027">
        <v>0</v>
      </c>
      <c r="H10" s="1027">
        <v>0</v>
      </c>
      <c r="I10" s="1040">
        <v>0</v>
      </c>
      <c r="J10" s="1035">
        <v>0</v>
      </c>
      <c r="K10" s="1030">
        <v>0</v>
      </c>
      <c r="L10" s="1030">
        <v>0</v>
      </c>
      <c r="M10" s="1026">
        <v>0</v>
      </c>
      <c r="N10" s="1038">
        <v>0</v>
      </c>
      <c r="O10" s="1027">
        <v>0</v>
      </c>
      <c r="P10" s="1595">
        <v>0</v>
      </c>
      <c r="Q10" s="1040">
        <v>0</v>
      </c>
    </row>
    <row r="11" spans="1:17" ht="15.75" customHeight="1">
      <c r="A11" s="568" t="s">
        <v>1069</v>
      </c>
      <c r="B11" s="1035">
        <v>0</v>
      </c>
      <c r="C11" s="1025">
        <v>0</v>
      </c>
      <c r="D11" s="1030">
        <v>0</v>
      </c>
      <c r="E11" s="1026">
        <v>0</v>
      </c>
      <c r="F11" s="1027">
        <v>0</v>
      </c>
      <c r="G11" s="1027">
        <v>0</v>
      </c>
      <c r="H11" s="1027">
        <v>0</v>
      </c>
      <c r="I11" s="1040">
        <v>0</v>
      </c>
      <c r="J11" s="1035">
        <v>0</v>
      </c>
      <c r="K11" s="1030">
        <v>0</v>
      </c>
      <c r="L11" s="1030">
        <v>0</v>
      </c>
      <c r="M11" s="1026">
        <v>0</v>
      </c>
      <c r="N11" s="1027">
        <v>0</v>
      </c>
      <c r="O11" s="1027">
        <v>0</v>
      </c>
      <c r="P11" s="1595">
        <v>29500</v>
      </c>
      <c r="Q11" s="256">
        <v>0.0579</v>
      </c>
    </row>
    <row r="12" spans="1:17" ht="15.75" customHeight="1">
      <c r="A12" s="568" t="s">
        <v>1070</v>
      </c>
      <c r="B12" s="1035">
        <v>13000</v>
      </c>
      <c r="C12" s="1025">
        <v>10.4072</v>
      </c>
      <c r="D12" s="1030">
        <v>0</v>
      </c>
      <c r="E12" s="1026">
        <v>0</v>
      </c>
      <c r="F12" s="1027">
        <v>0</v>
      </c>
      <c r="G12" s="1027">
        <v>0</v>
      </c>
      <c r="H12" s="1027">
        <v>0</v>
      </c>
      <c r="I12" s="1040">
        <v>0</v>
      </c>
      <c r="J12" s="1035">
        <v>0</v>
      </c>
      <c r="K12" s="1030">
        <v>0</v>
      </c>
      <c r="L12" s="1030">
        <v>0</v>
      </c>
      <c r="M12" s="1026">
        <v>0</v>
      </c>
      <c r="N12" s="1027">
        <v>0</v>
      </c>
      <c r="O12" s="1027">
        <v>0</v>
      </c>
      <c r="P12" s="1595">
        <v>54000</v>
      </c>
      <c r="Q12" s="256">
        <v>0.6801</v>
      </c>
    </row>
    <row r="13" spans="1:17" ht="15.75" customHeight="1">
      <c r="A13" s="568" t="s">
        <v>1071</v>
      </c>
      <c r="B13" s="1035">
        <v>10000</v>
      </c>
      <c r="C13" s="1025">
        <v>10.3571</v>
      </c>
      <c r="D13" s="1030">
        <v>0</v>
      </c>
      <c r="E13" s="1026">
        <v>0</v>
      </c>
      <c r="F13" s="1027">
        <v>0</v>
      </c>
      <c r="G13" s="1027">
        <v>0</v>
      </c>
      <c r="H13" s="1027"/>
      <c r="I13" s="1040"/>
      <c r="J13" s="1035">
        <v>0</v>
      </c>
      <c r="K13" s="1030">
        <v>0</v>
      </c>
      <c r="L13" s="1030">
        <v>0</v>
      </c>
      <c r="M13" s="1026">
        <v>0</v>
      </c>
      <c r="N13" s="1027">
        <v>0</v>
      </c>
      <c r="O13" s="1027">
        <v>0</v>
      </c>
      <c r="P13" s="1595"/>
      <c r="Q13" s="1469"/>
    </row>
    <row r="14" spans="1:17" ht="15.75" customHeight="1">
      <c r="A14" s="568" t="s">
        <v>1072</v>
      </c>
      <c r="B14" s="1035">
        <v>13804.6</v>
      </c>
      <c r="C14" s="1025">
        <v>9.9028</v>
      </c>
      <c r="D14" s="1030">
        <v>0</v>
      </c>
      <c r="E14" s="1026">
        <v>0</v>
      </c>
      <c r="F14" s="1027">
        <v>0</v>
      </c>
      <c r="G14" s="1027">
        <v>0</v>
      </c>
      <c r="H14" s="1027"/>
      <c r="I14" s="1040"/>
      <c r="J14" s="1035">
        <v>0</v>
      </c>
      <c r="K14" s="1030">
        <v>0</v>
      </c>
      <c r="L14" s="1030">
        <v>0</v>
      </c>
      <c r="M14" s="1026">
        <v>0</v>
      </c>
      <c r="N14" s="1027">
        <v>0</v>
      </c>
      <c r="O14" s="1027">
        <v>0</v>
      </c>
      <c r="P14" s="1595"/>
      <c r="Q14" s="1469"/>
    </row>
    <row r="15" spans="1:17" ht="15.75" customHeight="1">
      <c r="A15" s="568" t="s">
        <v>1073</v>
      </c>
      <c r="B15" s="1036">
        <v>15187.375</v>
      </c>
      <c r="C15" s="1025">
        <v>9.8698</v>
      </c>
      <c r="D15" s="1030">
        <v>0</v>
      </c>
      <c r="E15" s="1026">
        <v>0</v>
      </c>
      <c r="F15" s="1027">
        <v>0</v>
      </c>
      <c r="G15" s="1027">
        <v>0</v>
      </c>
      <c r="H15" s="1027"/>
      <c r="I15" s="1040"/>
      <c r="J15" s="1467">
        <v>0</v>
      </c>
      <c r="K15" s="1029">
        <v>0</v>
      </c>
      <c r="L15" s="1030">
        <v>0</v>
      </c>
      <c r="M15" s="1026">
        <v>0</v>
      </c>
      <c r="N15" s="1027">
        <v>0</v>
      </c>
      <c r="O15" s="1027">
        <v>0</v>
      </c>
      <c r="P15" s="1595"/>
      <c r="Q15" s="1469"/>
    </row>
    <row r="16" spans="1:17" ht="15.75" customHeight="1">
      <c r="A16" s="568" t="s">
        <v>1074</v>
      </c>
      <c r="B16" s="1036">
        <v>18217.4</v>
      </c>
      <c r="C16" s="1025">
        <v>9.9267</v>
      </c>
      <c r="D16" s="1031">
        <v>0</v>
      </c>
      <c r="E16" s="1026">
        <v>0</v>
      </c>
      <c r="F16" s="1038">
        <v>0</v>
      </c>
      <c r="G16" s="1027">
        <v>0</v>
      </c>
      <c r="H16" s="1027"/>
      <c r="I16" s="1040"/>
      <c r="J16" s="1468">
        <v>0</v>
      </c>
      <c r="K16" s="1044">
        <v>0</v>
      </c>
      <c r="L16" s="1030">
        <v>0</v>
      </c>
      <c r="M16" s="1026">
        <v>0</v>
      </c>
      <c r="N16" s="1038">
        <v>0</v>
      </c>
      <c r="O16" s="1027">
        <v>0</v>
      </c>
      <c r="P16" s="1595"/>
      <c r="Q16" s="1469"/>
    </row>
    <row r="17" spans="1:17" ht="15.75" customHeight="1">
      <c r="A17" s="568" t="s">
        <v>1075</v>
      </c>
      <c r="B17" s="1036">
        <v>7194.3</v>
      </c>
      <c r="C17" s="1025">
        <v>9.7334</v>
      </c>
      <c r="D17" s="1031">
        <v>0</v>
      </c>
      <c r="E17" s="1026">
        <v>0</v>
      </c>
      <c r="F17" s="1038">
        <v>0</v>
      </c>
      <c r="G17" s="1027">
        <v>0</v>
      </c>
      <c r="H17" s="1027"/>
      <c r="I17" s="1040"/>
      <c r="J17" s="1468">
        <v>0</v>
      </c>
      <c r="K17" s="1044">
        <v>0</v>
      </c>
      <c r="L17" s="1030">
        <v>0</v>
      </c>
      <c r="M17" s="1026">
        <v>0</v>
      </c>
      <c r="N17" s="1038">
        <v>0</v>
      </c>
      <c r="O17" s="1027">
        <v>0</v>
      </c>
      <c r="P17" s="1595"/>
      <c r="Q17" s="1469"/>
    </row>
    <row r="18" spans="1:17" ht="15.75" customHeight="1">
      <c r="A18" s="569" t="s">
        <v>1076</v>
      </c>
      <c r="B18" s="1035">
        <v>9982.4</v>
      </c>
      <c r="C18" s="1028">
        <v>9.6213</v>
      </c>
      <c r="D18" s="1031">
        <v>0</v>
      </c>
      <c r="E18" s="1026">
        <v>0</v>
      </c>
      <c r="F18" s="1475">
        <v>0</v>
      </c>
      <c r="G18" s="1471">
        <v>0</v>
      </c>
      <c r="H18" s="1027"/>
      <c r="I18" s="1040"/>
      <c r="J18" s="1468">
        <v>0</v>
      </c>
      <c r="K18" s="1044">
        <v>0</v>
      </c>
      <c r="L18" s="1032">
        <v>0</v>
      </c>
      <c r="M18" s="1026">
        <v>0</v>
      </c>
      <c r="N18" s="1038">
        <v>0</v>
      </c>
      <c r="O18" s="1473">
        <v>0</v>
      </c>
      <c r="P18" s="1595"/>
      <c r="Q18" s="1469"/>
    </row>
    <row r="19" spans="1:17" ht="15.75" customHeight="1" thickBot="1">
      <c r="A19" s="570" t="s">
        <v>297</v>
      </c>
      <c r="B19" s="1037">
        <v>92386.075</v>
      </c>
      <c r="C19" s="1043">
        <v>9.98</v>
      </c>
      <c r="D19" s="1033">
        <v>743.74</v>
      </c>
      <c r="E19" s="1042">
        <v>9.18</v>
      </c>
      <c r="F19" s="1474">
        <v>0</v>
      </c>
      <c r="G19" s="1472">
        <v>0</v>
      </c>
      <c r="H19" s="1466">
        <v>0</v>
      </c>
      <c r="I19" s="1041"/>
      <c r="J19" s="1037">
        <v>19000</v>
      </c>
      <c r="K19" s="1043">
        <v>3.6</v>
      </c>
      <c r="L19" s="1033">
        <v>0</v>
      </c>
      <c r="M19" s="1042">
        <v>0</v>
      </c>
      <c r="N19" s="1039">
        <v>0</v>
      </c>
      <c r="O19" s="1472">
        <v>0</v>
      </c>
      <c r="P19" s="1655">
        <v>118500</v>
      </c>
      <c r="Q19" s="1470"/>
    </row>
    <row r="20" spans="1:9" ht="15.75" customHeight="1" thickTop="1">
      <c r="A20" s="36" t="s">
        <v>1520</v>
      </c>
      <c r="B20" s="571"/>
      <c r="C20" s="571"/>
      <c r="D20" s="571"/>
      <c r="E20" s="571"/>
      <c r="F20" s="571"/>
      <c r="G20" s="571"/>
      <c r="H20" s="571"/>
      <c r="I20" s="571"/>
    </row>
    <row r="21" ht="15.75" customHeight="1">
      <c r="A21" s="36"/>
    </row>
    <row r="26" spans="2:4" ht="12.75">
      <c r="B26" s="572"/>
      <c r="C26" s="572"/>
      <c r="D26" s="572"/>
    </row>
  </sheetData>
  <sheetProtection/>
  <mergeCells count="14">
    <mergeCell ref="A1:Q1"/>
    <mergeCell ref="A2:Q2"/>
    <mergeCell ref="J5:K5"/>
    <mergeCell ref="L5:M5"/>
    <mergeCell ref="B4:I4"/>
    <mergeCell ref="H5:I5"/>
    <mergeCell ref="P5:Q5"/>
    <mergeCell ref="J4:Q4"/>
    <mergeCell ref="A3:Q3"/>
    <mergeCell ref="N5:O5"/>
    <mergeCell ref="A5:A6"/>
    <mergeCell ref="B5:C5"/>
    <mergeCell ref="D5:E5"/>
    <mergeCell ref="F5:G5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12.00390625" style="573" customWidth="1"/>
    <col min="2" max="2" width="15.57421875" style="573" customWidth="1"/>
    <col min="3" max="3" width="16.28125" style="573" customWidth="1"/>
    <col min="4" max="4" width="16.57421875" style="573" customWidth="1"/>
    <col min="5" max="5" width="14.28125" style="573" customWidth="1"/>
    <col min="6" max="6" width="10.28125" style="573" customWidth="1"/>
    <col min="7" max="16384" width="9.140625" style="573" customWidth="1"/>
  </cols>
  <sheetData>
    <row r="1" spans="1:5" ht="12.75">
      <c r="A1" s="1746" t="s">
        <v>285</v>
      </c>
      <c r="B1" s="1746"/>
      <c r="C1" s="1746"/>
      <c r="D1" s="1746"/>
      <c r="E1" s="1746"/>
    </row>
    <row r="2" spans="1:5" ht="12.75" customHeight="1">
      <c r="A2" s="1747" t="s">
        <v>977</v>
      </c>
      <c r="B2" s="1747"/>
      <c r="C2" s="1747"/>
      <c r="D2" s="1747"/>
      <c r="E2" s="1747"/>
    </row>
    <row r="3" spans="1:2" ht="12.75" customHeight="1" hidden="1">
      <c r="A3" s="74" t="s">
        <v>947</v>
      </c>
      <c r="B3" s="74"/>
    </row>
    <row r="4" spans="1:6" ht="12.75" customHeight="1" thickBot="1">
      <c r="A4" s="1741" t="s">
        <v>1401</v>
      </c>
      <c r="B4" s="1741"/>
      <c r="C4" s="1741"/>
      <c r="D4" s="1741"/>
      <c r="E4" s="1741"/>
      <c r="F4" s="1741"/>
    </row>
    <row r="5" spans="1:6" ht="21.75" customHeight="1" thickTop="1">
      <c r="A5" s="1748" t="s">
        <v>409</v>
      </c>
      <c r="B5" s="460" t="s">
        <v>463</v>
      </c>
      <c r="C5" s="460" t="s">
        <v>443</v>
      </c>
      <c r="D5" s="460" t="s">
        <v>180</v>
      </c>
      <c r="E5" s="460" t="s">
        <v>36</v>
      </c>
      <c r="F5" s="1476" t="s">
        <v>997</v>
      </c>
    </row>
    <row r="6" spans="1:6" ht="17.25" customHeight="1">
      <c r="A6" s="1740"/>
      <c r="B6" s="90" t="s">
        <v>147</v>
      </c>
      <c r="C6" s="90" t="s">
        <v>147</v>
      </c>
      <c r="D6" s="90" t="s">
        <v>147</v>
      </c>
      <c r="E6" s="564" t="s">
        <v>147</v>
      </c>
      <c r="F6" s="1477" t="s">
        <v>147</v>
      </c>
    </row>
    <row r="7" spans="1:6" ht="15" customHeight="1">
      <c r="A7" s="137" t="s">
        <v>1065</v>
      </c>
      <c r="B7" s="1046">
        <v>0</v>
      </c>
      <c r="C7" s="1599">
        <v>2950</v>
      </c>
      <c r="D7" s="1596">
        <v>3935.92</v>
      </c>
      <c r="E7" s="1045">
        <v>0</v>
      </c>
      <c r="F7" s="1635">
        <v>0</v>
      </c>
    </row>
    <row r="8" spans="1:6" ht="15" customHeight="1">
      <c r="A8" s="137" t="s">
        <v>1066</v>
      </c>
      <c r="B8" s="1596">
        <v>350</v>
      </c>
      <c r="C8" s="1045">
        <v>0</v>
      </c>
      <c r="D8" s="1596">
        <v>203.64</v>
      </c>
      <c r="E8" s="1045">
        <v>0</v>
      </c>
      <c r="F8" s="1636">
        <v>0</v>
      </c>
    </row>
    <row r="9" spans="1:6" ht="15" customHeight="1">
      <c r="A9" s="137" t="s">
        <v>1067</v>
      </c>
      <c r="B9" s="1596">
        <v>3700</v>
      </c>
      <c r="C9" s="1599">
        <v>17892.4</v>
      </c>
      <c r="D9" s="1596">
        <v>69.6</v>
      </c>
      <c r="E9" s="1045">
        <v>0</v>
      </c>
      <c r="F9" s="1636">
        <v>0</v>
      </c>
    </row>
    <row r="10" spans="1:6" ht="15" customHeight="1">
      <c r="A10" s="137" t="s">
        <v>1068</v>
      </c>
      <c r="B10" s="1596">
        <v>13234</v>
      </c>
      <c r="C10" s="1599">
        <v>30968</v>
      </c>
      <c r="D10" s="1596">
        <v>2.88</v>
      </c>
      <c r="E10" s="1045">
        <v>0</v>
      </c>
      <c r="F10" s="1636">
        <v>0</v>
      </c>
    </row>
    <row r="11" spans="1:6" ht="15" customHeight="1">
      <c r="A11" s="137" t="s">
        <v>1069</v>
      </c>
      <c r="B11" s="1596">
        <v>28178.9</v>
      </c>
      <c r="C11" s="1599">
        <v>29865.26</v>
      </c>
      <c r="D11" s="1046">
        <v>0</v>
      </c>
      <c r="E11" s="1045">
        <v>0</v>
      </c>
      <c r="F11" s="1636">
        <v>0</v>
      </c>
    </row>
    <row r="12" spans="1:6" ht="15" customHeight="1">
      <c r="A12" s="137" t="s">
        <v>1070</v>
      </c>
      <c r="B12" s="1596">
        <v>19784.4</v>
      </c>
      <c r="C12" s="1599">
        <v>40038.26</v>
      </c>
      <c r="D12" s="1596">
        <v>36</v>
      </c>
      <c r="E12" s="1599">
        <v>1586.4</v>
      </c>
      <c r="F12" s="610"/>
    </row>
    <row r="13" spans="1:6" ht="15" customHeight="1">
      <c r="A13" s="137" t="s">
        <v>1071</v>
      </c>
      <c r="B13" s="1596">
        <v>18527.19</v>
      </c>
      <c r="C13" s="1599">
        <v>14924.88</v>
      </c>
      <c r="D13" s="1596">
        <v>45</v>
      </c>
      <c r="E13" s="1599">
        <v>1802.4</v>
      </c>
      <c r="F13" s="610"/>
    </row>
    <row r="14" spans="1:6" ht="15" customHeight="1">
      <c r="A14" s="137" t="s">
        <v>1072</v>
      </c>
      <c r="B14" s="1596">
        <v>1394.29</v>
      </c>
      <c r="C14" s="1599">
        <v>19473.1</v>
      </c>
      <c r="D14" s="1596">
        <v>54</v>
      </c>
      <c r="E14" s="1599">
        <v>13170</v>
      </c>
      <c r="F14" s="610"/>
    </row>
    <row r="15" spans="1:6" ht="15" customHeight="1">
      <c r="A15" s="137" t="s">
        <v>1073</v>
      </c>
      <c r="B15" s="1596">
        <v>6617.5</v>
      </c>
      <c r="C15" s="1600">
        <v>15559.85</v>
      </c>
      <c r="D15" s="1596">
        <v>27</v>
      </c>
      <c r="E15" s="1599">
        <v>15664.24612</v>
      </c>
      <c r="F15" s="610"/>
    </row>
    <row r="16" spans="1:6" ht="15" customHeight="1">
      <c r="A16" s="137" t="s">
        <v>1074</v>
      </c>
      <c r="B16" s="1596">
        <v>67.1</v>
      </c>
      <c r="C16" s="1600">
        <v>15101.14</v>
      </c>
      <c r="D16" s="1046">
        <v>0</v>
      </c>
      <c r="E16" s="1599">
        <v>20988.8</v>
      </c>
      <c r="F16" s="610"/>
    </row>
    <row r="17" spans="1:6" ht="15" customHeight="1">
      <c r="A17" s="137" t="s">
        <v>1075</v>
      </c>
      <c r="B17" s="1596">
        <v>2.88</v>
      </c>
      <c r="C17" s="1599">
        <v>18952</v>
      </c>
      <c r="D17" s="1596">
        <v>1200</v>
      </c>
      <c r="E17" s="1599">
        <v>985.1</v>
      </c>
      <c r="F17" s="610"/>
    </row>
    <row r="18" spans="1:6" ht="15" customHeight="1">
      <c r="A18" s="138" t="s">
        <v>1076</v>
      </c>
      <c r="B18" s="1597">
        <v>4080</v>
      </c>
      <c r="C18" s="1601">
        <v>10949.11</v>
      </c>
      <c r="D18" s="1047">
        <v>0</v>
      </c>
      <c r="E18" s="1601">
        <v>780.6</v>
      </c>
      <c r="F18" s="610"/>
    </row>
    <row r="19" spans="1:6" s="575" customFormat="1" ht="15.75" customHeight="1" thickBot="1">
      <c r="A19" s="152" t="s">
        <v>297</v>
      </c>
      <c r="B19" s="1598">
        <v>95936.26</v>
      </c>
      <c r="C19" s="1602">
        <v>216674</v>
      </c>
      <c r="D19" s="1598">
        <v>5574.04</v>
      </c>
      <c r="E19" s="1603">
        <v>54977.54612</v>
      </c>
      <c r="F19" s="1637">
        <v>0</v>
      </c>
    </row>
    <row r="20" spans="1:2" s="576" customFormat="1" ht="15" customHeight="1" thickTop="1">
      <c r="A20" s="36"/>
      <c r="B20" s="36"/>
    </row>
    <row r="21" spans="1:2" s="576" customFormat="1" ht="15" customHeight="1">
      <c r="A21" s="36"/>
      <c r="B21" s="36"/>
    </row>
    <row r="22" spans="1:2" s="576" customFormat="1" ht="15" customHeight="1">
      <c r="A22" s="36"/>
      <c r="B22" s="36"/>
    </row>
    <row r="23" spans="1:2" s="576" customFormat="1" ht="15" customHeight="1">
      <c r="A23" s="36"/>
      <c r="B23" s="36"/>
    </row>
    <row r="24" s="576" customFormat="1" ht="12.75"/>
    <row r="26" ht="18.75" customHeight="1"/>
    <row r="27" ht="25.5" customHeight="1"/>
    <row r="28" ht="21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4">
    <mergeCell ref="A1:E1"/>
    <mergeCell ref="A2:E2"/>
    <mergeCell ref="A5:A6"/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34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5.7109375" style="85" customWidth="1"/>
    <col min="2" max="2" width="12.57421875" style="85" customWidth="1"/>
    <col min="3" max="3" width="10.7109375" style="591" customWidth="1"/>
    <col min="4" max="4" width="14.140625" style="591" customWidth="1"/>
    <col min="5" max="6" width="13.421875" style="591" customWidth="1"/>
    <col min="7" max="7" width="15.7109375" style="591" customWidth="1"/>
    <col min="8" max="8" width="13.421875" style="591" customWidth="1"/>
    <col min="9" max="9" width="14.421875" style="591" customWidth="1"/>
    <col min="10" max="10" width="10.00390625" style="591" customWidth="1"/>
    <col min="11" max="16384" width="9.140625" style="591" customWidth="1"/>
  </cols>
  <sheetData>
    <row r="1" spans="1:9" ht="12.75">
      <c r="A1" s="1767" t="s">
        <v>337</v>
      </c>
      <c r="B1" s="1767"/>
      <c r="C1" s="1767"/>
      <c r="D1" s="1767"/>
      <c r="E1" s="1767"/>
      <c r="F1" s="1767"/>
      <c r="G1" s="1767"/>
      <c r="H1" s="1767"/>
      <c r="I1" s="1767"/>
    </row>
    <row r="2" spans="1:9" ht="15.75">
      <c r="A2" s="1747" t="s">
        <v>948</v>
      </c>
      <c r="B2" s="1747"/>
      <c r="C2" s="1747"/>
      <c r="D2" s="1747"/>
      <c r="E2" s="1747"/>
      <c r="F2" s="1747"/>
      <c r="G2" s="1747"/>
      <c r="H2" s="1747"/>
      <c r="I2" s="1747"/>
    </row>
    <row r="3" spans="1:6" ht="12.75" hidden="1">
      <c r="A3" s="22"/>
      <c r="B3" s="22"/>
      <c r="C3" s="43"/>
      <c r="D3" s="46"/>
      <c r="E3" s="46"/>
      <c r="F3" s="46"/>
    </row>
    <row r="4" spans="2:10" ht="13.5" customHeight="1" thickBot="1">
      <c r="B4" s="1827" t="s">
        <v>949</v>
      </c>
      <c r="C4" s="1827"/>
      <c r="D4" s="1827"/>
      <c r="E4" s="1827"/>
      <c r="F4" s="1827"/>
      <c r="G4" s="1827"/>
      <c r="H4" s="1827"/>
      <c r="I4" s="1827"/>
      <c r="J4" s="1827"/>
    </row>
    <row r="5" spans="2:10" ht="13.5" thickTop="1">
      <c r="B5" s="1739" t="s">
        <v>409</v>
      </c>
      <c r="C5" s="1821" t="s">
        <v>1032</v>
      </c>
      <c r="D5" s="1822"/>
      <c r="E5" s="1822"/>
      <c r="F5" s="1823"/>
      <c r="G5" s="1824" t="s">
        <v>1033</v>
      </c>
      <c r="H5" s="1825"/>
      <c r="I5" s="1825"/>
      <c r="J5" s="1826"/>
    </row>
    <row r="6" spans="2:10" ht="12.75">
      <c r="B6" s="1820"/>
      <c r="C6" s="592" t="s">
        <v>443</v>
      </c>
      <c r="D6" s="593" t="s">
        <v>180</v>
      </c>
      <c r="E6" s="1488" t="s">
        <v>36</v>
      </c>
      <c r="F6" s="594" t="s">
        <v>997</v>
      </c>
      <c r="G6" s="595" t="s">
        <v>443</v>
      </c>
      <c r="H6" s="593" t="s">
        <v>180</v>
      </c>
      <c r="I6" s="1488" t="s">
        <v>36</v>
      </c>
      <c r="J6" s="1492" t="s">
        <v>997</v>
      </c>
    </row>
    <row r="7" spans="2:10" ht="12.75">
      <c r="B7" s="1554" t="s">
        <v>1065</v>
      </c>
      <c r="C7" s="1050">
        <v>3.81</v>
      </c>
      <c r="D7" s="1058">
        <v>3.98</v>
      </c>
      <c r="E7" s="1478">
        <v>0.18</v>
      </c>
      <c r="F7" s="1060">
        <v>0.25</v>
      </c>
      <c r="G7" s="1486" t="s">
        <v>461</v>
      </c>
      <c r="H7" s="1055" t="s">
        <v>461</v>
      </c>
      <c r="I7" s="1489" t="s">
        <v>461</v>
      </c>
      <c r="J7" s="1490" t="s">
        <v>461</v>
      </c>
    </row>
    <row r="8" spans="2:10" ht="12.75">
      <c r="B8" s="1555" t="s">
        <v>1066</v>
      </c>
      <c r="C8" s="1048">
        <v>3.77</v>
      </c>
      <c r="D8" s="1049">
        <v>2.28</v>
      </c>
      <c r="E8" s="1479">
        <v>0.1463</v>
      </c>
      <c r="F8" s="1065">
        <v>0.14</v>
      </c>
      <c r="G8" s="1049">
        <v>5.41</v>
      </c>
      <c r="H8" s="1051">
        <v>4.46</v>
      </c>
      <c r="I8" s="1480">
        <v>1.16</v>
      </c>
      <c r="J8" s="1525">
        <v>1</v>
      </c>
    </row>
    <row r="9" spans="2:10" ht="12.75">
      <c r="B9" s="1555" t="s">
        <v>1067</v>
      </c>
      <c r="C9" s="1048">
        <v>5.63</v>
      </c>
      <c r="D9" s="1049">
        <v>1.82</v>
      </c>
      <c r="E9" s="1480">
        <v>0.31</v>
      </c>
      <c r="F9" s="1057">
        <v>0.07</v>
      </c>
      <c r="G9" s="1049">
        <v>6.38</v>
      </c>
      <c r="H9" s="1051">
        <v>4.43</v>
      </c>
      <c r="I9" s="1480">
        <v>0.93</v>
      </c>
      <c r="J9" s="1490">
        <v>0.79</v>
      </c>
    </row>
    <row r="10" spans="2:10" ht="12.75">
      <c r="B10" s="1555" t="s">
        <v>1068</v>
      </c>
      <c r="C10" s="1048">
        <v>7.73</v>
      </c>
      <c r="D10" s="1049">
        <v>0.97</v>
      </c>
      <c r="E10" s="1479">
        <v>0.60496</v>
      </c>
      <c r="F10" s="1065">
        <v>0.03</v>
      </c>
      <c r="G10" s="1049">
        <v>7.65</v>
      </c>
      <c r="H10" s="1051">
        <v>3.27</v>
      </c>
      <c r="I10" s="1479">
        <v>1.4799466666666667</v>
      </c>
      <c r="J10" s="1525">
        <v>0.5</v>
      </c>
    </row>
    <row r="11" spans="2:10" ht="12.75">
      <c r="B11" s="1555" t="s">
        <v>1069</v>
      </c>
      <c r="C11" s="1048">
        <v>6.82</v>
      </c>
      <c r="D11" s="1066">
        <v>0.8</v>
      </c>
      <c r="E11" s="1480">
        <v>0.74</v>
      </c>
      <c r="F11" s="1057">
        <v>0.08</v>
      </c>
      <c r="G11" s="1049">
        <v>7.19</v>
      </c>
      <c r="H11" s="1051">
        <v>2.68</v>
      </c>
      <c r="I11" s="1480">
        <v>2.11</v>
      </c>
      <c r="J11" s="1490">
        <v>0.75</v>
      </c>
    </row>
    <row r="12" spans="2:10" ht="12.75">
      <c r="B12" s="1555" t="s">
        <v>1070</v>
      </c>
      <c r="C12" s="1048">
        <v>8.21</v>
      </c>
      <c r="D12" s="1066">
        <v>0.7</v>
      </c>
      <c r="E12" s="1480">
        <v>1.52</v>
      </c>
      <c r="F12" s="1057">
        <v>0.47</v>
      </c>
      <c r="G12" s="1049">
        <v>8.61</v>
      </c>
      <c r="H12" s="1051">
        <v>3.03</v>
      </c>
      <c r="I12" s="1480">
        <v>2.26</v>
      </c>
      <c r="J12" s="1490">
        <v>1.06</v>
      </c>
    </row>
    <row r="13" spans="2:10" ht="12.75">
      <c r="B13" s="1555" t="s">
        <v>1071</v>
      </c>
      <c r="C13" s="1048">
        <v>7.78</v>
      </c>
      <c r="D13" s="1049">
        <v>0.61</v>
      </c>
      <c r="E13" s="1481">
        <v>1.9281166666666665</v>
      </c>
      <c r="F13" s="1065"/>
      <c r="G13" s="1049" t="s">
        <v>461</v>
      </c>
      <c r="H13" s="1051" t="s">
        <v>461</v>
      </c>
      <c r="I13" s="1480" t="s">
        <v>461</v>
      </c>
      <c r="J13" s="1490"/>
    </row>
    <row r="14" spans="2:10" ht="12.75">
      <c r="B14" s="1555" t="s">
        <v>1072</v>
      </c>
      <c r="C14" s="1048">
        <v>8.09</v>
      </c>
      <c r="D14" s="1049">
        <v>0.97</v>
      </c>
      <c r="E14" s="1482">
        <v>4.02</v>
      </c>
      <c r="F14" s="1061"/>
      <c r="G14" s="1487" t="s">
        <v>461</v>
      </c>
      <c r="H14" s="1051">
        <v>2.41</v>
      </c>
      <c r="I14" s="1482">
        <v>4.03</v>
      </c>
      <c r="J14" s="1490"/>
    </row>
    <row r="15" spans="2:10" ht="12.75">
      <c r="B15" s="1555" t="s">
        <v>1073</v>
      </c>
      <c r="C15" s="1048">
        <v>9.06</v>
      </c>
      <c r="D15" s="1049">
        <v>1.09</v>
      </c>
      <c r="E15" s="1481">
        <v>3.4946865983623683</v>
      </c>
      <c r="F15" s="1065"/>
      <c r="G15" s="1049">
        <v>8.81</v>
      </c>
      <c r="H15" s="1051">
        <v>2.65</v>
      </c>
      <c r="I15" s="1479">
        <v>4.04</v>
      </c>
      <c r="J15" s="1490"/>
    </row>
    <row r="16" spans="2:10" ht="12.75">
      <c r="B16" s="1555" t="s">
        <v>1074</v>
      </c>
      <c r="C16" s="1062">
        <v>9</v>
      </c>
      <c r="D16" s="1049">
        <v>0.83</v>
      </c>
      <c r="E16" s="1483">
        <v>4.46</v>
      </c>
      <c r="F16" s="1437"/>
      <c r="G16" s="1487" t="s">
        <v>461</v>
      </c>
      <c r="H16" s="1051" t="s">
        <v>461</v>
      </c>
      <c r="I16" s="1479">
        <v>4.12</v>
      </c>
      <c r="J16" s="1490"/>
    </row>
    <row r="17" spans="2:10" ht="12.75">
      <c r="B17" s="1555" t="s">
        <v>1075</v>
      </c>
      <c r="C17" s="1048">
        <v>8.34</v>
      </c>
      <c r="D17" s="1049">
        <v>1.34</v>
      </c>
      <c r="E17" s="1479">
        <v>2.67</v>
      </c>
      <c r="F17" s="1065"/>
      <c r="G17" s="1049">
        <v>8.61</v>
      </c>
      <c r="H17" s="1051">
        <v>3.44</v>
      </c>
      <c r="I17" s="1480" t="s">
        <v>461</v>
      </c>
      <c r="J17" s="1490"/>
    </row>
    <row r="18" spans="2:10" ht="12.75">
      <c r="B18" s="1556" t="s">
        <v>1076</v>
      </c>
      <c r="C18" s="1054">
        <v>8.52</v>
      </c>
      <c r="D18" s="1059">
        <v>1.15</v>
      </c>
      <c r="E18" s="1484">
        <v>1.19</v>
      </c>
      <c r="F18" s="1053"/>
      <c r="G18" s="1059">
        <v>8.61</v>
      </c>
      <c r="H18" s="1052">
        <v>2.72</v>
      </c>
      <c r="I18" s="1484">
        <v>2.71</v>
      </c>
      <c r="J18" s="1490"/>
    </row>
    <row r="19" spans="2:10" ht="15.75" customHeight="1" thickBot="1">
      <c r="B19" s="596" t="s">
        <v>950</v>
      </c>
      <c r="C19" s="1063">
        <v>7.41</v>
      </c>
      <c r="D19" s="1056">
        <v>1.31</v>
      </c>
      <c r="E19" s="1485">
        <v>1.74</v>
      </c>
      <c r="F19" s="1064"/>
      <c r="G19" s="1056">
        <v>8.35</v>
      </c>
      <c r="H19" s="1056">
        <v>2.94</v>
      </c>
      <c r="I19" s="1485">
        <v>2.69</v>
      </c>
      <c r="J19" s="1491"/>
    </row>
    <row r="20" ht="12.75" thickTop="1"/>
    <row r="22" spans="4:6" ht="15.75">
      <c r="D22" s="597"/>
      <c r="E22" s="598"/>
      <c r="F22" s="598"/>
    </row>
    <row r="23" spans="4:6" ht="15.75">
      <c r="D23" s="599"/>
      <c r="E23" s="600"/>
      <c r="F23" s="600"/>
    </row>
    <row r="24" spans="4:6" ht="15.75">
      <c r="D24" s="599"/>
      <c r="E24" s="600"/>
      <c r="F24" s="600"/>
    </row>
    <row r="25" spans="4:6" ht="15.75">
      <c r="D25" s="599"/>
      <c r="E25" s="600"/>
      <c r="F25" s="600"/>
    </row>
    <row r="26" spans="4:6" ht="15.75">
      <c r="D26" s="599"/>
      <c r="E26" s="600"/>
      <c r="F26" s="600"/>
    </row>
    <row r="27" spans="4:6" ht="15.75">
      <c r="D27" s="599"/>
      <c r="E27" s="600"/>
      <c r="F27" s="600"/>
    </row>
    <row r="28" spans="4:6" ht="15">
      <c r="D28" s="599"/>
      <c r="E28" s="601"/>
      <c r="F28" s="601"/>
    </row>
    <row r="29" spans="4:6" ht="15.75">
      <c r="D29" s="597"/>
      <c r="E29" s="600"/>
      <c r="F29" s="600"/>
    </row>
    <row r="30" spans="4:6" ht="15.75">
      <c r="D30" s="599"/>
      <c r="E30" s="33"/>
      <c r="F30" s="33"/>
    </row>
    <row r="31" spans="4:6" ht="15.75">
      <c r="D31" s="597"/>
      <c r="E31" s="602"/>
      <c r="F31" s="602"/>
    </row>
    <row r="32" spans="4:6" ht="15.75">
      <c r="D32" s="599"/>
      <c r="E32" s="33"/>
      <c r="F32" s="33"/>
    </row>
    <row r="33" spans="4:6" ht="15.75">
      <c r="D33" s="599"/>
      <c r="E33" s="602"/>
      <c r="F33" s="602"/>
    </row>
    <row r="34" spans="4:6" ht="15.75">
      <c r="D34" s="603"/>
      <c r="E34" s="602"/>
      <c r="F34" s="602"/>
    </row>
  </sheetData>
  <sheetProtection/>
  <mergeCells count="6">
    <mergeCell ref="A1:I1"/>
    <mergeCell ref="A2:I2"/>
    <mergeCell ref="B5:B6"/>
    <mergeCell ref="C5:F5"/>
    <mergeCell ref="G5:J5"/>
    <mergeCell ref="B4:J4"/>
  </mergeCell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P48"/>
  <sheetViews>
    <sheetView zoomScalePageLayoutView="0" workbookViewId="0" topLeftCell="A1">
      <selection activeCell="I56" sqref="I56"/>
    </sheetView>
  </sheetViews>
  <sheetFormatPr defaultColWidth="9.140625" defaultRowHeight="12.75"/>
  <cols>
    <col min="2" max="2" width="15.00390625" style="0" customWidth="1"/>
    <col min="3" max="3" width="11.140625" style="0" customWidth="1"/>
    <col min="4" max="6" width="13.140625" style="0" customWidth="1"/>
    <col min="7" max="7" width="11.00390625" style="0" customWidth="1"/>
    <col min="8" max="8" width="12.28125" style="0" customWidth="1"/>
    <col min="9" max="9" width="9.57421875" style="0" customWidth="1"/>
    <col min="10" max="10" width="10.7109375" style="0" bestFit="1" customWidth="1"/>
    <col min="11" max="11" width="10.7109375" style="0" customWidth="1"/>
    <col min="12" max="12" width="10.00390625" style="0" customWidth="1"/>
    <col min="13" max="13" width="10.28125" style="0" customWidth="1"/>
    <col min="14" max="14" width="9.8515625" style="0" customWidth="1"/>
    <col min="16" max="16" width="11.8515625" style="0" bestFit="1" customWidth="1"/>
  </cols>
  <sheetData>
    <row r="1" spans="2:8" ht="12.75">
      <c r="B1" s="1767" t="s">
        <v>338</v>
      </c>
      <c r="C1" s="1767"/>
      <c r="D1" s="1767"/>
      <c r="E1" s="1767"/>
      <c r="F1" s="1767"/>
      <c r="G1" s="1767"/>
      <c r="H1" s="1767"/>
    </row>
    <row r="2" spans="2:14" ht="12.75" hidden="1">
      <c r="B2" s="1746" t="s">
        <v>340</v>
      </c>
      <c r="C2" s="1746"/>
      <c r="D2" s="1746"/>
      <c r="E2" s="1746"/>
      <c r="F2" s="1746"/>
      <c r="G2" s="1746"/>
      <c r="H2" s="1746"/>
      <c r="I2" s="1746"/>
      <c r="J2" s="1746"/>
      <c r="K2" s="1746"/>
      <c r="L2" s="1746"/>
      <c r="M2" s="1746"/>
      <c r="N2" s="1746"/>
    </row>
    <row r="3" spans="2:14" ht="15.75" hidden="1">
      <c r="B3" s="1747" t="s">
        <v>951</v>
      </c>
      <c r="C3" s="1747"/>
      <c r="D3" s="1747"/>
      <c r="E3" s="1747"/>
      <c r="F3" s="1747"/>
      <c r="G3" s="1747"/>
      <c r="H3" s="1747"/>
      <c r="I3" s="1747"/>
      <c r="J3" s="1747"/>
      <c r="K3" s="1747"/>
      <c r="L3" s="1747"/>
      <c r="M3" s="1747"/>
      <c r="N3" s="1747"/>
    </row>
    <row r="4" spans="2:14" ht="15.75" hidden="1"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</row>
    <row r="5" spans="2:14" ht="15.75" hidden="1"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</row>
    <row r="6" spans="2:14" ht="12.75" hidden="1">
      <c r="B6" s="40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4" t="s">
        <v>1401</v>
      </c>
    </row>
    <row r="7" spans="2:14" ht="13.5" hidden="1" thickTop="1">
      <c r="B7" s="1748" t="s">
        <v>409</v>
      </c>
      <c r="C7" s="1834"/>
      <c r="D7" s="1834"/>
      <c r="E7" s="1834"/>
      <c r="F7" s="1834"/>
      <c r="G7" s="1834"/>
      <c r="H7" s="1834"/>
      <c r="I7" s="1834"/>
      <c r="J7" s="1834"/>
      <c r="K7" s="1834"/>
      <c r="L7" s="1834"/>
      <c r="M7" s="1834"/>
      <c r="N7" s="1835"/>
    </row>
    <row r="8" spans="2:14" ht="12.75" customHeight="1" hidden="1">
      <c r="B8" s="1832"/>
      <c r="C8" s="1828" t="s">
        <v>952</v>
      </c>
      <c r="D8" s="1829"/>
      <c r="E8" s="1493"/>
      <c r="F8" s="1493"/>
      <c r="G8" s="1828" t="s">
        <v>953</v>
      </c>
      <c r="H8" s="1829"/>
      <c r="I8" s="1828" t="s">
        <v>954</v>
      </c>
      <c r="J8" s="1829"/>
      <c r="K8" s="1828" t="s">
        <v>955</v>
      </c>
      <c r="L8" s="1829"/>
      <c r="M8" s="1828" t="s">
        <v>297</v>
      </c>
      <c r="N8" s="1833"/>
    </row>
    <row r="9" spans="2:14" ht="12.75" hidden="1">
      <c r="B9" s="1740"/>
      <c r="C9" s="604" t="s">
        <v>147</v>
      </c>
      <c r="D9" s="604" t="s">
        <v>956</v>
      </c>
      <c r="E9" s="604"/>
      <c r="F9" s="604"/>
      <c r="G9" s="604" t="s">
        <v>147</v>
      </c>
      <c r="H9" s="604" t="s">
        <v>956</v>
      </c>
      <c r="I9" s="604" t="s">
        <v>147</v>
      </c>
      <c r="J9" s="604" t="s">
        <v>956</v>
      </c>
      <c r="K9" s="604" t="s">
        <v>147</v>
      </c>
      <c r="L9" s="604" t="s">
        <v>956</v>
      </c>
      <c r="M9" s="605" t="s">
        <v>147</v>
      </c>
      <c r="N9" s="606" t="s">
        <v>956</v>
      </c>
    </row>
    <row r="10" spans="2:16" ht="12.75" hidden="1">
      <c r="B10" s="137" t="s">
        <v>957</v>
      </c>
      <c r="C10" s="607">
        <v>2971.95</v>
      </c>
      <c r="D10" s="607">
        <v>1.52</v>
      </c>
      <c r="E10" s="607"/>
      <c r="F10" s="607"/>
      <c r="G10" s="608" t="s">
        <v>461</v>
      </c>
      <c r="H10" s="608" t="s">
        <v>461</v>
      </c>
      <c r="I10" s="607">
        <v>1376.9</v>
      </c>
      <c r="J10" s="607">
        <v>12.87</v>
      </c>
      <c r="K10" s="607">
        <v>748.61</v>
      </c>
      <c r="L10" s="609">
        <v>15.66</v>
      </c>
      <c r="M10" s="609">
        <v>13804.33</v>
      </c>
      <c r="N10" s="610">
        <v>4.13</v>
      </c>
      <c r="P10" s="611" t="e">
        <f>#REF!+C10+#REF!+I10+K10</f>
        <v>#REF!</v>
      </c>
    </row>
    <row r="11" spans="2:16" ht="12.75" hidden="1">
      <c r="B11" s="137" t="s">
        <v>543</v>
      </c>
      <c r="C11" s="607"/>
      <c r="D11" s="607"/>
      <c r="E11" s="607"/>
      <c r="F11" s="607"/>
      <c r="G11" s="607"/>
      <c r="H11" s="607"/>
      <c r="I11" s="607"/>
      <c r="J11" s="607"/>
      <c r="K11" s="607"/>
      <c r="L11" s="609"/>
      <c r="M11" s="609"/>
      <c r="N11" s="610"/>
      <c r="P11" t="e">
        <f>#REF!*#REF!+C10*D10+#REF!*#REF!+I10*J10+K10*L10</f>
        <v>#REF!</v>
      </c>
    </row>
    <row r="12" spans="2:16" ht="12.75" hidden="1">
      <c r="B12" s="137" t="s">
        <v>462</v>
      </c>
      <c r="C12" s="607"/>
      <c r="D12" s="607"/>
      <c r="E12" s="607"/>
      <c r="F12" s="607"/>
      <c r="G12" s="607"/>
      <c r="H12" s="607"/>
      <c r="I12" s="607"/>
      <c r="J12" s="607"/>
      <c r="K12" s="607"/>
      <c r="L12" s="609"/>
      <c r="M12" s="609"/>
      <c r="N12" s="610"/>
      <c r="P12" s="611" t="e">
        <f>P11/P10</f>
        <v>#REF!</v>
      </c>
    </row>
    <row r="13" spans="2:14" ht="12.75" hidden="1">
      <c r="B13" s="137" t="s">
        <v>545</v>
      </c>
      <c r="C13" s="607"/>
      <c r="D13" s="607"/>
      <c r="E13" s="607"/>
      <c r="F13" s="607"/>
      <c r="G13" s="607"/>
      <c r="H13" s="607"/>
      <c r="I13" s="607"/>
      <c r="J13" s="607"/>
      <c r="K13" s="607"/>
      <c r="L13" s="609"/>
      <c r="M13" s="609"/>
      <c r="N13" s="610"/>
    </row>
    <row r="14" spans="2:14" ht="12.75" hidden="1">
      <c r="B14" s="137" t="s">
        <v>546</v>
      </c>
      <c r="C14" s="607"/>
      <c r="D14" s="607"/>
      <c r="E14" s="607"/>
      <c r="F14" s="607"/>
      <c r="G14" s="607"/>
      <c r="H14" s="607"/>
      <c r="I14" s="607"/>
      <c r="J14" s="607"/>
      <c r="K14" s="607"/>
      <c r="L14" s="609"/>
      <c r="M14" s="609"/>
      <c r="N14" s="610"/>
    </row>
    <row r="15" spans="2:14" ht="12.75" hidden="1">
      <c r="B15" s="137" t="s">
        <v>547</v>
      </c>
      <c r="C15" s="607"/>
      <c r="D15" s="607"/>
      <c r="E15" s="607"/>
      <c r="F15" s="607"/>
      <c r="G15" s="607"/>
      <c r="H15" s="607"/>
      <c r="I15" s="607"/>
      <c r="J15" s="607"/>
      <c r="K15" s="607"/>
      <c r="L15" s="609"/>
      <c r="M15" s="609"/>
      <c r="N15" s="610"/>
    </row>
    <row r="16" spans="2:14" ht="12.75" hidden="1">
      <c r="B16" s="137" t="s">
        <v>548</v>
      </c>
      <c r="C16" s="607"/>
      <c r="D16" s="607"/>
      <c r="E16" s="607"/>
      <c r="F16" s="607"/>
      <c r="G16" s="607"/>
      <c r="H16" s="607"/>
      <c r="I16" s="607"/>
      <c r="J16" s="607"/>
      <c r="K16" s="607"/>
      <c r="L16" s="609"/>
      <c r="M16" s="609"/>
      <c r="N16" s="610"/>
    </row>
    <row r="17" spans="2:14" ht="12.75" hidden="1">
      <c r="B17" s="137" t="s">
        <v>549</v>
      </c>
      <c r="C17" s="607"/>
      <c r="D17" s="607"/>
      <c r="E17" s="607"/>
      <c r="F17" s="607"/>
      <c r="G17" s="607"/>
      <c r="H17" s="607"/>
      <c r="I17" s="607"/>
      <c r="J17" s="607"/>
      <c r="K17" s="607"/>
      <c r="L17" s="609"/>
      <c r="M17" s="609"/>
      <c r="N17" s="610"/>
    </row>
    <row r="18" spans="2:14" ht="12.75" hidden="1">
      <c r="B18" s="137" t="s">
        <v>550</v>
      </c>
      <c r="C18" s="607"/>
      <c r="D18" s="607"/>
      <c r="E18" s="607"/>
      <c r="F18" s="607"/>
      <c r="G18" s="607"/>
      <c r="H18" s="607"/>
      <c r="I18" s="607"/>
      <c r="J18" s="607"/>
      <c r="K18" s="607"/>
      <c r="L18" s="609"/>
      <c r="M18" s="609"/>
      <c r="N18" s="610"/>
    </row>
    <row r="19" spans="2:14" ht="12.75" hidden="1">
      <c r="B19" s="137" t="s">
        <v>293</v>
      </c>
      <c r="C19" s="607"/>
      <c r="D19" s="607"/>
      <c r="E19" s="607"/>
      <c r="F19" s="607"/>
      <c r="G19" s="607"/>
      <c r="H19" s="607"/>
      <c r="I19" s="607"/>
      <c r="J19" s="607"/>
      <c r="K19" s="607"/>
      <c r="L19" s="609"/>
      <c r="M19" s="609"/>
      <c r="N19" s="610"/>
    </row>
    <row r="20" spans="2:14" ht="12.75" hidden="1">
      <c r="B20" s="137" t="s">
        <v>294</v>
      </c>
      <c r="C20" s="607"/>
      <c r="D20" s="607"/>
      <c r="E20" s="607"/>
      <c r="F20" s="607"/>
      <c r="G20" s="607"/>
      <c r="H20" s="607"/>
      <c r="I20" s="607"/>
      <c r="J20" s="607"/>
      <c r="K20" s="607"/>
      <c r="L20" s="609"/>
      <c r="M20" s="609"/>
      <c r="N20" s="610"/>
    </row>
    <row r="21" spans="2:14" ht="12.75" hidden="1">
      <c r="B21" s="138" t="s">
        <v>295</v>
      </c>
      <c r="C21" s="612"/>
      <c r="D21" s="612"/>
      <c r="E21" s="612"/>
      <c r="F21" s="612"/>
      <c r="G21" s="612"/>
      <c r="H21" s="612"/>
      <c r="I21" s="612"/>
      <c r="J21" s="612"/>
      <c r="K21" s="612"/>
      <c r="L21" s="613"/>
      <c r="M21" s="613"/>
      <c r="N21" s="614"/>
    </row>
    <row r="22" spans="2:14" ht="13.5" hidden="1" thickBot="1">
      <c r="B22" s="160" t="s">
        <v>610</v>
      </c>
      <c r="C22" s="615"/>
      <c r="D22" s="615"/>
      <c r="E22" s="615"/>
      <c r="F22" s="615"/>
      <c r="G22" s="616"/>
      <c r="H22" s="616"/>
      <c r="I22" s="616"/>
      <c r="J22" s="616"/>
      <c r="K22" s="616"/>
      <c r="L22" s="617"/>
      <c r="M22" s="617"/>
      <c r="N22" s="618"/>
    </row>
    <row r="23" ht="12.75" hidden="1"/>
    <row r="24" ht="12.75" hidden="1">
      <c r="B24" s="36" t="s">
        <v>958</v>
      </c>
    </row>
    <row r="25" spans="2:8" ht="15.75">
      <c r="B25" s="1747" t="s">
        <v>959</v>
      </c>
      <c r="C25" s="1747"/>
      <c r="D25" s="1747"/>
      <c r="E25" s="1747"/>
      <c r="F25" s="1747"/>
      <c r="G25" s="1747"/>
      <c r="H25" s="1747"/>
    </row>
    <row r="26" spans="2:10" ht="13.5" thickBot="1">
      <c r="B26" s="1761" t="s">
        <v>1401</v>
      </c>
      <c r="C26" s="1761"/>
      <c r="D26" s="1761"/>
      <c r="E26" s="1761"/>
      <c r="F26" s="1761"/>
      <c r="G26" s="1761"/>
      <c r="H26" s="1761"/>
      <c r="I26" s="1761"/>
      <c r="J26" s="1761"/>
    </row>
    <row r="27" spans="2:10" ht="16.5" thickTop="1">
      <c r="B27" s="1748" t="s">
        <v>409</v>
      </c>
      <c r="C27" s="1751" t="s">
        <v>960</v>
      </c>
      <c r="D27" s="1751"/>
      <c r="E27" s="1751"/>
      <c r="F27" s="1752"/>
      <c r="G27" s="1751" t="s">
        <v>994</v>
      </c>
      <c r="H27" s="1751"/>
      <c r="I27" s="1751"/>
      <c r="J27" s="1752"/>
    </row>
    <row r="28" spans="2:10" ht="12.75">
      <c r="B28" s="1832"/>
      <c r="C28" s="1762" t="s">
        <v>36</v>
      </c>
      <c r="D28" s="1763"/>
      <c r="E28" s="1762" t="s">
        <v>997</v>
      </c>
      <c r="F28" s="1764"/>
      <c r="G28" s="1762" t="s">
        <v>36</v>
      </c>
      <c r="H28" s="1753"/>
      <c r="I28" s="1830" t="s">
        <v>997</v>
      </c>
      <c r="J28" s="1831"/>
    </row>
    <row r="29" spans="2:11" ht="12.75">
      <c r="B29" s="1740"/>
      <c r="C29" s="750" t="s">
        <v>147</v>
      </c>
      <c r="D29" s="751" t="s">
        <v>1519</v>
      </c>
      <c r="E29" s="1494" t="s">
        <v>147</v>
      </c>
      <c r="F29" s="752" t="s">
        <v>1519</v>
      </c>
      <c r="G29" s="750" t="s">
        <v>147</v>
      </c>
      <c r="H29" s="1496" t="s">
        <v>1519</v>
      </c>
      <c r="I29" s="1500" t="s">
        <v>147</v>
      </c>
      <c r="J29" s="1501" t="s">
        <v>1519</v>
      </c>
      <c r="K29" s="9"/>
    </row>
    <row r="30" spans="2:10" ht="12.75">
      <c r="B30" s="137" t="s">
        <v>1065</v>
      </c>
      <c r="C30" s="1604">
        <v>3778</v>
      </c>
      <c r="D30" s="1067">
        <v>0.48</v>
      </c>
      <c r="E30" s="1604">
        <v>10815.02</v>
      </c>
      <c r="F30" s="1069">
        <v>0.3</v>
      </c>
      <c r="G30" s="1608">
        <v>8042</v>
      </c>
      <c r="H30" s="1497">
        <v>4.85</v>
      </c>
      <c r="I30" s="1594">
        <v>11885.08</v>
      </c>
      <c r="J30" s="1469">
        <v>4.27</v>
      </c>
    </row>
    <row r="31" spans="2:10" ht="12.75">
      <c r="B31" s="137" t="s">
        <v>1066</v>
      </c>
      <c r="C31" s="1604">
        <v>7614.91</v>
      </c>
      <c r="D31" s="1067">
        <v>0.34</v>
      </c>
      <c r="E31" s="1604">
        <v>21040.69</v>
      </c>
      <c r="F31" s="1069">
        <v>0.27</v>
      </c>
      <c r="G31" s="1608">
        <v>10383.49</v>
      </c>
      <c r="H31" s="1497">
        <v>6.65</v>
      </c>
      <c r="I31" s="1594">
        <v>8668.3</v>
      </c>
      <c r="J31" s="1469">
        <v>3.62</v>
      </c>
    </row>
    <row r="32" spans="2:10" ht="12.75">
      <c r="B32" s="137" t="s">
        <v>1067</v>
      </c>
      <c r="C32" s="1605">
        <v>22664.88</v>
      </c>
      <c r="D32" s="1067">
        <v>0.32673033901946913</v>
      </c>
      <c r="E32" s="1604">
        <v>16295.09</v>
      </c>
      <c r="F32" s="1069">
        <v>0.25</v>
      </c>
      <c r="G32" s="1609">
        <v>12226.58</v>
      </c>
      <c r="H32" s="1497">
        <v>4.22809426812606</v>
      </c>
      <c r="I32" s="1594">
        <v>12653.76</v>
      </c>
      <c r="J32" s="1469">
        <v>2.64</v>
      </c>
    </row>
    <row r="33" spans="2:10" ht="12.75">
      <c r="B33" s="137" t="s">
        <v>1068</v>
      </c>
      <c r="C33" s="1605">
        <v>41821.74</v>
      </c>
      <c r="D33" s="1067">
        <v>0.4482135769817325</v>
      </c>
      <c r="E33" s="1067">
        <v>9331.01</v>
      </c>
      <c r="F33" s="1069">
        <v>0.22</v>
      </c>
      <c r="G33" s="1609">
        <v>12796.66</v>
      </c>
      <c r="H33" s="1497">
        <v>3.0341205008963277</v>
      </c>
      <c r="I33" s="1594">
        <v>10743.11</v>
      </c>
      <c r="J33" s="1469">
        <v>2.65</v>
      </c>
    </row>
    <row r="34" spans="2:10" ht="12.75">
      <c r="B34" s="137" t="s">
        <v>1069</v>
      </c>
      <c r="C34" s="1605">
        <v>57151.14</v>
      </c>
      <c r="D34" s="1067">
        <v>0.57</v>
      </c>
      <c r="E34" s="1067">
        <v>12496.45</v>
      </c>
      <c r="F34" s="1069">
        <v>0.2</v>
      </c>
      <c r="G34" s="1605">
        <v>12298.42</v>
      </c>
      <c r="H34" s="1497">
        <v>3.8</v>
      </c>
      <c r="I34" s="1594">
        <v>9684.85</v>
      </c>
      <c r="J34" s="1469">
        <v>2.73</v>
      </c>
    </row>
    <row r="35" spans="2:10" ht="12.75">
      <c r="B35" s="137" t="s">
        <v>1070</v>
      </c>
      <c r="C35" s="1605">
        <v>41383.23</v>
      </c>
      <c r="D35" s="1067">
        <v>0.71</v>
      </c>
      <c r="E35" s="1067">
        <v>24365.02</v>
      </c>
      <c r="F35" s="1069">
        <v>0.21</v>
      </c>
      <c r="G35" s="1605">
        <v>13516.53</v>
      </c>
      <c r="H35" s="1497">
        <v>4.13</v>
      </c>
      <c r="I35" s="1594">
        <v>10642.76</v>
      </c>
      <c r="J35" s="1469">
        <v>2.62</v>
      </c>
    </row>
    <row r="36" spans="2:10" ht="12.75">
      <c r="B36" s="137" t="s">
        <v>1071</v>
      </c>
      <c r="C36" s="1605">
        <v>84693.86</v>
      </c>
      <c r="D36" s="1067">
        <v>2.2871125831199564</v>
      </c>
      <c r="E36" s="1067"/>
      <c r="F36" s="1069"/>
      <c r="G36" s="1605">
        <v>14141.73</v>
      </c>
      <c r="H36" s="1497">
        <v>4.355893481985585</v>
      </c>
      <c r="I36" s="39"/>
      <c r="J36" s="1469"/>
    </row>
    <row r="37" spans="2:10" ht="12.75">
      <c r="B37" s="137" t="s">
        <v>1072</v>
      </c>
      <c r="C37" s="1606">
        <v>131067.73</v>
      </c>
      <c r="D37" s="1067">
        <v>4.26</v>
      </c>
      <c r="E37" s="1067"/>
      <c r="F37" s="1069"/>
      <c r="G37" s="1605">
        <v>17218.29</v>
      </c>
      <c r="H37" s="1497">
        <v>4.81</v>
      </c>
      <c r="I37" s="39"/>
      <c r="J37" s="1469"/>
    </row>
    <row r="38" spans="2:10" ht="12.75">
      <c r="B38" s="137" t="s">
        <v>1073</v>
      </c>
      <c r="C38" s="1606">
        <v>126620.89</v>
      </c>
      <c r="D38" s="1067">
        <v>3.780111979626742</v>
      </c>
      <c r="E38" s="1067"/>
      <c r="F38" s="1069"/>
      <c r="G38" s="1606">
        <v>24562.97</v>
      </c>
      <c r="H38" s="1498">
        <v>6.3141436161018</v>
      </c>
      <c r="I38" s="39"/>
      <c r="J38" s="1469"/>
    </row>
    <row r="39" spans="2:10" ht="12.75">
      <c r="B39" s="137" t="s">
        <v>1074</v>
      </c>
      <c r="C39" s="1606">
        <v>88456.64</v>
      </c>
      <c r="D39" s="1067">
        <v>5.7681899354983415</v>
      </c>
      <c r="E39" s="1067"/>
      <c r="F39" s="1069"/>
      <c r="G39" s="1606">
        <v>15921.42</v>
      </c>
      <c r="H39" s="1498">
        <v>7.107282597286013</v>
      </c>
      <c r="I39" s="39"/>
      <c r="J39" s="1469"/>
    </row>
    <row r="40" spans="2:10" ht="12.75">
      <c r="B40" s="137" t="s">
        <v>1075</v>
      </c>
      <c r="C40" s="1606">
        <v>70014.75</v>
      </c>
      <c r="D40" s="1067">
        <v>1.3649886601894599</v>
      </c>
      <c r="E40" s="1067"/>
      <c r="F40" s="1069"/>
      <c r="G40" s="1606">
        <v>22292.51</v>
      </c>
      <c r="H40" s="1498">
        <v>5.54284</v>
      </c>
      <c r="I40" s="39"/>
      <c r="J40" s="1469"/>
    </row>
    <row r="41" spans="2:10" ht="12.75">
      <c r="B41" s="138" t="s">
        <v>1076</v>
      </c>
      <c r="C41" s="1607">
        <v>50500.23</v>
      </c>
      <c r="D41" s="1068">
        <v>0.86</v>
      </c>
      <c r="E41" s="1068"/>
      <c r="F41" s="1495"/>
      <c r="G41" s="1607">
        <v>21183.21</v>
      </c>
      <c r="H41" s="1499">
        <v>5.03</v>
      </c>
      <c r="I41" s="39"/>
      <c r="J41" s="1469"/>
    </row>
    <row r="42" spans="2:10" ht="13.5" thickBot="1">
      <c r="B42" s="753" t="s">
        <v>297</v>
      </c>
      <c r="C42" s="1657">
        <v>725768</v>
      </c>
      <c r="D42" s="1658">
        <v>2.72</v>
      </c>
      <c r="E42" s="1659">
        <v>94343.28</v>
      </c>
      <c r="F42" s="1666">
        <v>0</v>
      </c>
      <c r="G42" s="1660">
        <v>184583.81</v>
      </c>
      <c r="H42" s="1661">
        <v>5.11</v>
      </c>
      <c r="I42" s="1655">
        <v>64277.86</v>
      </c>
      <c r="J42" s="1666">
        <v>0</v>
      </c>
    </row>
    <row r="43" ht="13.5" thickTop="1">
      <c r="B43" s="36" t="s">
        <v>1501</v>
      </c>
    </row>
    <row r="44" ht="12.75">
      <c r="B44" s="36"/>
    </row>
    <row r="48" ht="12.75">
      <c r="C48" s="611"/>
    </row>
  </sheetData>
  <sheetProtection/>
  <mergeCells count="19">
    <mergeCell ref="B1:H1"/>
    <mergeCell ref="K8:L8"/>
    <mergeCell ref="M8:N8"/>
    <mergeCell ref="B25:H25"/>
    <mergeCell ref="B2:N2"/>
    <mergeCell ref="B3:N3"/>
    <mergeCell ref="B7:B9"/>
    <mergeCell ref="G8:H8"/>
    <mergeCell ref="I8:J8"/>
    <mergeCell ref="C7:N7"/>
    <mergeCell ref="C8:D8"/>
    <mergeCell ref="B26:J26"/>
    <mergeCell ref="C28:D28"/>
    <mergeCell ref="C27:F27"/>
    <mergeCell ref="E28:F28"/>
    <mergeCell ref="I28:J28"/>
    <mergeCell ref="G27:J27"/>
    <mergeCell ref="G28:H28"/>
    <mergeCell ref="B27:B29"/>
  </mergeCells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O137"/>
  <sheetViews>
    <sheetView zoomScalePageLayoutView="0" workbookViewId="0" topLeftCell="A1">
      <pane xSplit="4" ySplit="70" topLeftCell="E71" activePane="bottomRight" state="frozen"/>
      <selection pane="topLeft" activeCell="A66" sqref="A66"/>
      <selection pane="topRight" activeCell="E66" sqref="E66"/>
      <selection pane="bottomLeft" activeCell="A71" sqref="A71"/>
      <selection pane="bottomRight" activeCell="M107" sqref="M107"/>
    </sheetView>
  </sheetViews>
  <sheetFormatPr defaultColWidth="9.140625" defaultRowHeight="12.75"/>
  <cols>
    <col min="1" max="1" width="9.140625" style="573" customWidth="1"/>
    <col min="2" max="2" width="3.140625" style="573" customWidth="1"/>
    <col min="3" max="3" width="2.7109375" style="573" customWidth="1"/>
    <col min="4" max="4" width="39.8515625" style="573" customWidth="1"/>
    <col min="5" max="7" width="9.8515625" style="573" customWidth="1"/>
    <col min="8" max="13" width="9.140625" style="573" customWidth="1"/>
    <col min="14" max="14" width="12.28125" style="573" customWidth="1"/>
    <col min="15" max="16384" width="9.140625" style="573" customWidth="1"/>
  </cols>
  <sheetData>
    <row r="1" spans="2:4" ht="12.75" customHeight="1" hidden="1">
      <c r="B1" s="1793" t="s">
        <v>209</v>
      </c>
      <c r="C1" s="1793"/>
      <c r="D1" s="1793"/>
    </row>
    <row r="2" spans="2:4" ht="12.75" customHeight="1" hidden="1">
      <c r="B2" s="1793" t="s">
        <v>1446</v>
      </c>
      <c r="C2" s="1793"/>
      <c r="D2" s="1793"/>
    </row>
    <row r="3" spans="2:4" ht="12.75" customHeight="1" hidden="1">
      <c r="B3" s="1793" t="s">
        <v>489</v>
      </c>
      <c r="C3" s="1793"/>
      <c r="D3" s="1793"/>
    </row>
    <row r="4" spans="2:4" ht="5.25" customHeight="1" hidden="1">
      <c r="B4" s="74"/>
      <c r="C4" s="74"/>
      <c r="D4" s="74"/>
    </row>
    <row r="5" spans="2:4" ht="12.75" customHeight="1" hidden="1">
      <c r="B5" s="1793" t="s">
        <v>564</v>
      </c>
      <c r="C5" s="1793"/>
      <c r="D5" s="1793"/>
    </row>
    <row r="6" spans="2:4" ht="12.75" customHeight="1" hidden="1">
      <c r="B6" s="1793" t="s">
        <v>1447</v>
      </c>
      <c r="C6" s="1793"/>
      <c r="D6" s="1793"/>
    </row>
    <row r="7" spans="2:4" ht="5.25" customHeight="1" hidden="1">
      <c r="B7" s="40"/>
      <c r="C7" s="40"/>
      <c r="D7" s="40"/>
    </row>
    <row r="8" spans="2:4" s="619" customFormat="1" ht="12.75" customHeight="1" hidden="1">
      <c r="B8" s="1839" t="s">
        <v>565</v>
      </c>
      <c r="C8" s="1840"/>
      <c r="D8" s="1841"/>
    </row>
    <row r="9" spans="2:4" s="619" customFormat="1" ht="12.75" customHeight="1" hidden="1">
      <c r="B9" s="1836" t="s">
        <v>1448</v>
      </c>
      <c r="C9" s="1837"/>
      <c r="D9" s="1838"/>
    </row>
    <row r="10" spans="2:4" ht="12.75" hidden="1">
      <c r="B10" s="265" t="s">
        <v>1449</v>
      </c>
      <c r="C10" s="266"/>
      <c r="D10" s="221"/>
    </row>
    <row r="11" spans="2:4" ht="12.75" hidden="1">
      <c r="B11" s="267"/>
      <c r="C11" s="261" t="s">
        <v>0</v>
      </c>
      <c r="D11" s="63"/>
    </row>
    <row r="12" spans="2:4" ht="12.75" hidden="1">
      <c r="B12" s="76"/>
      <c r="C12" s="261" t="s">
        <v>1</v>
      </c>
      <c r="D12" s="63"/>
    </row>
    <row r="13" spans="2:4" ht="12.75" hidden="1">
      <c r="B13" s="76"/>
      <c r="C13" s="261" t="s">
        <v>2</v>
      </c>
      <c r="D13" s="63"/>
    </row>
    <row r="14" spans="2:4" ht="12.75" hidden="1">
      <c r="B14" s="76"/>
      <c r="C14" s="261" t="s">
        <v>3</v>
      </c>
      <c r="D14" s="63"/>
    </row>
    <row r="15" spans="2:4" ht="12.75" hidden="1">
      <c r="B15" s="76"/>
      <c r="C15" s="36" t="s">
        <v>4</v>
      </c>
      <c r="D15" s="63"/>
    </row>
    <row r="16" spans="2:4" ht="12.75" hidden="1">
      <c r="B16" s="76"/>
      <c r="C16" s="36" t="s">
        <v>566</v>
      </c>
      <c r="D16" s="63"/>
    </row>
    <row r="17" spans="2:4" ht="7.5" customHeight="1" hidden="1">
      <c r="B17" s="268"/>
      <c r="C17" s="65"/>
      <c r="D17" s="64"/>
    </row>
    <row r="18" spans="2:4" ht="12.75" hidden="1">
      <c r="B18" s="267" t="s">
        <v>5</v>
      </c>
      <c r="C18" s="36"/>
      <c r="D18" s="63"/>
    </row>
    <row r="19" spans="2:4" ht="12.75" hidden="1">
      <c r="B19" s="267"/>
      <c r="C19" s="36" t="s">
        <v>567</v>
      </c>
      <c r="D19" s="63"/>
    </row>
    <row r="20" spans="2:4" ht="12.75" hidden="1">
      <c r="B20" s="76"/>
      <c r="C20" s="36" t="s">
        <v>6</v>
      </c>
      <c r="D20" s="63"/>
    </row>
    <row r="21" spans="2:4" ht="12.75" hidden="1">
      <c r="B21" s="76"/>
      <c r="C21" s="261" t="s">
        <v>568</v>
      </c>
      <c r="D21" s="63"/>
    </row>
    <row r="22" spans="2:4" ht="12.75" hidden="1">
      <c r="B22" s="269" t="s">
        <v>7</v>
      </c>
      <c r="C22" s="270"/>
      <c r="D22" s="271"/>
    </row>
    <row r="23" spans="2:4" ht="12.75" hidden="1">
      <c r="B23" s="267" t="s">
        <v>570</v>
      </c>
      <c r="C23" s="36"/>
      <c r="D23" s="63"/>
    </row>
    <row r="24" spans="2:4" ht="12.75" hidden="1">
      <c r="B24" s="76"/>
      <c r="C24" s="272" t="s">
        <v>571</v>
      </c>
      <c r="D24" s="63"/>
    </row>
    <row r="25" spans="2:4" ht="12.75" hidden="1">
      <c r="B25" s="76"/>
      <c r="C25" s="36" t="s">
        <v>572</v>
      </c>
      <c r="D25" s="63"/>
    </row>
    <row r="26" spans="2:4" ht="12.75" hidden="1">
      <c r="B26" s="76"/>
      <c r="C26" s="36" t="s">
        <v>573</v>
      </c>
      <c r="D26" s="63"/>
    </row>
    <row r="27" spans="2:4" ht="12.75" hidden="1">
      <c r="B27" s="76"/>
      <c r="C27" s="36"/>
      <c r="D27" s="63" t="s">
        <v>574</v>
      </c>
    </row>
    <row r="28" spans="2:4" ht="12.75" hidden="1">
      <c r="B28" s="76"/>
      <c r="C28" s="36"/>
      <c r="D28" s="63" t="s">
        <v>575</v>
      </c>
    </row>
    <row r="29" spans="2:4" ht="12.75" hidden="1">
      <c r="B29" s="76"/>
      <c r="C29" s="36"/>
      <c r="D29" s="63" t="s">
        <v>576</v>
      </c>
    </row>
    <row r="30" spans="2:4" ht="12.75" hidden="1">
      <c r="B30" s="76"/>
      <c r="C30" s="36"/>
      <c r="D30" s="63" t="s">
        <v>577</v>
      </c>
    </row>
    <row r="31" spans="2:4" ht="12.75" hidden="1">
      <c r="B31" s="76"/>
      <c r="C31" s="36"/>
      <c r="D31" s="63" t="s">
        <v>578</v>
      </c>
    </row>
    <row r="32" spans="2:4" ht="7.5" customHeight="1" hidden="1">
      <c r="B32" s="76"/>
      <c r="C32" s="36"/>
      <c r="D32" s="63"/>
    </row>
    <row r="33" spans="2:4" ht="12.75" hidden="1">
      <c r="B33" s="76"/>
      <c r="C33" s="272" t="s">
        <v>579</v>
      </c>
      <c r="D33" s="63"/>
    </row>
    <row r="34" spans="2:4" ht="12.75" hidden="1">
      <c r="B34" s="76"/>
      <c r="C34" s="36" t="s">
        <v>580</v>
      </c>
      <c r="D34" s="63"/>
    </row>
    <row r="35" spans="2:4" ht="12.75" hidden="1">
      <c r="B35" s="76"/>
      <c r="C35" s="261" t="s">
        <v>581</v>
      </c>
      <c r="D35" s="63"/>
    </row>
    <row r="36" spans="2:4" ht="12.75" hidden="1">
      <c r="B36" s="76"/>
      <c r="C36" s="261" t="s">
        <v>582</v>
      </c>
      <c r="D36" s="63"/>
    </row>
    <row r="37" spans="2:4" ht="12.75" hidden="1">
      <c r="B37" s="76"/>
      <c r="C37" s="261" t="s">
        <v>583</v>
      </c>
      <c r="D37" s="63"/>
    </row>
    <row r="38" spans="2:4" ht="12.75" hidden="1">
      <c r="B38" s="76"/>
      <c r="C38" s="261" t="s">
        <v>584</v>
      </c>
      <c r="D38" s="63"/>
    </row>
    <row r="39" spans="2:4" ht="7.5" customHeight="1" hidden="1">
      <c r="B39" s="268"/>
      <c r="C39" s="273"/>
      <c r="D39" s="64"/>
    </row>
    <row r="40" spans="2:4" s="620" customFormat="1" ht="12.75" hidden="1">
      <c r="B40" s="274"/>
      <c r="C40" s="275" t="s">
        <v>585</v>
      </c>
      <c r="D40" s="276"/>
    </row>
    <row r="41" spans="2:4" ht="12.75" hidden="1">
      <c r="B41" s="40" t="s">
        <v>8</v>
      </c>
      <c r="C41" s="36"/>
      <c r="D41" s="36"/>
    </row>
    <row r="42" spans="2:4" ht="12.75" hidden="1">
      <c r="B42" s="40"/>
      <c r="C42" s="36" t="s">
        <v>9</v>
      </c>
      <c r="D42" s="36"/>
    </row>
    <row r="43" spans="2:4" ht="12.75" hidden="1">
      <c r="B43" s="40"/>
      <c r="C43" s="36" t="s">
        <v>10</v>
      </c>
      <c r="D43" s="36"/>
    </row>
    <row r="44" spans="2:4" ht="12.75" hidden="1">
      <c r="B44" s="40"/>
      <c r="C44" s="36" t="s">
        <v>11</v>
      </c>
      <c r="D44" s="36"/>
    </row>
    <row r="45" spans="2:4" ht="12.75" hidden="1">
      <c r="B45" s="40"/>
      <c r="C45" s="36" t="s">
        <v>12</v>
      </c>
      <c r="D45" s="36"/>
    </row>
    <row r="46" spans="2:4" ht="12.75" hidden="1">
      <c r="B46" s="40"/>
      <c r="C46" s="36"/>
      <c r="D46" s="36"/>
    </row>
    <row r="47" spans="2:4" ht="12.75" hidden="1">
      <c r="B47" s="40" t="s">
        <v>13</v>
      </c>
      <c r="C47" s="36" t="s">
        <v>14</v>
      </c>
      <c r="D47" s="36"/>
    </row>
    <row r="48" spans="2:4" ht="12.75" hidden="1">
      <c r="B48" s="40"/>
      <c r="C48" s="36"/>
      <c r="D48" s="36" t="s">
        <v>571</v>
      </c>
    </row>
    <row r="49" spans="2:4" ht="12.75" hidden="1">
      <c r="B49" s="40"/>
      <c r="C49" s="36"/>
      <c r="D49" s="36" t="s">
        <v>573</v>
      </c>
    </row>
    <row r="50" spans="2:4" ht="12.75" hidden="1">
      <c r="B50" s="40"/>
      <c r="C50" s="36"/>
      <c r="D50" s="277" t="s">
        <v>575</v>
      </c>
    </row>
    <row r="51" spans="2:4" ht="12.75" hidden="1">
      <c r="B51" s="40"/>
      <c r="C51" s="36"/>
      <c r="D51" s="277" t="s">
        <v>576</v>
      </c>
    </row>
    <row r="52" spans="2:4" ht="12.75" hidden="1">
      <c r="B52" s="40"/>
      <c r="C52" s="36"/>
      <c r="D52" s="277" t="s">
        <v>577</v>
      </c>
    </row>
    <row r="53" spans="2:4" ht="12.75" hidden="1">
      <c r="B53" s="40"/>
      <c r="C53" s="36"/>
      <c r="D53" s="277" t="s">
        <v>15</v>
      </c>
    </row>
    <row r="54" spans="2:4" ht="12.75" hidden="1">
      <c r="B54" s="40"/>
      <c r="C54" s="36"/>
      <c r="D54" s="277" t="s">
        <v>16</v>
      </c>
    </row>
    <row r="55" spans="2:4" ht="12.75" hidden="1">
      <c r="B55" s="40"/>
      <c r="C55" s="36"/>
      <c r="D55" s="277" t="s">
        <v>17</v>
      </c>
    </row>
    <row r="56" spans="2:4" ht="12.75" hidden="1">
      <c r="B56" s="40"/>
      <c r="C56" s="36"/>
      <c r="D56" s="277" t="s">
        <v>18</v>
      </c>
    </row>
    <row r="57" spans="2:4" ht="12.75" hidden="1">
      <c r="B57" s="40"/>
      <c r="C57" s="36"/>
      <c r="D57" s="36" t="s">
        <v>579</v>
      </c>
    </row>
    <row r="58" spans="2:4" ht="12.75" hidden="1">
      <c r="B58" s="40"/>
      <c r="C58" s="36"/>
      <c r="D58" s="36" t="s">
        <v>580</v>
      </c>
    </row>
    <row r="59" spans="2:4" ht="12.75" hidden="1">
      <c r="B59" s="40"/>
      <c r="C59" s="36"/>
      <c r="D59" s="262" t="s">
        <v>19</v>
      </c>
    </row>
    <row r="60" spans="2:4" ht="12.75" hidden="1">
      <c r="B60" s="40"/>
      <c r="C60" s="36"/>
      <c r="D60" s="262" t="s">
        <v>20</v>
      </c>
    </row>
    <row r="61" spans="2:4" ht="12.75" hidden="1">
      <c r="B61" s="40"/>
      <c r="C61" s="36"/>
      <c r="D61" s="261" t="s">
        <v>583</v>
      </c>
    </row>
    <row r="62" spans="2:4" ht="12.75" hidden="1">
      <c r="B62" s="40"/>
      <c r="C62" s="36"/>
      <c r="D62" s="261"/>
    </row>
    <row r="63" spans="2:4" ht="12.75" hidden="1">
      <c r="B63" s="260" t="s">
        <v>597</v>
      </c>
      <c r="C63" s="36"/>
      <c r="D63" s="36"/>
    </row>
    <row r="64" spans="2:4" ht="12.75" hidden="1">
      <c r="B64" s="260" t="s">
        <v>598</v>
      </c>
      <c r="C64" s="36"/>
      <c r="D64" s="36"/>
    </row>
    <row r="65" spans="3:4" ht="12.75" hidden="1">
      <c r="C65" s="576"/>
      <c r="D65" s="576"/>
    </row>
    <row r="66" spans="2:10" ht="15.75" customHeight="1">
      <c r="B66" s="1746" t="s">
        <v>339</v>
      </c>
      <c r="C66" s="1746"/>
      <c r="D66" s="1746"/>
      <c r="E66" s="1746"/>
      <c r="F66" s="1746"/>
      <c r="G66" s="1746"/>
      <c r="H66" s="1746"/>
      <c r="I66" s="1746"/>
      <c r="J66" s="1746"/>
    </row>
    <row r="67" spans="2:10" ht="15.75">
      <c r="B67" s="1768" t="s">
        <v>564</v>
      </c>
      <c r="C67" s="1768"/>
      <c r="D67" s="1768"/>
      <c r="E67" s="1768"/>
      <c r="F67" s="1768"/>
      <c r="G67" s="1768"/>
      <c r="H67" s="1768"/>
      <c r="I67" s="1768"/>
      <c r="J67" s="1768"/>
    </row>
    <row r="68" spans="2:10" ht="13.5" thickBot="1">
      <c r="B68" s="1842" t="s">
        <v>599</v>
      </c>
      <c r="C68" s="1842"/>
      <c r="D68" s="1842"/>
      <c r="E68" s="1842"/>
      <c r="F68" s="1842"/>
      <c r="G68" s="1842"/>
      <c r="H68" s="1842"/>
      <c r="I68" s="1842"/>
      <c r="J68" s="1842"/>
    </row>
    <row r="69" spans="2:14" ht="12.75" customHeight="1" thickTop="1">
      <c r="B69" s="1844" t="s">
        <v>565</v>
      </c>
      <c r="C69" s="1845"/>
      <c r="D69" s="1846"/>
      <c r="E69" s="1640">
        <v>2010</v>
      </c>
      <c r="F69" s="1640">
        <v>2011</v>
      </c>
      <c r="G69" s="1641">
        <v>2012</v>
      </c>
      <c r="H69" s="1643">
        <v>2013</v>
      </c>
      <c r="I69" s="1642">
        <v>2013</v>
      </c>
      <c r="J69" s="1643">
        <v>2013</v>
      </c>
      <c r="K69" s="1643">
        <v>2013</v>
      </c>
      <c r="L69" s="1643">
        <v>2013</v>
      </c>
      <c r="M69" s="1643">
        <v>2013</v>
      </c>
      <c r="N69" s="1644">
        <v>2014</v>
      </c>
    </row>
    <row r="70" spans="2:14" ht="12.75">
      <c r="B70" s="1847" t="s">
        <v>600</v>
      </c>
      <c r="C70" s="1848"/>
      <c r="D70" s="1849"/>
      <c r="E70" s="1645" t="s">
        <v>414</v>
      </c>
      <c r="F70" s="1645" t="s">
        <v>414</v>
      </c>
      <c r="G70" s="95" t="s">
        <v>414</v>
      </c>
      <c r="H70" s="464" t="s">
        <v>295</v>
      </c>
      <c r="I70" s="95" t="s">
        <v>146</v>
      </c>
      <c r="J70" s="464" t="s">
        <v>1039</v>
      </c>
      <c r="K70" s="464" t="s">
        <v>289</v>
      </c>
      <c r="L70" s="464" t="s">
        <v>290</v>
      </c>
      <c r="M70" s="464" t="s">
        <v>291</v>
      </c>
      <c r="N70" s="1646" t="s">
        <v>292</v>
      </c>
    </row>
    <row r="71" spans="2:14" ht="12.75">
      <c r="B71" s="446" t="s">
        <v>601</v>
      </c>
      <c r="C71" s="36"/>
      <c r="D71" s="63"/>
      <c r="E71" s="80"/>
      <c r="F71" s="80"/>
      <c r="G71" s="79"/>
      <c r="H71" s="1557"/>
      <c r="I71" s="1557"/>
      <c r="J71" s="1588"/>
      <c r="K71" s="609"/>
      <c r="L71" s="609"/>
      <c r="M71" s="1557"/>
      <c r="N71" s="1677"/>
    </row>
    <row r="72" spans="2:14" ht="12.75">
      <c r="B72" s="446"/>
      <c r="C72" s="36" t="s">
        <v>567</v>
      </c>
      <c r="D72" s="63"/>
      <c r="E72" s="621"/>
      <c r="F72" s="621"/>
      <c r="G72" s="607"/>
      <c r="H72" s="607"/>
      <c r="I72" s="607"/>
      <c r="J72" s="609"/>
      <c r="K72" s="609"/>
      <c r="L72" s="609"/>
      <c r="M72" s="607"/>
      <c r="N72" s="1678"/>
    </row>
    <row r="73" spans="2:14" ht="12.75">
      <c r="B73" s="446"/>
      <c r="C73" s="1547" t="s">
        <v>310</v>
      </c>
      <c r="D73" s="1548"/>
      <c r="E73" s="80" t="s">
        <v>144</v>
      </c>
      <c r="F73" s="80">
        <v>5.5</v>
      </c>
      <c r="G73" s="73">
        <v>5</v>
      </c>
      <c r="H73" s="1526">
        <v>6</v>
      </c>
      <c r="I73" s="73">
        <v>5</v>
      </c>
      <c r="J73" s="1526">
        <v>5</v>
      </c>
      <c r="K73" s="1526">
        <v>5</v>
      </c>
      <c r="L73" s="1526">
        <v>5</v>
      </c>
      <c r="M73" s="73">
        <v>5</v>
      </c>
      <c r="N73" s="1679">
        <v>5</v>
      </c>
    </row>
    <row r="74" spans="2:14" ht="12.75">
      <c r="B74" s="446"/>
      <c r="C74" s="1547" t="s">
        <v>311</v>
      </c>
      <c r="D74" s="1548"/>
      <c r="E74" s="80">
        <v>5.5</v>
      </c>
      <c r="F74" s="80">
        <v>5.5</v>
      </c>
      <c r="G74" s="73">
        <v>5</v>
      </c>
      <c r="H74" s="1526">
        <v>5.5</v>
      </c>
      <c r="I74" s="73">
        <v>4.5</v>
      </c>
      <c r="J74" s="1526">
        <v>4.5</v>
      </c>
      <c r="K74" s="1526">
        <v>4.5</v>
      </c>
      <c r="L74" s="1526">
        <v>4.5</v>
      </c>
      <c r="M74" s="73">
        <v>4.5</v>
      </c>
      <c r="N74" s="1679">
        <v>4.5</v>
      </c>
    </row>
    <row r="75" spans="2:14" ht="12.75">
      <c r="B75" s="446"/>
      <c r="C75" s="1547" t="s">
        <v>440</v>
      </c>
      <c r="D75" s="1548"/>
      <c r="E75" s="80">
        <v>5.5</v>
      </c>
      <c r="F75" s="80">
        <v>5.5</v>
      </c>
      <c r="G75" s="73">
        <v>5</v>
      </c>
      <c r="H75" s="1526">
        <v>5</v>
      </c>
      <c r="I75" s="73">
        <v>4</v>
      </c>
      <c r="J75" s="1526">
        <v>4</v>
      </c>
      <c r="K75" s="1526">
        <v>4</v>
      </c>
      <c r="L75" s="1526">
        <v>4</v>
      </c>
      <c r="M75" s="73">
        <v>4</v>
      </c>
      <c r="N75" s="1679">
        <v>4</v>
      </c>
    </row>
    <row r="76" spans="2:14" ht="12.75">
      <c r="B76" s="141"/>
      <c r="C76" s="36" t="s">
        <v>602</v>
      </c>
      <c r="D76" s="63"/>
      <c r="E76" s="80">
        <v>6.5</v>
      </c>
      <c r="F76" s="82">
        <v>7</v>
      </c>
      <c r="G76" s="73">
        <v>7</v>
      </c>
      <c r="H76" s="73">
        <v>8</v>
      </c>
      <c r="I76" s="73">
        <v>8</v>
      </c>
      <c r="J76" s="73">
        <v>8</v>
      </c>
      <c r="K76" s="73">
        <v>8</v>
      </c>
      <c r="L76" s="73">
        <v>8</v>
      </c>
      <c r="M76" s="73">
        <v>8</v>
      </c>
      <c r="N76" s="1679">
        <v>8</v>
      </c>
    </row>
    <row r="77" spans="2:15" s="576" customFormat="1" ht="12.75">
      <c r="B77" s="141"/>
      <c r="C77" s="36" t="s">
        <v>603</v>
      </c>
      <c r="D77" s="63"/>
      <c r="E77" s="607"/>
      <c r="F77" s="607"/>
      <c r="H77" s="607"/>
      <c r="I77" s="607"/>
      <c r="J77" s="607"/>
      <c r="K77" s="607"/>
      <c r="L77" s="607"/>
      <c r="M77" s="607"/>
      <c r="N77" s="610"/>
      <c r="O77" s="573"/>
    </row>
    <row r="78" spans="2:15" s="576" customFormat="1" ht="12.75">
      <c r="B78" s="141"/>
      <c r="C78" s="36"/>
      <c r="D78" s="63" t="s">
        <v>961</v>
      </c>
      <c r="E78" s="79"/>
      <c r="F78" s="79">
        <v>1.5</v>
      </c>
      <c r="G78" s="767">
        <v>1.5</v>
      </c>
      <c r="H78" s="73">
        <v>1.5</v>
      </c>
      <c r="I78" s="73">
        <v>1</v>
      </c>
      <c r="J78" s="73">
        <v>1</v>
      </c>
      <c r="K78" s="73">
        <v>1</v>
      </c>
      <c r="L78" s="73">
        <v>1</v>
      </c>
      <c r="M78" s="73">
        <v>1</v>
      </c>
      <c r="N78" s="1679">
        <v>1</v>
      </c>
      <c r="O78" s="573"/>
    </row>
    <row r="79" spans="2:15" s="576" customFormat="1" ht="12.75" customHeight="1">
      <c r="B79" s="141"/>
      <c r="C79" s="36"/>
      <c r="D79" s="63" t="s">
        <v>962</v>
      </c>
      <c r="E79" s="73"/>
      <c r="F79" s="73">
        <v>7</v>
      </c>
      <c r="G79" s="768">
        <v>7</v>
      </c>
      <c r="H79" s="1546">
        <v>6</v>
      </c>
      <c r="I79" s="1546">
        <v>5</v>
      </c>
      <c r="J79" s="1546">
        <v>5</v>
      </c>
      <c r="K79" s="1546">
        <v>5</v>
      </c>
      <c r="L79" s="1546">
        <v>5</v>
      </c>
      <c r="M79" s="1546">
        <v>5</v>
      </c>
      <c r="N79" s="1680">
        <v>5</v>
      </c>
      <c r="O79" s="573"/>
    </row>
    <row r="80" spans="2:15" s="1674" customFormat="1" ht="12.75" hidden="1">
      <c r="B80" s="1667"/>
      <c r="C80" s="1668"/>
      <c r="D80" s="1669" t="s">
        <v>604</v>
      </c>
      <c r="E80" s="1670">
        <v>1.5</v>
      </c>
      <c r="F80" s="1670">
        <v>1.5</v>
      </c>
      <c r="G80" s="1671">
        <v>1.5</v>
      </c>
      <c r="H80" s="1672"/>
      <c r="I80" s="1671"/>
      <c r="J80" s="1672"/>
      <c r="K80" s="1672"/>
      <c r="L80" s="1672"/>
      <c r="M80" s="1671"/>
      <c r="N80" s="1673"/>
      <c r="O80" s="573"/>
    </row>
    <row r="81" spans="2:15" s="1676" customFormat="1" ht="12.75" customHeight="1" hidden="1">
      <c r="B81" s="1667"/>
      <c r="C81" s="1668"/>
      <c r="D81" s="1669" t="s">
        <v>606</v>
      </c>
      <c r="E81" s="1675">
        <v>2</v>
      </c>
      <c r="F81" s="1671">
        <v>1.5</v>
      </c>
      <c r="G81" s="1671">
        <v>1.5</v>
      </c>
      <c r="H81" s="1672"/>
      <c r="I81" s="1671"/>
      <c r="J81" s="1672"/>
      <c r="K81" s="1672"/>
      <c r="L81" s="1672"/>
      <c r="M81" s="1671"/>
      <c r="N81" s="1673"/>
      <c r="O81" s="573"/>
    </row>
    <row r="82" spans="2:15" s="1676" customFormat="1" ht="12.75" hidden="1">
      <c r="B82" s="1667"/>
      <c r="C82" s="1668"/>
      <c r="D82" s="1669" t="s">
        <v>605</v>
      </c>
      <c r="E82" s="1670">
        <v>3.5</v>
      </c>
      <c r="F82" s="1670">
        <v>1.5</v>
      </c>
      <c r="G82" s="1671">
        <v>1.5</v>
      </c>
      <c r="H82" s="1672"/>
      <c r="I82" s="1671"/>
      <c r="J82" s="1672"/>
      <c r="K82" s="1672"/>
      <c r="L82" s="1672"/>
      <c r="M82" s="1671"/>
      <c r="N82" s="1673"/>
      <c r="O82" s="573"/>
    </row>
    <row r="83" spans="2:14" ht="12.75">
      <c r="B83" s="141"/>
      <c r="C83" s="36"/>
      <c r="D83" s="63" t="s">
        <v>607</v>
      </c>
      <c r="E83" s="1638" t="s">
        <v>446</v>
      </c>
      <c r="F83" s="1639" t="s">
        <v>446</v>
      </c>
      <c r="G83" s="1638" t="s">
        <v>446</v>
      </c>
      <c r="H83" s="1527" t="s">
        <v>446</v>
      </c>
      <c r="I83" s="445" t="s">
        <v>446</v>
      </c>
      <c r="J83" s="1527" t="s">
        <v>446</v>
      </c>
      <c r="K83" s="1527" t="s">
        <v>446</v>
      </c>
      <c r="L83" s="1527" t="s">
        <v>446</v>
      </c>
      <c r="M83" s="1638" t="s">
        <v>446</v>
      </c>
      <c r="N83" s="1638" t="s">
        <v>446</v>
      </c>
    </row>
    <row r="84" spans="2:14" ht="12.75">
      <c r="B84" s="141"/>
      <c r="C84" s="36" t="s">
        <v>963</v>
      </c>
      <c r="D84" s="63"/>
      <c r="E84" s="445"/>
      <c r="F84" s="1736"/>
      <c r="G84" s="1737"/>
      <c r="H84" s="1735">
        <v>8</v>
      </c>
      <c r="I84" s="1529">
        <v>8</v>
      </c>
      <c r="J84" s="1528">
        <v>8</v>
      </c>
      <c r="K84" s="1528">
        <v>8</v>
      </c>
      <c r="L84" s="1528">
        <v>8</v>
      </c>
      <c r="M84" s="1529">
        <v>8</v>
      </c>
      <c r="N84" s="1529">
        <v>8</v>
      </c>
    </row>
    <row r="85" spans="2:14" ht="12.75">
      <c r="B85" s="140"/>
      <c r="C85" s="65" t="s">
        <v>1041</v>
      </c>
      <c r="D85" s="64"/>
      <c r="E85" s="622">
        <v>3</v>
      </c>
      <c r="F85" s="622">
        <v>3</v>
      </c>
      <c r="G85" s="1546">
        <v>3</v>
      </c>
      <c r="H85" s="1531"/>
      <c r="I85" s="1530"/>
      <c r="J85" s="1531"/>
      <c r="K85" s="1531"/>
      <c r="L85" s="1531"/>
      <c r="M85" s="1530"/>
      <c r="N85" s="1530"/>
    </row>
    <row r="86" spans="2:14" ht="12.75">
      <c r="B86" s="446" t="s">
        <v>608</v>
      </c>
      <c r="C86" s="36"/>
      <c r="D86" s="63"/>
      <c r="E86" s="78"/>
      <c r="F86" s="78"/>
      <c r="G86" s="77"/>
      <c r="H86" s="1527"/>
      <c r="I86" s="445"/>
      <c r="J86" s="1527"/>
      <c r="K86" s="1527"/>
      <c r="L86" s="1527"/>
      <c r="M86" s="445"/>
      <c r="N86" s="445"/>
    </row>
    <row r="87" spans="2:15" s="576" customFormat="1" ht="12.75">
      <c r="B87" s="446"/>
      <c r="C87" s="261" t="s">
        <v>1131</v>
      </c>
      <c r="D87" s="63"/>
      <c r="E87" s="78">
        <v>8.7</v>
      </c>
      <c r="F87" s="77">
        <v>8.08</v>
      </c>
      <c r="G87" s="77">
        <v>0.1</v>
      </c>
      <c r="H87" s="1726">
        <v>0.5529571428571429</v>
      </c>
      <c r="I87" s="77">
        <v>0.13</v>
      </c>
      <c r="J87" s="1726">
        <v>0.0968</v>
      </c>
      <c r="K87" s="1726">
        <v>0.04</v>
      </c>
      <c r="L87" s="1726">
        <v>0.0171</v>
      </c>
      <c r="M87" s="77">
        <v>0.0112</v>
      </c>
      <c r="N87" s="77">
        <v>0.2514</v>
      </c>
      <c r="O87" s="573"/>
    </row>
    <row r="88" spans="2:14" ht="12.75">
      <c r="B88" s="141"/>
      <c r="C88" s="261" t="s">
        <v>1132</v>
      </c>
      <c r="D88" s="63"/>
      <c r="E88" s="78">
        <v>8.13</v>
      </c>
      <c r="F88" s="77">
        <v>8.52</v>
      </c>
      <c r="G88" s="77">
        <v>1.15</v>
      </c>
      <c r="H88" s="1726">
        <v>1.1949270430302494</v>
      </c>
      <c r="I88" s="77">
        <v>0.25</v>
      </c>
      <c r="J88" s="1726">
        <v>0.1401</v>
      </c>
      <c r="K88" s="1726">
        <v>0.07</v>
      </c>
      <c r="L88" s="1726">
        <v>0.03</v>
      </c>
      <c r="M88" s="77">
        <v>0.08</v>
      </c>
      <c r="N88" s="77">
        <v>0.4707958107442089</v>
      </c>
    </row>
    <row r="89" spans="2:15" s="575" customFormat="1" ht="12.75">
      <c r="B89" s="141"/>
      <c r="C89" s="261" t="s">
        <v>1133</v>
      </c>
      <c r="D89" s="63"/>
      <c r="E89" s="78">
        <v>8.28</v>
      </c>
      <c r="F89" s="77">
        <v>8.59</v>
      </c>
      <c r="G89" s="77">
        <v>1.96</v>
      </c>
      <c r="H89" s="1726">
        <v>1.6011029109423673</v>
      </c>
      <c r="I89" s="77">
        <v>0</v>
      </c>
      <c r="J89" s="1726">
        <v>0.6906</v>
      </c>
      <c r="K89" s="1726">
        <v>0.42</v>
      </c>
      <c r="L89" s="1726">
        <v>0.2173</v>
      </c>
      <c r="M89" s="77">
        <v>0.4599</v>
      </c>
      <c r="N89" s="77">
        <v>0.9307730932022839</v>
      </c>
      <c r="O89" s="573"/>
    </row>
    <row r="90" spans="2:14" ht="15.75" customHeight="1">
      <c r="B90" s="141"/>
      <c r="C90" s="261" t="s">
        <v>1134</v>
      </c>
      <c r="D90" s="63"/>
      <c r="E90" s="78">
        <v>7.28</v>
      </c>
      <c r="F90" s="77">
        <v>8.6105</v>
      </c>
      <c r="G90" s="77">
        <v>2.72</v>
      </c>
      <c r="H90" s="1726">
        <v>2.713382091805048</v>
      </c>
      <c r="I90" s="77">
        <v>0</v>
      </c>
      <c r="J90" s="1726">
        <v>1.0019</v>
      </c>
      <c r="K90" s="1726">
        <v>0.79</v>
      </c>
      <c r="L90" s="1726">
        <v>0.5</v>
      </c>
      <c r="M90" s="77">
        <v>0.75</v>
      </c>
      <c r="N90" s="77">
        <v>1.061509865470852</v>
      </c>
    </row>
    <row r="91" spans="2:14" ht="15.75" customHeight="1">
      <c r="B91" s="141"/>
      <c r="C91" s="36" t="s">
        <v>566</v>
      </c>
      <c r="D91" s="63"/>
      <c r="E91" s="78" t="s">
        <v>123</v>
      </c>
      <c r="F91" s="77" t="s">
        <v>184</v>
      </c>
      <c r="G91" s="77" t="s">
        <v>184</v>
      </c>
      <c r="H91" s="1726" t="s">
        <v>184</v>
      </c>
      <c r="I91" s="77" t="s">
        <v>184</v>
      </c>
      <c r="J91" s="1726" t="s">
        <v>184</v>
      </c>
      <c r="K91" s="1726" t="s">
        <v>184</v>
      </c>
      <c r="L91" s="1726" t="s">
        <v>184</v>
      </c>
      <c r="M91" s="77" t="s">
        <v>1260</v>
      </c>
      <c r="N91" s="77" t="s">
        <v>1260</v>
      </c>
    </row>
    <row r="92" spans="2:14" ht="15.75" customHeight="1">
      <c r="B92" s="141"/>
      <c r="C92" s="36" t="s">
        <v>1042</v>
      </c>
      <c r="D92" s="63"/>
      <c r="E92" s="78" t="s">
        <v>185</v>
      </c>
      <c r="F92" s="77" t="s">
        <v>124</v>
      </c>
      <c r="G92" s="77" t="s">
        <v>124</v>
      </c>
      <c r="H92" s="1726" t="s">
        <v>1011</v>
      </c>
      <c r="I92" s="77" t="s">
        <v>1011</v>
      </c>
      <c r="J92" s="1726" t="s">
        <v>1011</v>
      </c>
      <c r="K92" s="1726" t="s">
        <v>1011</v>
      </c>
      <c r="L92" s="1726" t="s">
        <v>124</v>
      </c>
      <c r="M92" s="77" t="s">
        <v>124</v>
      </c>
      <c r="N92" s="77" t="s">
        <v>124</v>
      </c>
    </row>
    <row r="93" spans="2:14" ht="15.75" customHeight="1">
      <c r="B93" s="1549" t="s">
        <v>964</v>
      </c>
      <c r="C93" s="1550"/>
      <c r="D93" s="1551"/>
      <c r="E93" s="1727">
        <v>6.57</v>
      </c>
      <c r="F93" s="1727">
        <v>8.22</v>
      </c>
      <c r="G93" s="1727">
        <v>0.86</v>
      </c>
      <c r="H93" s="1727">
        <v>0.86</v>
      </c>
      <c r="I93" s="1727">
        <v>0.3</v>
      </c>
      <c r="J93" s="1728">
        <v>0.27</v>
      </c>
      <c r="K93" s="1728">
        <v>0.25</v>
      </c>
      <c r="L93" s="1728">
        <v>0.22459140275275666</v>
      </c>
      <c r="M93" s="1727">
        <v>0.20374838574155063</v>
      </c>
      <c r="N93" s="1727">
        <v>0.21</v>
      </c>
    </row>
    <row r="94" spans="2:14" ht="15.75" customHeight="1">
      <c r="B94" s="1536" t="s">
        <v>987</v>
      </c>
      <c r="C94" s="1550"/>
      <c r="D94" s="1551"/>
      <c r="E94" s="1729"/>
      <c r="F94" s="1729"/>
      <c r="G94" s="1730">
        <v>6.171809923677013</v>
      </c>
      <c r="H94" s="1727">
        <v>5.25</v>
      </c>
      <c r="I94" s="1727">
        <v>5.13</v>
      </c>
      <c r="J94" s="1728">
        <v>5.01</v>
      </c>
      <c r="K94" s="1728">
        <v>4.89</v>
      </c>
      <c r="L94" s="1728">
        <v>4.86</v>
      </c>
      <c r="M94" s="1727">
        <v>4.75</v>
      </c>
      <c r="N94" s="1727">
        <v>4.68</v>
      </c>
    </row>
    <row r="95" spans="2:14" ht="15.75" customHeight="1">
      <c r="B95" s="1536" t="s">
        <v>988</v>
      </c>
      <c r="C95" s="1552"/>
      <c r="D95" s="1552"/>
      <c r="E95" s="1729"/>
      <c r="F95" s="1729"/>
      <c r="G95" s="1731">
        <v>12.402829832416426</v>
      </c>
      <c r="H95" s="1727">
        <v>12.09</v>
      </c>
      <c r="I95" s="1727">
        <v>12.1</v>
      </c>
      <c r="J95" s="1728">
        <v>11.95</v>
      </c>
      <c r="K95" s="1728">
        <v>11.78</v>
      </c>
      <c r="L95" s="1728">
        <v>11.79</v>
      </c>
      <c r="M95" s="1727">
        <v>11.48</v>
      </c>
      <c r="N95" s="1727">
        <v>11.53</v>
      </c>
    </row>
    <row r="96" spans="2:14" ht="15.75" customHeight="1" thickBot="1">
      <c r="B96" s="122" t="s">
        <v>1168</v>
      </c>
      <c r="C96" s="1553"/>
      <c r="D96" s="1553"/>
      <c r="E96" s="1732"/>
      <c r="F96" s="1732"/>
      <c r="G96" s="1732"/>
      <c r="H96" s="1733">
        <v>9.83</v>
      </c>
      <c r="I96" s="1733">
        <v>9.63</v>
      </c>
      <c r="J96" s="1734">
        <v>9.35</v>
      </c>
      <c r="K96" s="1734">
        <v>9.23</v>
      </c>
      <c r="L96" s="1734">
        <v>9.03</v>
      </c>
      <c r="M96" s="1733">
        <v>8.86</v>
      </c>
      <c r="N96" s="1733">
        <v>8.75</v>
      </c>
    </row>
    <row r="97" spans="2:13" ht="12" customHeight="1" thickTop="1">
      <c r="B97" s="34"/>
      <c r="C97" s="1662"/>
      <c r="D97" s="1662"/>
      <c r="E97" s="767"/>
      <c r="F97" s="767"/>
      <c r="G97" s="767"/>
      <c r="H97" s="25"/>
      <c r="I97" s="25"/>
      <c r="J97" s="25"/>
      <c r="K97" s="25"/>
      <c r="L97" s="25"/>
      <c r="M97" s="25"/>
    </row>
    <row r="98" spans="2:4" ht="15.75" customHeight="1">
      <c r="B98" s="623" t="s">
        <v>965</v>
      </c>
      <c r="C98" s="36"/>
      <c r="D98" s="36"/>
    </row>
    <row r="99" spans="2:7" ht="12.75">
      <c r="B99" s="281" t="s">
        <v>967</v>
      </c>
      <c r="C99" s="647"/>
      <c r="D99" s="647"/>
      <c r="E99" s="647"/>
      <c r="F99" s="647"/>
      <c r="G99" s="647"/>
    </row>
    <row r="100" spans="2:6" ht="12.75">
      <c r="B100" s="262" t="s">
        <v>968</v>
      </c>
      <c r="C100" s="262"/>
      <c r="D100" s="262"/>
      <c r="E100" s="262"/>
      <c r="F100" s="262"/>
    </row>
    <row r="101" spans="2:4" ht="12.75">
      <c r="B101" s="1843" t="s">
        <v>989</v>
      </c>
      <c r="C101" s="1843"/>
      <c r="D101" s="1843"/>
    </row>
    <row r="102" spans="2:4" ht="12.75">
      <c r="B102" s="1843"/>
      <c r="C102" s="1843"/>
      <c r="D102" s="1843"/>
    </row>
    <row r="103" spans="2:4" ht="12.75">
      <c r="B103" s="272"/>
      <c r="C103" s="36"/>
      <c r="D103" s="36"/>
    </row>
    <row r="104" spans="2:4" ht="12.75">
      <c r="B104" s="36"/>
      <c r="C104" s="36"/>
      <c r="D104" s="36"/>
    </row>
    <row r="105" spans="2:4" ht="12.75">
      <c r="B105" s="36"/>
      <c r="C105" s="261"/>
      <c r="D105" s="36"/>
    </row>
    <row r="106" spans="2:4" ht="12.75">
      <c r="B106" s="36"/>
      <c r="C106" s="36"/>
      <c r="D106" s="36"/>
    </row>
    <row r="107" spans="2:4" ht="12.75">
      <c r="B107" s="36"/>
      <c r="C107" s="36"/>
      <c r="D107" s="36"/>
    </row>
    <row r="108" spans="2:4" ht="12.75">
      <c r="B108" s="36"/>
      <c r="C108" s="36"/>
      <c r="D108" s="36"/>
    </row>
    <row r="109" spans="2:4" ht="12.75">
      <c r="B109" s="36"/>
      <c r="C109" s="36"/>
      <c r="D109" s="36"/>
    </row>
    <row r="110" spans="2:4" ht="12.75">
      <c r="B110" s="36"/>
      <c r="C110" s="36"/>
      <c r="D110" s="36"/>
    </row>
    <row r="111" spans="2:4" ht="12.75">
      <c r="B111" s="36"/>
      <c r="C111" s="36"/>
      <c r="D111" s="36"/>
    </row>
    <row r="112" spans="2:4" ht="12.75">
      <c r="B112" s="272"/>
      <c r="C112" s="36"/>
      <c r="D112" s="36"/>
    </row>
    <row r="113" spans="2:4" ht="12.75">
      <c r="B113" s="272"/>
      <c r="C113" s="261"/>
      <c r="D113" s="36"/>
    </row>
    <row r="114" spans="2:4" ht="12.75">
      <c r="B114" s="36"/>
      <c r="C114" s="261"/>
      <c r="D114" s="36"/>
    </row>
    <row r="115" spans="2:4" ht="12.75">
      <c r="B115" s="36"/>
      <c r="C115" s="261"/>
      <c r="D115" s="36"/>
    </row>
    <row r="116" spans="2:4" ht="12.75">
      <c r="B116" s="36"/>
      <c r="C116" s="261"/>
      <c r="D116" s="36"/>
    </row>
    <row r="117" spans="2:4" ht="12.75">
      <c r="B117" s="36"/>
      <c r="C117" s="36"/>
      <c r="D117" s="36"/>
    </row>
    <row r="118" spans="2:4" ht="12.75">
      <c r="B118" s="36"/>
      <c r="C118" s="36"/>
      <c r="D118" s="36"/>
    </row>
    <row r="119" spans="2:4" ht="12.75">
      <c r="B119" s="53"/>
      <c r="C119" s="279"/>
      <c r="D119" s="280"/>
    </row>
    <row r="120" spans="2:4" ht="12.75">
      <c r="B120" s="272"/>
      <c r="C120" s="36"/>
      <c r="D120" s="36"/>
    </row>
    <row r="121" spans="2:4" ht="12.75">
      <c r="B121" s="36"/>
      <c r="C121" s="272"/>
      <c r="D121" s="36"/>
    </row>
    <row r="122" spans="2:4" ht="12.75">
      <c r="B122" s="36"/>
      <c r="C122" s="36"/>
      <c r="D122" s="36"/>
    </row>
    <row r="123" spans="2:4" ht="12.75">
      <c r="B123" s="36"/>
      <c r="C123" s="36"/>
      <c r="D123" s="36"/>
    </row>
    <row r="124" spans="2:4" ht="12.75">
      <c r="B124" s="36"/>
      <c r="C124" s="36"/>
      <c r="D124" s="36"/>
    </row>
    <row r="125" spans="2:4" ht="12.75">
      <c r="B125" s="36"/>
      <c r="C125" s="36"/>
      <c r="D125" s="36"/>
    </row>
    <row r="126" spans="2:4" ht="12.75">
      <c r="B126" s="36"/>
      <c r="C126" s="36"/>
      <c r="D126" s="36"/>
    </row>
    <row r="127" spans="2:4" ht="12.75">
      <c r="B127" s="36"/>
      <c r="C127" s="36"/>
      <c r="D127" s="36"/>
    </row>
    <row r="128" spans="2:4" ht="12.75">
      <c r="B128" s="36"/>
      <c r="C128" s="36"/>
      <c r="D128" s="36"/>
    </row>
    <row r="129" spans="2:4" ht="12.75">
      <c r="B129" s="36"/>
      <c r="C129" s="272"/>
      <c r="D129" s="36"/>
    </row>
    <row r="130" spans="2:4" ht="12.75">
      <c r="B130" s="36"/>
      <c r="C130" s="36"/>
      <c r="D130" s="36"/>
    </row>
    <row r="131" spans="2:4" ht="12.75">
      <c r="B131" s="36"/>
      <c r="C131" s="261"/>
      <c r="D131" s="36"/>
    </row>
    <row r="132" spans="2:4" ht="12.75">
      <c r="B132" s="36"/>
      <c r="C132" s="261"/>
      <c r="D132" s="36"/>
    </row>
    <row r="133" spans="2:4" ht="12.75">
      <c r="B133" s="36"/>
      <c r="C133" s="261"/>
      <c r="D133" s="36"/>
    </row>
    <row r="134" spans="2:4" ht="12.75">
      <c r="B134" s="36"/>
      <c r="C134" s="261"/>
      <c r="D134" s="36"/>
    </row>
    <row r="135" spans="2:4" ht="12.75">
      <c r="B135" s="281"/>
      <c r="C135" s="281"/>
      <c r="D135" s="53"/>
    </row>
    <row r="136" spans="2:4" ht="12.75">
      <c r="B136" s="261"/>
      <c r="C136" s="576"/>
      <c r="D136" s="576"/>
    </row>
    <row r="137" ht="12.75">
      <c r="B137" s="395"/>
    </row>
  </sheetData>
  <sheetProtection/>
  <mergeCells count="14">
    <mergeCell ref="B67:J67"/>
    <mergeCell ref="B68:J68"/>
    <mergeCell ref="B102:D102"/>
    <mergeCell ref="B101:D101"/>
    <mergeCell ref="B69:D69"/>
    <mergeCell ref="B70:D70"/>
    <mergeCell ref="B66:J66"/>
    <mergeCell ref="B9:D9"/>
    <mergeCell ref="B1:D1"/>
    <mergeCell ref="B2:D2"/>
    <mergeCell ref="B3:D3"/>
    <mergeCell ref="B5:D5"/>
    <mergeCell ref="B6:D6"/>
    <mergeCell ref="B8:D8"/>
  </mergeCells>
  <printOptions horizontalCentered="1" verticalCentered="1"/>
  <pageMargins left="0.7" right="0.16" top="0.75" bottom="0.75" header="0.3" footer="0.3"/>
  <pageSetup fitToHeight="1" fitToWidth="1" horizontalDpi="600" verticalDpi="600" orientation="landscape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27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2" width="11.00390625" style="9" bestFit="1" customWidth="1"/>
    <col min="13" max="15" width="10.140625" style="9" customWidth="1"/>
    <col min="16" max="16" width="11.00390625" style="9" bestFit="1" customWidth="1"/>
    <col min="17" max="16384" width="9.140625" style="9" customWidth="1"/>
  </cols>
  <sheetData>
    <row r="1" spans="1:16" ht="12.75">
      <c r="A1" s="1854" t="s">
        <v>340</v>
      </c>
      <c r="B1" s="1854"/>
      <c r="C1" s="1854"/>
      <c r="D1" s="1854"/>
      <c r="E1" s="1854"/>
      <c r="F1" s="1854"/>
      <c r="G1" s="1854"/>
      <c r="H1" s="1854"/>
      <c r="I1" s="1854"/>
      <c r="J1" s="1854"/>
      <c r="K1" s="1854"/>
      <c r="L1" s="1854"/>
      <c r="M1" s="1854"/>
      <c r="N1" s="1854"/>
      <c r="O1" s="1854"/>
      <c r="P1" s="1854"/>
    </row>
    <row r="2" spans="1:16" ht="15.75">
      <c r="A2" s="1855" t="s">
        <v>1130</v>
      </c>
      <c r="B2" s="1855"/>
      <c r="C2" s="1855"/>
      <c r="D2" s="1855"/>
      <c r="E2" s="1855"/>
      <c r="F2" s="1855"/>
      <c r="G2" s="1855"/>
      <c r="H2" s="1855"/>
      <c r="I2" s="1855"/>
      <c r="J2" s="1855"/>
      <c r="K2" s="1855"/>
      <c r="L2" s="1855"/>
      <c r="M2" s="1855"/>
      <c r="N2" s="1855"/>
      <c r="O2" s="1855"/>
      <c r="P2" s="1855"/>
    </row>
    <row r="3" spans="1:4" ht="12.75" hidden="1">
      <c r="A3" s="1856" t="s">
        <v>947</v>
      </c>
      <c r="B3" s="1856"/>
      <c r="C3" s="1856"/>
      <c r="D3" s="1856"/>
    </row>
    <row r="4" s="40" customFormat="1" ht="16.5" customHeight="1" thickBot="1">
      <c r="P4" s="714" t="s">
        <v>1034</v>
      </c>
    </row>
    <row r="5" spans="1:16" s="40" customFormat="1" ht="16.5" customHeight="1" thickTop="1">
      <c r="A5" s="1857" t="s">
        <v>409</v>
      </c>
      <c r="B5" s="1860" t="s">
        <v>557</v>
      </c>
      <c r="C5" s="1861"/>
      <c r="D5" s="1862"/>
      <c r="E5" s="1860" t="s">
        <v>36</v>
      </c>
      <c r="F5" s="1861"/>
      <c r="G5" s="1861"/>
      <c r="H5" s="1861"/>
      <c r="I5" s="1861"/>
      <c r="J5" s="1862"/>
      <c r="K5" s="1861" t="s">
        <v>997</v>
      </c>
      <c r="L5" s="1861"/>
      <c r="M5" s="1861"/>
      <c r="N5" s="1861"/>
      <c r="O5" s="1861"/>
      <c r="P5" s="1863"/>
    </row>
    <row r="6" spans="1:16" s="40" customFormat="1" ht="26.25" customHeight="1">
      <c r="A6" s="1858"/>
      <c r="B6" s="624"/>
      <c r="C6" s="625"/>
      <c r="D6" s="626"/>
      <c r="E6" s="1850" t="s">
        <v>558</v>
      </c>
      <c r="F6" s="1851"/>
      <c r="G6" s="1850" t="s">
        <v>559</v>
      </c>
      <c r="H6" s="1851"/>
      <c r="I6" s="1852" t="s">
        <v>560</v>
      </c>
      <c r="J6" s="1864"/>
      <c r="K6" s="1850" t="s">
        <v>558</v>
      </c>
      <c r="L6" s="1851"/>
      <c r="M6" s="1850" t="s">
        <v>559</v>
      </c>
      <c r="N6" s="1851"/>
      <c r="O6" s="1852" t="s">
        <v>560</v>
      </c>
      <c r="P6" s="1853"/>
    </row>
    <row r="7" spans="1:16" s="40" customFormat="1" ht="16.5" customHeight="1">
      <c r="A7" s="1859"/>
      <c r="B7" s="627" t="s">
        <v>558</v>
      </c>
      <c r="C7" s="628" t="s">
        <v>559</v>
      </c>
      <c r="D7" s="629" t="s">
        <v>560</v>
      </c>
      <c r="E7" s="630" t="s">
        <v>969</v>
      </c>
      <c r="F7" s="630" t="s">
        <v>970</v>
      </c>
      <c r="G7" s="630" t="s">
        <v>969</v>
      </c>
      <c r="H7" s="630" t="s">
        <v>970</v>
      </c>
      <c r="I7" s="630" t="s">
        <v>969</v>
      </c>
      <c r="J7" s="630" t="s">
        <v>970</v>
      </c>
      <c r="K7" s="630" t="s">
        <v>969</v>
      </c>
      <c r="L7" s="630" t="s">
        <v>970</v>
      </c>
      <c r="M7" s="630" t="s">
        <v>969</v>
      </c>
      <c r="N7" s="630" t="s">
        <v>970</v>
      </c>
      <c r="O7" s="630" t="s">
        <v>969</v>
      </c>
      <c r="P7" s="631" t="s">
        <v>970</v>
      </c>
    </row>
    <row r="8" spans="1:16" s="40" customFormat="1" ht="16.5" customHeight="1">
      <c r="A8" s="120" t="s">
        <v>1065</v>
      </c>
      <c r="B8" s="146">
        <v>735.39</v>
      </c>
      <c r="C8" s="150">
        <v>0</v>
      </c>
      <c r="D8" s="145">
        <v>735.39</v>
      </c>
      <c r="E8" s="1074">
        <v>153</v>
      </c>
      <c r="F8" s="1072">
        <v>13561.61</v>
      </c>
      <c r="G8" s="1088">
        <v>11.3</v>
      </c>
      <c r="H8" s="1071">
        <v>1007.5</v>
      </c>
      <c r="I8" s="1074">
        <v>141.7</v>
      </c>
      <c r="J8" s="1074">
        <v>12554.11</v>
      </c>
      <c r="K8" s="1070">
        <v>206.475</v>
      </c>
      <c r="L8" s="1074">
        <v>20089.3505</v>
      </c>
      <c r="M8" s="1077">
        <v>24.65</v>
      </c>
      <c r="N8" s="1090">
        <v>2362.96975</v>
      </c>
      <c r="O8" s="1074">
        <v>181.825</v>
      </c>
      <c r="P8" s="1083">
        <v>17726.38075</v>
      </c>
    </row>
    <row r="9" spans="1:16" s="40" customFormat="1" ht="16.5" customHeight="1">
      <c r="A9" s="120" t="s">
        <v>1066</v>
      </c>
      <c r="B9" s="146">
        <v>1337.1</v>
      </c>
      <c r="C9" s="150">
        <v>0</v>
      </c>
      <c r="D9" s="145">
        <v>1337.1</v>
      </c>
      <c r="E9" s="1074">
        <v>168.3</v>
      </c>
      <c r="F9" s="1072">
        <v>14957.54</v>
      </c>
      <c r="G9" s="1088">
        <v>0</v>
      </c>
      <c r="H9" s="1071">
        <v>0</v>
      </c>
      <c r="I9" s="1074">
        <v>168.3</v>
      </c>
      <c r="J9" s="1074">
        <v>14957.54</v>
      </c>
      <c r="K9" s="1070">
        <v>309.175</v>
      </c>
      <c r="L9" s="1074">
        <v>32190.981499999994</v>
      </c>
      <c r="M9" s="1074">
        <v>0</v>
      </c>
      <c r="N9" s="1074">
        <v>0</v>
      </c>
      <c r="O9" s="1074">
        <v>309.175</v>
      </c>
      <c r="P9" s="1083">
        <v>32190.981499999994</v>
      </c>
    </row>
    <row r="10" spans="1:16" s="40" customFormat="1" ht="16.5" customHeight="1">
      <c r="A10" s="120" t="s">
        <v>1067</v>
      </c>
      <c r="B10" s="146">
        <v>3529.54</v>
      </c>
      <c r="C10" s="150">
        <v>0</v>
      </c>
      <c r="D10" s="145">
        <v>3529.54</v>
      </c>
      <c r="E10" s="1074">
        <v>228.975</v>
      </c>
      <c r="F10" s="1072">
        <v>19347.08625</v>
      </c>
      <c r="G10" s="1088">
        <v>0</v>
      </c>
      <c r="H10" s="1071">
        <v>0</v>
      </c>
      <c r="I10" s="1074">
        <v>228.975</v>
      </c>
      <c r="J10" s="1074">
        <v>19347.08625</v>
      </c>
      <c r="K10" s="1070">
        <v>391.3</v>
      </c>
      <c r="L10" s="1074">
        <v>39009.92425</v>
      </c>
      <c r="M10" s="1074">
        <v>0</v>
      </c>
      <c r="N10" s="1074">
        <v>0</v>
      </c>
      <c r="O10" s="1074">
        <v>391.3</v>
      </c>
      <c r="P10" s="1083">
        <v>39009.92425</v>
      </c>
    </row>
    <row r="11" spans="1:16" s="40" customFormat="1" ht="16.5" customHeight="1">
      <c r="A11" s="120" t="s">
        <v>1068</v>
      </c>
      <c r="B11" s="146">
        <v>2685.96</v>
      </c>
      <c r="C11" s="150">
        <v>0</v>
      </c>
      <c r="D11" s="145">
        <v>2685.96</v>
      </c>
      <c r="E11" s="1074">
        <v>191.645</v>
      </c>
      <c r="F11" s="1072">
        <v>16474.96475</v>
      </c>
      <c r="G11" s="1088">
        <v>0</v>
      </c>
      <c r="H11" s="1071">
        <v>0</v>
      </c>
      <c r="I11" s="1074">
        <v>191.645</v>
      </c>
      <c r="J11" s="1074">
        <v>16474.96475</v>
      </c>
      <c r="K11" s="1070">
        <v>347.805</v>
      </c>
      <c r="L11" s="1074">
        <v>34593.981349999995</v>
      </c>
      <c r="M11" s="1074">
        <v>0</v>
      </c>
      <c r="N11" s="1074">
        <v>0</v>
      </c>
      <c r="O11" s="1071">
        <v>347.805</v>
      </c>
      <c r="P11" s="1083">
        <v>34593.981349999995</v>
      </c>
    </row>
    <row r="12" spans="1:16" s="40" customFormat="1" ht="16.5" customHeight="1">
      <c r="A12" s="120" t="s">
        <v>1069</v>
      </c>
      <c r="B12" s="146">
        <v>2257.5</v>
      </c>
      <c r="C12" s="150">
        <v>496.34</v>
      </c>
      <c r="D12" s="145">
        <v>1761.16</v>
      </c>
      <c r="E12" s="1074">
        <v>257.35</v>
      </c>
      <c r="F12" s="1072">
        <v>22520.77</v>
      </c>
      <c r="G12" s="1088">
        <v>0</v>
      </c>
      <c r="H12" s="1071">
        <v>0</v>
      </c>
      <c r="I12" s="1074">
        <v>257.35</v>
      </c>
      <c r="J12" s="1074">
        <v>22520.77</v>
      </c>
      <c r="K12" s="1070">
        <v>155.388</v>
      </c>
      <c r="L12" s="1074">
        <v>15492.9043</v>
      </c>
      <c r="M12" s="1074">
        <v>0</v>
      </c>
      <c r="N12" s="1074">
        <v>0</v>
      </c>
      <c r="O12" s="1071">
        <v>155.388</v>
      </c>
      <c r="P12" s="1083">
        <v>15492.9043</v>
      </c>
    </row>
    <row r="13" spans="1:16" s="40" customFormat="1" ht="16.5" customHeight="1">
      <c r="A13" s="120" t="s">
        <v>1070</v>
      </c>
      <c r="B13" s="146">
        <v>2901.58</v>
      </c>
      <c r="C13" s="150">
        <v>0</v>
      </c>
      <c r="D13" s="145">
        <v>2901.58</v>
      </c>
      <c r="E13" s="1074">
        <v>199.4025</v>
      </c>
      <c r="F13" s="1072">
        <v>17484.3378</v>
      </c>
      <c r="G13" s="1088">
        <v>0</v>
      </c>
      <c r="H13" s="1071">
        <v>0</v>
      </c>
      <c r="I13" s="1074">
        <v>199.4025</v>
      </c>
      <c r="J13" s="1074">
        <v>17484.3378</v>
      </c>
      <c r="K13" s="1070">
        <v>301.25</v>
      </c>
      <c r="L13" s="1074">
        <v>29918.715249999997</v>
      </c>
      <c r="M13" s="1074">
        <v>0</v>
      </c>
      <c r="N13" s="1074">
        <v>0</v>
      </c>
      <c r="O13" s="1071">
        <v>301.25</v>
      </c>
      <c r="P13" s="1083">
        <v>29918.715249999997</v>
      </c>
    </row>
    <row r="14" spans="1:16" s="40" customFormat="1" ht="16.5" customHeight="1">
      <c r="A14" s="120" t="s">
        <v>1071</v>
      </c>
      <c r="B14" s="146">
        <v>1893.9</v>
      </c>
      <c r="C14" s="150">
        <v>0</v>
      </c>
      <c r="D14" s="145">
        <v>1893.9</v>
      </c>
      <c r="E14" s="1086">
        <v>222.075</v>
      </c>
      <c r="F14" s="1072">
        <v>19206.169499999996</v>
      </c>
      <c r="G14" s="1088">
        <v>0</v>
      </c>
      <c r="H14" s="1071">
        <v>0</v>
      </c>
      <c r="I14" s="1074">
        <v>222.075</v>
      </c>
      <c r="J14" s="1074">
        <v>19206.169499999996</v>
      </c>
      <c r="K14" s="1070"/>
      <c r="L14" s="1074"/>
      <c r="M14" s="1074"/>
      <c r="N14" s="1074"/>
      <c r="O14" s="1071"/>
      <c r="P14" s="1083"/>
    </row>
    <row r="15" spans="1:16" s="40" customFormat="1" ht="16.5" customHeight="1">
      <c r="A15" s="120" t="s">
        <v>1072</v>
      </c>
      <c r="B15" s="146">
        <v>1962.72</v>
      </c>
      <c r="C15" s="150">
        <v>0</v>
      </c>
      <c r="D15" s="145">
        <v>1962.72</v>
      </c>
      <c r="E15" s="1086">
        <v>376.23</v>
      </c>
      <c r="F15" s="1072">
        <v>32629.6</v>
      </c>
      <c r="G15" s="1088">
        <v>0</v>
      </c>
      <c r="H15" s="1071">
        <v>0</v>
      </c>
      <c r="I15" s="1074">
        <v>376.23</v>
      </c>
      <c r="J15" s="1074">
        <v>32629.6</v>
      </c>
      <c r="K15" s="1070"/>
      <c r="L15" s="1074"/>
      <c r="M15" s="1074"/>
      <c r="N15" s="1074"/>
      <c r="O15" s="1071"/>
      <c r="P15" s="1083"/>
    </row>
    <row r="16" spans="1:16" s="40" customFormat="1" ht="16.5" customHeight="1">
      <c r="A16" s="120" t="s">
        <v>1073</v>
      </c>
      <c r="B16" s="146">
        <v>2955.37</v>
      </c>
      <c r="C16" s="150">
        <v>0</v>
      </c>
      <c r="D16" s="145">
        <v>2955.37</v>
      </c>
      <c r="E16" s="1078">
        <v>293.125</v>
      </c>
      <c r="F16" s="1079">
        <v>25512.501249999998</v>
      </c>
      <c r="G16" s="1088">
        <v>0</v>
      </c>
      <c r="H16" s="1071">
        <v>0</v>
      </c>
      <c r="I16" s="1074">
        <v>293.125</v>
      </c>
      <c r="J16" s="1074">
        <v>25512.501249999998</v>
      </c>
      <c r="K16" s="1084"/>
      <c r="L16" s="1074"/>
      <c r="M16" s="1074"/>
      <c r="N16" s="1074"/>
      <c r="O16" s="1071"/>
      <c r="P16" s="1083"/>
    </row>
    <row r="17" spans="1:16" s="40" customFormat="1" ht="16.5" customHeight="1">
      <c r="A17" s="120" t="s">
        <v>1074</v>
      </c>
      <c r="B17" s="146">
        <v>1971.17</v>
      </c>
      <c r="C17" s="150">
        <v>408.86</v>
      </c>
      <c r="D17" s="145">
        <v>1562.31</v>
      </c>
      <c r="E17" s="1078">
        <v>402.5</v>
      </c>
      <c r="F17" s="1079">
        <v>34971.58350000001</v>
      </c>
      <c r="G17" s="1088">
        <v>0</v>
      </c>
      <c r="H17" s="1071">
        <v>0</v>
      </c>
      <c r="I17" s="1074">
        <v>402.5</v>
      </c>
      <c r="J17" s="1074">
        <v>34971.58350000001</v>
      </c>
      <c r="K17" s="1084"/>
      <c r="L17" s="1078"/>
      <c r="M17" s="1078"/>
      <c r="N17" s="1078"/>
      <c r="O17" s="1087"/>
      <c r="P17" s="1083"/>
    </row>
    <row r="18" spans="1:16" s="40" customFormat="1" ht="16.5" customHeight="1">
      <c r="A18" s="120" t="s">
        <v>1075</v>
      </c>
      <c r="B18" s="146">
        <v>4584.48</v>
      </c>
      <c r="C18" s="150">
        <v>0</v>
      </c>
      <c r="D18" s="145">
        <v>4584.48</v>
      </c>
      <c r="E18" s="1074">
        <v>298.345</v>
      </c>
      <c r="F18" s="1072">
        <v>26972.64735</v>
      </c>
      <c r="G18" s="1088">
        <v>0</v>
      </c>
      <c r="H18" s="1071">
        <v>0</v>
      </c>
      <c r="I18" s="1074">
        <v>298.345</v>
      </c>
      <c r="J18" s="1074">
        <v>26972.64735</v>
      </c>
      <c r="K18" s="1070"/>
      <c r="L18" s="1074"/>
      <c r="M18" s="1074"/>
      <c r="N18" s="1074"/>
      <c r="O18" s="1071"/>
      <c r="P18" s="1083"/>
    </row>
    <row r="19" spans="1:16" s="40" customFormat="1" ht="16.5" customHeight="1">
      <c r="A19" s="123" t="s">
        <v>1076</v>
      </c>
      <c r="B19" s="147">
        <v>3337.29</v>
      </c>
      <c r="C19" s="151">
        <v>1132.25</v>
      </c>
      <c r="D19" s="145">
        <v>2205.04</v>
      </c>
      <c r="E19" s="1075">
        <v>444.37</v>
      </c>
      <c r="F19" s="1080">
        <v>42396.2</v>
      </c>
      <c r="G19" s="1089">
        <v>0</v>
      </c>
      <c r="H19" s="1071">
        <v>0</v>
      </c>
      <c r="I19" s="1075">
        <v>444.37</v>
      </c>
      <c r="J19" s="1075">
        <v>42396.2</v>
      </c>
      <c r="K19" s="1085"/>
      <c r="L19" s="1075"/>
      <c r="M19" s="1074"/>
      <c r="N19" s="1074"/>
      <c r="O19" s="1071"/>
      <c r="P19" s="1081"/>
    </row>
    <row r="20" spans="1:16" s="40" customFormat="1" ht="16.5" customHeight="1" thickBot="1">
      <c r="A20" s="152" t="s">
        <v>297</v>
      </c>
      <c r="B20" s="148">
        <v>30152</v>
      </c>
      <c r="C20" s="153">
        <v>2037.45</v>
      </c>
      <c r="D20" s="149">
        <v>28114.55</v>
      </c>
      <c r="E20" s="1076">
        <v>3235.3175</v>
      </c>
      <c r="F20" s="1076">
        <v>286035.0104</v>
      </c>
      <c r="G20" s="1073">
        <v>11.3</v>
      </c>
      <c r="H20" s="1073">
        <v>1007.5</v>
      </c>
      <c r="I20" s="1421">
        <v>3224.0175</v>
      </c>
      <c r="J20" s="1421">
        <v>285027.5104</v>
      </c>
      <c r="K20" s="1073">
        <v>1711.393</v>
      </c>
      <c r="L20" s="1076">
        <v>171295.85715</v>
      </c>
      <c r="M20" s="1076">
        <v>24.65</v>
      </c>
      <c r="N20" s="1076">
        <v>2362.96975</v>
      </c>
      <c r="O20" s="1076">
        <v>1686.743</v>
      </c>
      <c r="P20" s="1082">
        <v>168932.88739999998</v>
      </c>
    </row>
    <row r="21" s="40" customFormat="1" ht="16.5" customHeight="1" thickTop="1"/>
    <row r="22" s="40" customFormat="1" ht="16.5" customHeight="1"/>
    <row r="23" s="40" customFormat="1" ht="16.5" customHeight="1"/>
    <row r="24" s="40" customFormat="1" ht="16.5" customHeight="1"/>
    <row r="25" s="40" customFormat="1" ht="16.5" customHeight="1"/>
    <row r="26" s="40" customFormat="1" ht="16.5" customHeight="1"/>
    <row r="27" spans="1:17" ht="12.75">
      <c r="A27" s="40"/>
      <c r="Q27" s="40"/>
    </row>
  </sheetData>
  <sheetProtection/>
  <mergeCells count="13">
    <mergeCell ref="E6:F6"/>
    <mergeCell ref="G6:H6"/>
    <mergeCell ref="I6:J6"/>
    <mergeCell ref="K6:L6"/>
    <mergeCell ref="M6:N6"/>
    <mergeCell ref="O6:P6"/>
    <mergeCell ref="A1:P1"/>
    <mergeCell ref="A2:P2"/>
    <mergeCell ref="A3:D3"/>
    <mergeCell ref="A5:A7"/>
    <mergeCell ref="B5:D5"/>
    <mergeCell ref="E5:J5"/>
    <mergeCell ref="K5:P5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32"/>
  <sheetViews>
    <sheetView zoomScalePageLayoutView="0" workbookViewId="0" topLeftCell="A1">
      <selection activeCell="C6" sqref="C6:H18"/>
    </sheetView>
  </sheetViews>
  <sheetFormatPr defaultColWidth="9.140625" defaultRowHeight="12.75"/>
  <cols>
    <col min="1" max="1" width="9.140625" style="562" customWidth="1"/>
    <col min="2" max="2" width="10.00390625" style="562" customWidth="1"/>
    <col min="3" max="3" width="15.421875" style="562" customWidth="1"/>
    <col min="4" max="4" width="14.28125" style="562" customWidth="1"/>
    <col min="5" max="5" width="16.8515625" style="562" customWidth="1"/>
    <col min="6" max="6" width="11.7109375" style="562" customWidth="1"/>
    <col min="7" max="7" width="13.00390625" style="562" customWidth="1"/>
    <col min="8" max="8" width="12.7109375" style="562" customWidth="1"/>
    <col min="9" max="16384" width="9.140625" style="562" customWidth="1"/>
  </cols>
  <sheetData>
    <row r="1" spans="2:8" ht="12.75">
      <c r="B1" s="1799" t="s">
        <v>341</v>
      </c>
      <c r="C1" s="1799"/>
      <c r="D1" s="1799"/>
      <c r="E1" s="1799"/>
      <c r="F1" s="1799"/>
      <c r="G1" s="1799"/>
      <c r="H1" s="1799"/>
    </row>
    <row r="2" spans="2:8" ht="15.75">
      <c r="B2" s="1768" t="s">
        <v>971</v>
      </c>
      <c r="C2" s="1768"/>
      <c r="D2" s="1768"/>
      <c r="E2" s="1768"/>
      <c r="F2" s="1768"/>
      <c r="G2" s="1768"/>
      <c r="H2" s="1768"/>
    </row>
    <row r="3" spans="2:8" ht="17.25" customHeight="1" thickBot="1">
      <c r="B3" s="632"/>
      <c r="D3" s="19"/>
      <c r="H3" s="714" t="s">
        <v>978</v>
      </c>
    </row>
    <row r="4" spans="2:8" s="577" customFormat="1" ht="13.5" customHeight="1" thickTop="1">
      <c r="B4" s="1865" t="s">
        <v>409</v>
      </c>
      <c r="C4" s="1867" t="s">
        <v>180</v>
      </c>
      <c r="D4" s="1868"/>
      <c r="E4" s="1867" t="s">
        <v>36</v>
      </c>
      <c r="F4" s="1869"/>
      <c r="G4" s="1870" t="s">
        <v>997</v>
      </c>
      <c r="H4" s="1871"/>
    </row>
    <row r="5" spans="2:8" s="577" customFormat="1" ht="13.5" customHeight="1">
      <c r="B5" s="1866"/>
      <c r="C5" s="633" t="s">
        <v>561</v>
      </c>
      <c r="D5" s="155" t="s">
        <v>562</v>
      </c>
      <c r="E5" s="633" t="s">
        <v>561</v>
      </c>
      <c r="F5" s="154" t="s">
        <v>562</v>
      </c>
      <c r="G5" s="634" t="s">
        <v>561</v>
      </c>
      <c r="H5" s="156" t="s">
        <v>562</v>
      </c>
    </row>
    <row r="6" spans="2:8" ht="15.75" customHeight="1">
      <c r="B6" s="120" t="s">
        <v>1065</v>
      </c>
      <c r="C6" s="1101">
        <v>11624.7</v>
      </c>
      <c r="D6" s="1105">
        <v>260</v>
      </c>
      <c r="E6" s="1101">
        <v>13318.9</v>
      </c>
      <c r="F6" s="1091">
        <v>240</v>
      </c>
      <c r="G6" s="1111">
        <v>19296.05</v>
      </c>
      <c r="H6" s="1094">
        <v>320</v>
      </c>
    </row>
    <row r="7" spans="2:8" ht="15.75" customHeight="1">
      <c r="B7" s="120" t="s">
        <v>1066</v>
      </c>
      <c r="C7" s="1101">
        <v>11059.95</v>
      </c>
      <c r="D7" s="1105">
        <v>240</v>
      </c>
      <c r="E7" s="1101">
        <v>8330.9</v>
      </c>
      <c r="F7" s="1091">
        <v>150</v>
      </c>
      <c r="G7" s="1111">
        <v>16678.5</v>
      </c>
      <c r="H7" s="1094">
        <v>260</v>
      </c>
    </row>
    <row r="8" spans="2:8" ht="15.75" customHeight="1">
      <c r="B8" s="120" t="s">
        <v>1067</v>
      </c>
      <c r="C8" s="1102">
        <v>9697.6</v>
      </c>
      <c r="D8" s="1106">
        <v>200</v>
      </c>
      <c r="E8" s="1102">
        <v>16467.44</v>
      </c>
      <c r="F8" s="1092">
        <v>310</v>
      </c>
      <c r="G8" s="1112">
        <v>14979.6</v>
      </c>
      <c r="H8" s="1095">
        <v>240</v>
      </c>
    </row>
    <row r="9" spans="2:8" ht="15.75" customHeight="1">
      <c r="B9" s="120" t="s">
        <v>1068</v>
      </c>
      <c r="C9" s="1102">
        <v>15859.19</v>
      </c>
      <c r="D9" s="1106">
        <v>320</v>
      </c>
      <c r="E9" s="1102">
        <v>8563.1</v>
      </c>
      <c r="F9" s="1092">
        <v>160</v>
      </c>
      <c r="G9" s="1112">
        <v>14882.01</v>
      </c>
      <c r="H9" s="1095">
        <v>240</v>
      </c>
    </row>
    <row r="10" spans="2:9" ht="15.75" customHeight="1">
      <c r="B10" s="120" t="s">
        <v>1069</v>
      </c>
      <c r="C10" s="1102">
        <v>14515.67</v>
      </c>
      <c r="D10" s="1106">
        <v>280</v>
      </c>
      <c r="E10" s="1102">
        <v>16445.67</v>
      </c>
      <c r="F10" s="1092">
        <v>300</v>
      </c>
      <c r="G10" s="1112">
        <v>12399.45</v>
      </c>
      <c r="H10" s="1095">
        <v>200</v>
      </c>
      <c r="I10" s="635"/>
    </row>
    <row r="11" spans="2:8" ht="15.75" customHeight="1">
      <c r="B11" s="120" t="s">
        <v>1070</v>
      </c>
      <c r="C11" s="1102">
        <v>6380.3</v>
      </c>
      <c r="D11" s="1106">
        <v>120</v>
      </c>
      <c r="E11" s="1102">
        <v>13151.6</v>
      </c>
      <c r="F11" s="1092">
        <v>240</v>
      </c>
      <c r="G11" s="1112">
        <v>11175.8</v>
      </c>
      <c r="H11" s="1095">
        <v>180</v>
      </c>
    </row>
    <row r="12" spans="2:8" ht="15.75" customHeight="1">
      <c r="B12" s="120" t="s">
        <v>1071</v>
      </c>
      <c r="C12" s="1102">
        <v>9969.6</v>
      </c>
      <c r="D12" s="1106">
        <v>200</v>
      </c>
      <c r="E12" s="1102">
        <v>13967.33</v>
      </c>
      <c r="F12" s="1092">
        <v>260</v>
      </c>
      <c r="G12" s="1112"/>
      <c r="H12" s="1095"/>
    </row>
    <row r="13" spans="2:8" ht="15.75" customHeight="1">
      <c r="B13" s="120" t="s">
        <v>1072</v>
      </c>
      <c r="C13" s="1102">
        <v>8907.2</v>
      </c>
      <c r="D13" s="1106">
        <v>180</v>
      </c>
      <c r="E13" s="1102">
        <v>16264.61</v>
      </c>
      <c r="F13" s="1092">
        <v>300</v>
      </c>
      <c r="G13" s="1112"/>
      <c r="H13" s="1095"/>
    </row>
    <row r="14" spans="2:8" ht="15.75" customHeight="1">
      <c r="B14" s="120" t="s">
        <v>1073</v>
      </c>
      <c r="C14" s="1102">
        <v>17195.63</v>
      </c>
      <c r="D14" s="1106">
        <v>340</v>
      </c>
      <c r="E14" s="1108">
        <v>17409.9</v>
      </c>
      <c r="F14" s="1104">
        <v>320</v>
      </c>
      <c r="G14" s="1102"/>
      <c r="H14" s="1095"/>
    </row>
    <row r="15" spans="2:8" ht="15.75" customHeight="1">
      <c r="B15" s="120" t="s">
        <v>1074</v>
      </c>
      <c r="C15" s="1099">
        <v>9503.25</v>
      </c>
      <c r="D15" s="1106">
        <v>180</v>
      </c>
      <c r="E15" s="1109">
        <v>11928.65</v>
      </c>
      <c r="F15" s="1104">
        <v>220</v>
      </c>
      <c r="G15" s="1099"/>
      <c r="H15" s="1095"/>
    </row>
    <row r="16" spans="2:8" ht="15.75" customHeight="1">
      <c r="B16" s="120" t="s">
        <v>1075</v>
      </c>
      <c r="C16" s="1099">
        <v>9980.05</v>
      </c>
      <c r="D16" s="1106">
        <v>180</v>
      </c>
      <c r="E16" s="1099">
        <v>21318.95</v>
      </c>
      <c r="F16" s="1092">
        <v>380</v>
      </c>
      <c r="G16" s="1113"/>
      <c r="H16" s="1095"/>
    </row>
    <row r="17" spans="2:8" ht="15.75" customHeight="1">
      <c r="B17" s="123" t="s">
        <v>1076</v>
      </c>
      <c r="C17" s="1100">
        <v>9025.3</v>
      </c>
      <c r="D17" s="1107">
        <v>160</v>
      </c>
      <c r="E17" s="1100">
        <v>14355.75</v>
      </c>
      <c r="F17" s="1093">
        <v>240</v>
      </c>
      <c r="G17" s="1114"/>
      <c r="H17" s="1096"/>
    </row>
    <row r="18" spans="2:8" s="636" customFormat="1" ht="15.75" customHeight="1" thickBot="1">
      <c r="B18" s="122" t="s">
        <v>297</v>
      </c>
      <c r="C18" s="1103">
        <v>133718.44</v>
      </c>
      <c r="D18" s="1110">
        <v>2660</v>
      </c>
      <c r="E18" s="1103">
        <v>171522.8</v>
      </c>
      <c r="F18" s="1097">
        <v>3120</v>
      </c>
      <c r="G18" s="1115">
        <v>89411.41</v>
      </c>
      <c r="H18" s="1098">
        <v>1440</v>
      </c>
    </row>
    <row r="19" s="573" customFormat="1" ht="13.5" thickTop="1">
      <c r="B19" s="262"/>
    </row>
    <row r="20" ht="12.75">
      <c r="B20" s="573"/>
    </row>
    <row r="32" spans="3:5" ht="12.75">
      <c r="C32" s="583"/>
      <c r="E32" s="583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38"/>
  <sheetViews>
    <sheetView zoomScalePageLayoutView="0" workbookViewId="0" topLeftCell="A1">
      <selection activeCell="E12" sqref="E12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93" t="s">
        <v>197</v>
      </c>
      <c r="B1" s="1793"/>
      <c r="C1" s="1793"/>
      <c r="D1" s="1793"/>
      <c r="E1" s="1793"/>
      <c r="F1" s="1793"/>
      <c r="G1" s="1793"/>
      <c r="H1" s="1793"/>
      <c r="I1" s="1793"/>
      <c r="J1" s="1793"/>
      <c r="K1" s="1793"/>
    </row>
    <row r="2" spans="1:11" ht="15.75">
      <c r="A2" s="1794" t="s">
        <v>316</v>
      </c>
      <c r="B2" s="1794"/>
      <c r="C2" s="1794"/>
      <c r="D2" s="1794"/>
      <c r="E2" s="1794"/>
      <c r="F2" s="1794"/>
      <c r="G2" s="1794"/>
      <c r="H2" s="1794"/>
      <c r="I2" s="1794"/>
      <c r="J2" s="1794"/>
      <c r="K2" s="1794"/>
    </row>
    <row r="3" spans="1:11" ht="13.5" thickBot="1">
      <c r="A3" s="11" t="s">
        <v>144</v>
      </c>
      <c r="B3" s="11"/>
      <c r="C3" s="11"/>
      <c r="D3" s="36"/>
      <c r="E3" s="36"/>
      <c r="F3" s="11"/>
      <c r="G3" s="36"/>
      <c r="H3" s="11"/>
      <c r="I3" s="1795" t="s">
        <v>182</v>
      </c>
      <c r="J3" s="1795"/>
      <c r="K3" s="1795"/>
    </row>
    <row r="4" spans="1:11" ht="16.5" customHeight="1" thickTop="1">
      <c r="A4" s="465"/>
      <c r="B4" s="466">
        <v>2012</v>
      </c>
      <c r="C4" s="467">
        <v>2013</v>
      </c>
      <c r="D4" s="468">
        <v>2013</v>
      </c>
      <c r="E4" s="469">
        <v>2014</v>
      </c>
      <c r="F4" s="1796" t="s">
        <v>1271</v>
      </c>
      <c r="G4" s="1796"/>
      <c r="H4" s="1796"/>
      <c r="I4" s="1796"/>
      <c r="J4" s="1796"/>
      <c r="K4" s="1797"/>
    </row>
    <row r="5" spans="1:11" ht="12.75">
      <c r="A5" s="470" t="s">
        <v>198</v>
      </c>
      <c r="B5" s="471" t="s">
        <v>631</v>
      </c>
      <c r="C5" s="471" t="s">
        <v>292</v>
      </c>
      <c r="D5" s="472" t="s">
        <v>632</v>
      </c>
      <c r="E5" s="786" t="s">
        <v>1272</v>
      </c>
      <c r="F5" s="1790" t="s">
        <v>36</v>
      </c>
      <c r="G5" s="1790"/>
      <c r="H5" s="1791"/>
      <c r="I5" s="1790" t="s">
        <v>997</v>
      </c>
      <c r="J5" s="1790"/>
      <c r="K5" s="1792"/>
    </row>
    <row r="6" spans="1:11" ht="12.75">
      <c r="A6" s="125" t="s">
        <v>144</v>
      </c>
      <c r="B6" s="474"/>
      <c r="C6" s="475"/>
      <c r="D6" s="476"/>
      <c r="E6" s="477"/>
      <c r="F6" s="478" t="s">
        <v>147</v>
      </c>
      <c r="G6" s="479" t="s">
        <v>144</v>
      </c>
      <c r="H6" s="480" t="s">
        <v>136</v>
      </c>
      <c r="I6" s="481" t="s">
        <v>147</v>
      </c>
      <c r="J6" s="479" t="s">
        <v>144</v>
      </c>
      <c r="K6" s="482" t="s">
        <v>136</v>
      </c>
    </row>
    <row r="7" spans="1:11" ht="16.5" customHeight="1">
      <c r="A7" s="483" t="s">
        <v>199</v>
      </c>
      <c r="B7" s="787">
        <v>383772.1414325478</v>
      </c>
      <c r="C7" s="787">
        <v>392248.0774432275</v>
      </c>
      <c r="D7" s="788">
        <v>468237.9967958949</v>
      </c>
      <c r="E7" s="789">
        <v>556469.8436601913</v>
      </c>
      <c r="F7" s="790">
        <v>7774.12690121969</v>
      </c>
      <c r="G7" s="791" t="s">
        <v>127</v>
      </c>
      <c r="H7" s="792">
        <v>2.0257142355879103</v>
      </c>
      <c r="I7" s="788">
        <v>77185.63494727634</v>
      </c>
      <c r="J7" s="793" t="s">
        <v>128</v>
      </c>
      <c r="K7" s="794">
        <v>16.484274124579766</v>
      </c>
    </row>
    <row r="8" spans="1:11" ht="16.5" customHeight="1">
      <c r="A8" s="484" t="s">
        <v>633</v>
      </c>
      <c r="B8" s="485">
        <v>455976.81648912374</v>
      </c>
      <c r="C8" s="485">
        <v>468531.2683512942</v>
      </c>
      <c r="D8" s="486">
        <v>554093.54786075</v>
      </c>
      <c r="E8" s="795">
        <v>645169.6024019046</v>
      </c>
      <c r="F8" s="796">
        <v>12554.451862170477</v>
      </c>
      <c r="G8" s="797"/>
      <c r="H8" s="798">
        <v>2.7533092491051976</v>
      </c>
      <c r="I8" s="486">
        <v>91076.05454115465</v>
      </c>
      <c r="J8" s="795"/>
      <c r="K8" s="799">
        <v>16.436945510876637</v>
      </c>
    </row>
    <row r="9" spans="1:11" ht="16.5" customHeight="1">
      <c r="A9" s="484" t="s">
        <v>634</v>
      </c>
      <c r="B9" s="485">
        <v>72204.67505657588</v>
      </c>
      <c r="C9" s="485">
        <v>76283.19090806667</v>
      </c>
      <c r="D9" s="485">
        <v>85855.55106485508</v>
      </c>
      <c r="E9" s="798">
        <v>88699.75874171338</v>
      </c>
      <c r="F9" s="796">
        <v>4078.5158514907816</v>
      </c>
      <c r="G9" s="797"/>
      <c r="H9" s="798">
        <v>5.648548169900447</v>
      </c>
      <c r="I9" s="486">
        <v>2844.207676858292</v>
      </c>
      <c r="J9" s="795"/>
      <c r="K9" s="799">
        <v>3.3127825068757453</v>
      </c>
    </row>
    <row r="10" spans="1:11" ht="16.5" customHeight="1">
      <c r="A10" s="487" t="s">
        <v>635</v>
      </c>
      <c r="B10" s="486">
        <v>60465.59334064589</v>
      </c>
      <c r="C10" s="486">
        <v>65252.03128625667</v>
      </c>
      <c r="D10" s="486">
        <v>74332.31242050508</v>
      </c>
      <c r="E10" s="795">
        <v>77342.36332866337</v>
      </c>
      <c r="F10" s="796">
        <v>4786.437945610778</v>
      </c>
      <c r="G10" s="797"/>
      <c r="H10" s="798">
        <v>7.915969531044461</v>
      </c>
      <c r="I10" s="486">
        <v>3010.050908158286</v>
      </c>
      <c r="J10" s="795"/>
      <c r="K10" s="799">
        <v>4.049451456763697</v>
      </c>
    </row>
    <row r="11" spans="1:11" s="11" customFormat="1" ht="16.5" customHeight="1">
      <c r="A11" s="487" t="s">
        <v>636</v>
      </c>
      <c r="B11" s="485">
        <v>11739.081715929997</v>
      </c>
      <c r="C11" s="485">
        <v>11031.159621809998</v>
      </c>
      <c r="D11" s="486">
        <v>11523.23864435</v>
      </c>
      <c r="E11" s="795">
        <v>11357.39541305</v>
      </c>
      <c r="F11" s="796">
        <v>-707.9220941199983</v>
      </c>
      <c r="G11" s="797"/>
      <c r="H11" s="798">
        <v>-6.030472495641156</v>
      </c>
      <c r="I11" s="486">
        <v>-165.8432312999994</v>
      </c>
      <c r="J11" s="795"/>
      <c r="K11" s="799">
        <v>-1.439206775269855</v>
      </c>
    </row>
    <row r="12" spans="1:11" ht="16.5" customHeight="1">
      <c r="A12" s="483" t="s">
        <v>200</v>
      </c>
      <c r="B12" s="787">
        <v>746530.151042663</v>
      </c>
      <c r="C12" s="787">
        <v>792461.6620479918</v>
      </c>
      <c r="D12" s="788">
        <v>847138.2799346459</v>
      </c>
      <c r="E12" s="789">
        <v>877011.5146199923</v>
      </c>
      <c r="F12" s="790">
        <v>46633.32011478866</v>
      </c>
      <c r="G12" s="791" t="s">
        <v>127</v>
      </c>
      <c r="H12" s="792">
        <v>6.246676045121135</v>
      </c>
      <c r="I12" s="788">
        <v>40919.44660236651</v>
      </c>
      <c r="J12" s="800" t="s">
        <v>128</v>
      </c>
      <c r="K12" s="794">
        <v>4.830314905085309</v>
      </c>
    </row>
    <row r="13" spans="1:11" ht="16.5" customHeight="1">
      <c r="A13" s="484" t="s">
        <v>637</v>
      </c>
      <c r="B13" s="485">
        <v>994691.4703258909</v>
      </c>
      <c r="C13" s="485">
        <v>1055485.6824918485</v>
      </c>
      <c r="D13" s="486">
        <v>1165866.2782705706</v>
      </c>
      <c r="E13" s="795">
        <v>1178545.0303909455</v>
      </c>
      <c r="F13" s="796">
        <v>60794.21216595755</v>
      </c>
      <c r="G13" s="797"/>
      <c r="H13" s="798">
        <v>6.11186623989442</v>
      </c>
      <c r="I13" s="801">
        <v>12678.752120374935</v>
      </c>
      <c r="J13" s="802"/>
      <c r="K13" s="803">
        <v>1.087496255503883</v>
      </c>
    </row>
    <row r="14" spans="1:11" ht="16.5" customHeight="1">
      <c r="A14" s="484" t="s">
        <v>638</v>
      </c>
      <c r="B14" s="485">
        <v>162882.05210624</v>
      </c>
      <c r="C14" s="485">
        <v>120526.58685268002</v>
      </c>
      <c r="D14" s="486">
        <v>167788.25927550002</v>
      </c>
      <c r="E14" s="795">
        <v>93829.94478643012</v>
      </c>
      <c r="F14" s="796">
        <v>-42355.46525355999</v>
      </c>
      <c r="G14" s="797"/>
      <c r="H14" s="798">
        <v>-26.00376450680618</v>
      </c>
      <c r="I14" s="486">
        <v>-73958.3144890699</v>
      </c>
      <c r="J14" s="795"/>
      <c r="K14" s="799">
        <v>-44.07836091060103</v>
      </c>
    </row>
    <row r="15" spans="1:11" ht="16.5" customHeight="1">
      <c r="A15" s="487" t="s">
        <v>639</v>
      </c>
      <c r="B15" s="485">
        <v>165254.84826484</v>
      </c>
      <c r="C15" s="485">
        <v>165180.93759027</v>
      </c>
      <c r="D15" s="486">
        <v>167972.77448819</v>
      </c>
      <c r="E15" s="795">
        <v>171654.37448819002</v>
      </c>
      <c r="F15" s="796">
        <v>-73.9106745699828</v>
      </c>
      <c r="G15" s="797"/>
      <c r="H15" s="798">
        <v>-0.0447252684844274</v>
      </c>
      <c r="I15" s="486">
        <v>3681.600000000006</v>
      </c>
      <c r="J15" s="795"/>
      <c r="K15" s="799">
        <v>2.191783764492653</v>
      </c>
    </row>
    <row r="16" spans="1:11" ht="16.5" customHeight="1">
      <c r="A16" s="487" t="s">
        <v>640</v>
      </c>
      <c r="B16" s="485">
        <v>2372.7961585999947</v>
      </c>
      <c r="C16" s="486">
        <v>44654.35073759</v>
      </c>
      <c r="D16" s="486">
        <v>184.51521268998874</v>
      </c>
      <c r="E16" s="795">
        <v>77824.4297017599</v>
      </c>
      <c r="F16" s="796">
        <v>42281.554578990006</v>
      </c>
      <c r="G16" s="797"/>
      <c r="H16" s="1325">
        <v>1781.9294938481826</v>
      </c>
      <c r="I16" s="486">
        <v>77639.91448906991</v>
      </c>
      <c r="J16" s="795"/>
      <c r="K16" s="799">
        <v>42077.78500058734</v>
      </c>
    </row>
    <row r="17" spans="1:11" ht="16.5" customHeight="1">
      <c r="A17" s="484" t="s">
        <v>641</v>
      </c>
      <c r="B17" s="485">
        <v>10099.41629792</v>
      </c>
      <c r="C17" s="485">
        <v>11308.439508126765</v>
      </c>
      <c r="D17" s="486">
        <v>11389.098520938094</v>
      </c>
      <c r="E17" s="795">
        <v>10532.285717460001</v>
      </c>
      <c r="F17" s="796">
        <v>1209.0232102067657</v>
      </c>
      <c r="G17" s="797"/>
      <c r="H17" s="798">
        <v>11.971218677813757</v>
      </c>
      <c r="I17" s="486">
        <v>-856.812803478093</v>
      </c>
      <c r="J17" s="795"/>
      <c r="K17" s="799">
        <v>-7.523095896509282</v>
      </c>
    </row>
    <row r="18" spans="1:11" ht="16.5" customHeight="1">
      <c r="A18" s="487" t="s">
        <v>201</v>
      </c>
      <c r="B18" s="485">
        <v>11884.152523483675</v>
      </c>
      <c r="C18" s="485">
        <v>14559.433783577286</v>
      </c>
      <c r="D18" s="485">
        <v>13662.842153158774</v>
      </c>
      <c r="E18" s="798">
        <v>14521.760132511483</v>
      </c>
      <c r="F18" s="796">
        <v>2675.2812600936104</v>
      </c>
      <c r="G18" s="797"/>
      <c r="H18" s="798">
        <v>22.511333936577486</v>
      </c>
      <c r="I18" s="486">
        <v>858.9179793527092</v>
      </c>
      <c r="J18" s="795"/>
      <c r="K18" s="799">
        <v>6.2865249391330495</v>
      </c>
    </row>
    <row r="19" spans="1:11" ht="16.5" customHeight="1">
      <c r="A19" s="487" t="s">
        <v>642</v>
      </c>
      <c r="B19" s="485">
        <v>1275.98336871</v>
      </c>
      <c r="C19" s="485">
        <v>1691.7555</v>
      </c>
      <c r="D19" s="485">
        <v>1317.38533904</v>
      </c>
      <c r="E19" s="795">
        <v>1246.31850363</v>
      </c>
      <c r="F19" s="796">
        <v>415.77213129000006</v>
      </c>
      <c r="G19" s="797"/>
      <c r="H19" s="798">
        <v>32.58444753165862</v>
      </c>
      <c r="I19" s="486">
        <v>-71.06683541000007</v>
      </c>
      <c r="J19" s="795"/>
      <c r="K19" s="799">
        <v>-5.394536685962182</v>
      </c>
    </row>
    <row r="20" spans="1:11" ht="16.5" customHeight="1">
      <c r="A20" s="487" t="s">
        <v>643</v>
      </c>
      <c r="B20" s="485">
        <v>10608.169154773675</v>
      </c>
      <c r="C20" s="485">
        <v>12867.678283577286</v>
      </c>
      <c r="D20" s="485">
        <v>12345.456814118774</v>
      </c>
      <c r="E20" s="798">
        <v>13275.441628881483</v>
      </c>
      <c r="F20" s="796">
        <v>2259.509128803611</v>
      </c>
      <c r="G20" s="797"/>
      <c r="H20" s="798">
        <v>21.299708704087095</v>
      </c>
      <c r="I20" s="486">
        <v>929.984814762709</v>
      </c>
      <c r="J20" s="795"/>
      <c r="K20" s="799">
        <v>7.5330125791630484</v>
      </c>
    </row>
    <row r="21" spans="1:11" ht="16.5" customHeight="1">
      <c r="A21" s="484" t="s">
        <v>644</v>
      </c>
      <c r="B21" s="485">
        <v>809825.8493982473</v>
      </c>
      <c r="C21" s="485">
        <v>909091.2223474644</v>
      </c>
      <c r="D21" s="486">
        <v>973026.0783209736</v>
      </c>
      <c r="E21" s="795">
        <v>1059661.039754544</v>
      </c>
      <c r="F21" s="796">
        <v>99265.3729492171</v>
      </c>
      <c r="G21" s="63"/>
      <c r="H21" s="798">
        <v>12.257619712062496</v>
      </c>
      <c r="I21" s="486">
        <v>86634.96143357037</v>
      </c>
      <c r="J21" s="804"/>
      <c r="K21" s="799">
        <v>8.90366284766645</v>
      </c>
    </row>
    <row r="22" spans="1:11" ht="16.5" customHeight="1">
      <c r="A22" s="484" t="s">
        <v>645</v>
      </c>
      <c r="B22" s="485">
        <v>248161.31928322787</v>
      </c>
      <c r="C22" s="485">
        <v>263024.0204438568</v>
      </c>
      <c r="D22" s="485">
        <v>318727.99833592464</v>
      </c>
      <c r="E22" s="485">
        <v>301533.5157709531</v>
      </c>
      <c r="F22" s="796">
        <v>14160.892051168896</v>
      </c>
      <c r="G22" s="805" t="s">
        <v>127</v>
      </c>
      <c r="H22" s="798">
        <v>5.706325261354285</v>
      </c>
      <c r="I22" s="486">
        <v>-28240.694481991573</v>
      </c>
      <c r="J22" s="806" t="s">
        <v>128</v>
      </c>
      <c r="K22" s="799">
        <v>-8.860437310006002</v>
      </c>
    </row>
    <row r="23" spans="1:11" ht="16.5" customHeight="1">
      <c r="A23" s="483" t="s">
        <v>203</v>
      </c>
      <c r="B23" s="787">
        <v>1130302.292475211</v>
      </c>
      <c r="C23" s="787">
        <v>1184709.7394912192</v>
      </c>
      <c r="D23" s="788">
        <v>1315376.2767305407</v>
      </c>
      <c r="E23" s="789">
        <v>1433481.3582801837</v>
      </c>
      <c r="F23" s="790">
        <v>54407.4470160082</v>
      </c>
      <c r="G23" s="807"/>
      <c r="H23" s="792">
        <v>4.8135306261180055</v>
      </c>
      <c r="I23" s="788">
        <v>118105.08154964307</v>
      </c>
      <c r="J23" s="789"/>
      <c r="K23" s="794">
        <v>8.97880580933096</v>
      </c>
    </row>
    <row r="24" spans="1:11" ht="16.5" customHeight="1">
      <c r="A24" s="484" t="s">
        <v>979</v>
      </c>
      <c r="B24" s="486">
        <v>789269.291228842</v>
      </c>
      <c r="C24" s="486">
        <v>838427.2235384891</v>
      </c>
      <c r="D24" s="486">
        <v>925469.1309784062</v>
      </c>
      <c r="E24" s="795">
        <v>1022237.0041566237</v>
      </c>
      <c r="F24" s="796">
        <v>49157.93230964709</v>
      </c>
      <c r="G24" s="797"/>
      <c r="H24" s="798">
        <v>6.22828391474744</v>
      </c>
      <c r="I24" s="486">
        <v>96767.87317821756</v>
      </c>
      <c r="J24" s="795"/>
      <c r="K24" s="808">
        <v>10.456088694813035</v>
      </c>
    </row>
    <row r="25" spans="1:11" ht="16.5" customHeight="1">
      <c r="A25" s="484" t="s">
        <v>646</v>
      </c>
      <c r="B25" s="486">
        <v>263705.70088052825</v>
      </c>
      <c r="C25" s="486">
        <v>262508.97966004076</v>
      </c>
      <c r="D25" s="486">
        <v>301590.1935057185</v>
      </c>
      <c r="E25" s="795">
        <v>328484.0359118674</v>
      </c>
      <c r="F25" s="796">
        <v>-1196.7212204874959</v>
      </c>
      <c r="G25" s="797"/>
      <c r="H25" s="798">
        <v>-0.4538093854215423</v>
      </c>
      <c r="I25" s="486">
        <v>26893.842406148906</v>
      </c>
      <c r="J25" s="795"/>
      <c r="K25" s="808">
        <v>8.917346447353557</v>
      </c>
    </row>
    <row r="26" spans="1:11" ht="16.5" customHeight="1">
      <c r="A26" s="487" t="s">
        <v>647</v>
      </c>
      <c r="B26" s="485">
        <v>170491.686875334</v>
      </c>
      <c r="C26" s="485">
        <v>180034.197055062</v>
      </c>
      <c r="D26" s="486">
        <v>195874.235903968</v>
      </c>
      <c r="E26" s="795">
        <v>216818.147381921</v>
      </c>
      <c r="F26" s="796">
        <v>9542.510179727979</v>
      </c>
      <c r="G26" s="797"/>
      <c r="H26" s="798">
        <v>5.597053061423224</v>
      </c>
      <c r="I26" s="486">
        <v>20943.91147795302</v>
      </c>
      <c r="J26" s="795"/>
      <c r="K26" s="799">
        <v>10.692530021263885</v>
      </c>
    </row>
    <row r="27" spans="1:11" ht="16.5" customHeight="1">
      <c r="A27" s="487" t="s">
        <v>648</v>
      </c>
      <c r="B27" s="485">
        <v>93214.01257146569</v>
      </c>
      <c r="C27" s="485">
        <v>82474.82967717954</v>
      </c>
      <c r="D27" s="486">
        <v>105715.9438046306</v>
      </c>
      <c r="E27" s="795">
        <v>111665.90574839966</v>
      </c>
      <c r="F27" s="796">
        <v>-10739.182894286147</v>
      </c>
      <c r="G27" s="797"/>
      <c r="H27" s="798">
        <v>-11.52099625155884</v>
      </c>
      <c r="I27" s="486">
        <v>5949.961943769056</v>
      </c>
      <c r="J27" s="795"/>
      <c r="K27" s="799">
        <v>5.628254102110597</v>
      </c>
    </row>
    <row r="28" spans="1:11" ht="16.5" customHeight="1">
      <c r="A28" s="487" t="s">
        <v>649</v>
      </c>
      <c r="B28" s="486">
        <v>525563.5903483137</v>
      </c>
      <c r="C28" s="486">
        <v>575918.2438784484</v>
      </c>
      <c r="D28" s="486">
        <v>623878.9374726877</v>
      </c>
      <c r="E28" s="795">
        <v>693752.9682447563</v>
      </c>
      <c r="F28" s="796">
        <v>50354.6535301347</v>
      </c>
      <c r="G28" s="797"/>
      <c r="H28" s="798">
        <v>9.581077238771906</v>
      </c>
      <c r="I28" s="486">
        <v>69874.03077206865</v>
      </c>
      <c r="J28" s="795"/>
      <c r="K28" s="799">
        <v>11.199934246077609</v>
      </c>
    </row>
    <row r="29" spans="1:11" ht="16.5" customHeight="1">
      <c r="A29" s="488" t="s">
        <v>650</v>
      </c>
      <c r="B29" s="809">
        <v>341033.00124636904</v>
      </c>
      <c r="C29" s="809">
        <v>346282.51595273</v>
      </c>
      <c r="D29" s="809">
        <v>389907.1457521345</v>
      </c>
      <c r="E29" s="810">
        <v>411244.35412356</v>
      </c>
      <c r="F29" s="811">
        <v>5249.514706360991</v>
      </c>
      <c r="G29" s="810"/>
      <c r="H29" s="812">
        <v>1.539298158001031</v>
      </c>
      <c r="I29" s="809">
        <v>21337.208371425513</v>
      </c>
      <c r="J29" s="810"/>
      <c r="K29" s="813">
        <v>5.472381977064267</v>
      </c>
    </row>
    <row r="30" spans="1:11" ht="16.5" customHeight="1" thickBot="1">
      <c r="A30" s="489" t="s">
        <v>204</v>
      </c>
      <c r="B30" s="814">
        <v>1190767.885815857</v>
      </c>
      <c r="C30" s="814">
        <v>1249961.7707774758</v>
      </c>
      <c r="D30" s="815">
        <v>1389708.5891510458</v>
      </c>
      <c r="E30" s="816">
        <v>1510823.7216088471</v>
      </c>
      <c r="F30" s="817">
        <v>59193.88496161881</v>
      </c>
      <c r="G30" s="816"/>
      <c r="H30" s="818">
        <v>4.971068305311409</v>
      </c>
      <c r="I30" s="815">
        <v>121115.13245780137</v>
      </c>
      <c r="J30" s="816"/>
      <c r="K30" s="819">
        <v>8.715145995592428</v>
      </c>
    </row>
    <row r="31" spans="1:11" ht="18" thickTop="1">
      <c r="A31" s="1322" t="s">
        <v>1523</v>
      </c>
      <c r="B31" s="1323">
        <v>701.8091094600059</v>
      </c>
      <c r="C31" s="36" t="s">
        <v>1524</v>
      </c>
      <c r="D31" s="490"/>
      <c r="E31" s="490"/>
      <c r="F31" s="490"/>
      <c r="G31" s="491"/>
      <c r="H31" s="492"/>
      <c r="I31" s="490"/>
      <c r="J31" s="493"/>
      <c r="K31" s="493"/>
    </row>
    <row r="32" spans="1:11" ht="16.5" customHeight="1">
      <c r="A32" s="1322" t="s">
        <v>1525</v>
      </c>
      <c r="B32" s="1324">
        <v>11046.211917020022</v>
      </c>
      <c r="C32" s="11" t="s">
        <v>1524</v>
      </c>
      <c r="D32" s="1323"/>
      <c r="E32" s="490"/>
      <c r="F32" s="490"/>
      <c r="G32" s="491"/>
      <c r="H32" s="492"/>
      <c r="I32" s="490"/>
      <c r="J32" s="493"/>
      <c r="K32" s="493"/>
    </row>
    <row r="33" spans="1:11" ht="16.5" customHeight="1">
      <c r="A33" s="494" t="s">
        <v>1259</v>
      </c>
      <c r="B33" s="11"/>
      <c r="C33" s="11"/>
      <c r="D33" s="1324"/>
      <c r="E33" s="490"/>
      <c r="F33" s="490"/>
      <c r="G33" s="491"/>
      <c r="H33" s="492"/>
      <c r="I33" s="490"/>
      <c r="J33" s="493"/>
      <c r="K33" s="493"/>
    </row>
    <row r="34" spans="1:11" ht="16.5" customHeight="1">
      <c r="A34" s="495" t="s">
        <v>652</v>
      </c>
      <c r="B34" s="11"/>
      <c r="C34" s="11"/>
      <c r="D34" s="490"/>
      <c r="E34" s="490"/>
      <c r="F34" s="490"/>
      <c r="G34" s="491"/>
      <c r="H34" s="492"/>
      <c r="I34" s="490"/>
      <c r="J34" s="493"/>
      <c r="K34" s="493"/>
    </row>
    <row r="35" spans="1:11" ht="16.5" customHeight="1">
      <c r="A35" s="820" t="s">
        <v>653</v>
      </c>
      <c r="B35" s="821">
        <v>0.8258269115552803</v>
      </c>
      <c r="C35" s="822">
        <v>0.9625102627726176</v>
      </c>
      <c r="D35" s="822">
        <v>0.8514200387524921</v>
      </c>
      <c r="E35" s="822">
        <v>0.9074675797175349</v>
      </c>
      <c r="F35" s="823">
        <v>0.13668335121733732</v>
      </c>
      <c r="G35" s="824"/>
      <c r="H35" s="823">
        <v>16.551089496456527</v>
      </c>
      <c r="I35" s="825">
        <v>0.05604754096504283</v>
      </c>
      <c r="J35" s="825"/>
      <c r="K35" s="825">
        <v>6.582830848938459</v>
      </c>
    </row>
    <row r="36" spans="1:11" ht="16.5" customHeight="1">
      <c r="A36" s="820" t="s">
        <v>654</v>
      </c>
      <c r="B36" s="821">
        <v>2.471694085431385</v>
      </c>
      <c r="C36" s="822">
        <v>3.0741607707623437</v>
      </c>
      <c r="D36" s="822">
        <v>2.612694246462391</v>
      </c>
      <c r="E36" s="822">
        <v>2.8240244232404756</v>
      </c>
      <c r="F36" s="823">
        <v>0.6024666853309588</v>
      </c>
      <c r="G36" s="824"/>
      <c r="H36" s="823">
        <v>24.37464607299128</v>
      </c>
      <c r="I36" s="825">
        <v>0.21133017677808486</v>
      </c>
      <c r="J36" s="825"/>
      <c r="K36" s="825">
        <v>8.088591960740436</v>
      </c>
    </row>
    <row r="37" spans="1:11" ht="16.5" customHeight="1">
      <c r="A37" s="820" t="s">
        <v>655</v>
      </c>
      <c r="B37" s="826">
        <v>3.53968097087726</v>
      </c>
      <c r="C37" s="827">
        <v>4.343833434359842</v>
      </c>
      <c r="D37" s="827">
        <v>3.7134420966734463</v>
      </c>
      <c r="E37" s="827">
        <v>3.9601250488706827</v>
      </c>
      <c r="F37" s="823">
        <v>0.8041524634825823</v>
      </c>
      <c r="G37" s="824"/>
      <c r="H37" s="823">
        <v>22.718218678427522</v>
      </c>
      <c r="I37" s="825">
        <v>0.24668295219723646</v>
      </c>
      <c r="J37" s="825"/>
      <c r="K37" s="825">
        <v>6.642972901562636</v>
      </c>
    </row>
    <row r="38" spans="1:11" ht="16.5" customHeight="1">
      <c r="A38" s="498"/>
      <c r="B38" s="11"/>
      <c r="C38" s="11"/>
      <c r="D38" s="36"/>
      <c r="E38" s="36"/>
      <c r="F38" s="11"/>
      <c r="G38" s="36"/>
      <c r="H38" s="11"/>
      <c r="I38" s="36"/>
      <c r="J38" s="36"/>
      <c r="K38" s="36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49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4" width="11.140625" style="9" bestFit="1" customWidth="1"/>
    <col min="5" max="5" width="11.14062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876" t="s">
        <v>425</v>
      </c>
      <c r="C1" s="1876"/>
      <c r="D1" s="1876"/>
      <c r="E1" s="1876"/>
      <c r="F1" s="1876"/>
      <c r="G1" s="1876"/>
    </row>
    <row r="2" spans="2:7" ht="15.75">
      <c r="B2" s="1877" t="s">
        <v>449</v>
      </c>
      <c r="C2" s="1877"/>
      <c r="D2" s="1877"/>
      <c r="E2" s="1877"/>
      <c r="F2" s="1877"/>
      <c r="G2" s="1877"/>
    </row>
    <row r="3" spans="2:8" ht="13.5" thickBot="1">
      <c r="B3" s="69"/>
      <c r="C3" s="69"/>
      <c r="D3" s="69"/>
      <c r="E3" s="69"/>
      <c r="F3" s="69"/>
      <c r="G3" s="69"/>
      <c r="H3" s="40"/>
    </row>
    <row r="4" spans="2:7" ht="13.5" thickTop="1">
      <c r="B4" s="771"/>
      <c r="C4" s="1878" t="s">
        <v>1275</v>
      </c>
      <c r="D4" s="1879"/>
      <c r="E4" s="1880"/>
      <c r="F4" s="1881" t="s">
        <v>464</v>
      </c>
      <c r="G4" s="1882"/>
    </row>
    <row r="5" spans="2:7" ht="12.75">
      <c r="B5" s="772" t="s">
        <v>424</v>
      </c>
      <c r="C5" s="169">
        <v>2012</v>
      </c>
      <c r="D5" s="169">
        <v>2013</v>
      </c>
      <c r="E5" s="169">
        <v>2014</v>
      </c>
      <c r="F5" s="1872" t="s">
        <v>431</v>
      </c>
      <c r="G5" s="1874" t="s">
        <v>427</v>
      </c>
    </row>
    <row r="6" spans="2:7" ht="12.75">
      <c r="B6" s="773"/>
      <c r="C6" s="286">
        <v>1</v>
      </c>
      <c r="D6" s="169">
        <v>2</v>
      </c>
      <c r="E6" s="169">
        <v>3</v>
      </c>
      <c r="F6" s="1873"/>
      <c r="G6" s="1875"/>
    </row>
    <row r="7" spans="2:7" ht="12.75">
      <c r="B7" s="770" t="s">
        <v>428</v>
      </c>
      <c r="C7" s="172">
        <v>323.62</v>
      </c>
      <c r="D7" s="637">
        <v>529.69</v>
      </c>
      <c r="E7" s="172">
        <v>787.05</v>
      </c>
      <c r="F7" s="170">
        <v>63.67653420678573</v>
      </c>
      <c r="G7" s="774">
        <v>48.58690932432174</v>
      </c>
    </row>
    <row r="8" spans="2:7" ht="12.75">
      <c r="B8" s="770" t="s">
        <v>429</v>
      </c>
      <c r="C8" s="172">
        <v>80.29</v>
      </c>
      <c r="D8" s="637">
        <v>134.64</v>
      </c>
      <c r="E8" s="172">
        <v>193.38</v>
      </c>
      <c r="F8" s="170">
        <v>67.69211607921284</v>
      </c>
      <c r="G8" s="775">
        <v>43.62745098039218</v>
      </c>
    </row>
    <row r="9" spans="2:7" ht="12.75">
      <c r="B9" s="776" t="s">
        <v>612</v>
      </c>
      <c r="C9" s="172">
        <v>25.69</v>
      </c>
      <c r="D9" s="172">
        <v>35.9</v>
      </c>
      <c r="E9" s="172">
        <v>45.74</v>
      </c>
      <c r="F9" s="170">
        <v>39.743090696769144</v>
      </c>
      <c r="G9" s="775">
        <v>27.40947075208915</v>
      </c>
    </row>
    <row r="10" spans="2:7" ht="12.75">
      <c r="B10" s="776" t="s">
        <v>432</v>
      </c>
      <c r="C10" s="172">
        <v>271.67</v>
      </c>
      <c r="D10" s="637">
        <v>514.73</v>
      </c>
      <c r="E10" s="172">
        <v>788.12</v>
      </c>
      <c r="F10" s="170">
        <v>89.4688408731181</v>
      </c>
      <c r="G10" s="775">
        <v>53.1132826918967</v>
      </c>
    </row>
    <row r="11" spans="2:7" ht="12.75">
      <c r="B11" s="770" t="s">
        <v>1286</v>
      </c>
      <c r="C11" s="1610">
        <v>300428.79</v>
      </c>
      <c r="D11" s="1611">
        <v>510427.7</v>
      </c>
      <c r="E11" s="1610">
        <v>799760.34</v>
      </c>
      <c r="F11" s="170">
        <v>69.89972898402982</v>
      </c>
      <c r="G11" s="774">
        <v>56.68435314149289</v>
      </c>
    </row>
    <row r="12" spans="2:7" ht="12.75">
      <c r="B12" s="777" t="s">
        <v>972</v>
      </c>
      <c r="C12" s="1610">
        <v>106449</v>
      </c>
      <c r="D12" s="1611">
        <v>116644</v>
      </c>
      <c r="E12" s="1610">
        <v>136817</v>
      </c>
      <c r="F12" s="170">
        <v>9.577356292684755</v>
      </c>
      <c r="G12" s="774">
        <v>17.29450293199821</v>
      </c>
    </row>
    <row r="13" spans="2:7" ht="12.75">
      <c r="B13" s="182" t="s">
        <v>430</v>
      </c>
      <c r="C13" s="172">
        <v>214</v>
      </c>
      <c r="D13" s="637">
        <v>221</v>
      </c>
      <c r="E13" s="172">
        <v>235</v>
      </c>
      <c r="F13" s="171">
        <v>3.271028037383175</v>
      </c>
      <c r="G13" s="775">
        <v>6.334841628959282</v>
      </c>
    </row>
    <row r="14" spans="2:7" ht="12.75">
      <c r="B14" s="182" t="s">
        <v>609</v>
      </c>
      <c r="C14" s="1610">
        <v>1098471</v>
      </c>
      <c r="D14" s="1611">
        <v>1203639</v>
      </c>
      <c r="E14" s="1610">
        <v>1418105</v>
      </c>
      <c r="F14" s="171">
        <v>9.574035181629753</v>
      </c>
      <c r="G14" s="775">
        <v>17.81813317780498</v>
      </c>
    </row>
    <row r="15" spans="2:7" ht="12.75">
      <c r="B15" s="778" t="s">
        <v>973</v>
      </c>
      <c r="C15" s="172">
        <v>21.85011342205879</v>
      </c>
      <c r="D15" s="172">
        <v>33.230970052083336</v>
      </c>
      <c r="E15" s="172">
        <v>47.01170707162146</v>
      </c>
      <c r="F15" s="171">
        <v>52.086029990741366</v>
      </c>
      <c r="G15" s="775">
        <v>41.469559865208254</v>
      </c>
    </row>
    <row r="16" spans="2:7" ht="14.25" customHeight="1" thickBot="1">
      <c r="B16" s="779" t="s">
        <v>974</v>
      </c>
      <c r="C16" s="780">
        <v>31.6</v>
      </c>
      <c r="D16" s="780">
        <v>71.8</v>
      </c>
      <c r="E16" s="780">
        <v>93.7</v>
      </c>
      <c r="F16" s="781">
        <v>127.2151898734177</v>
      </c>
      <c r="G16" s="782">
        <v>30.50139275766017</v>
      </c>
    </row>
    <row r="17" spans="2:9" ht="14.25" customHeight="1" thickTop="1">
      <c r="B17" s="26" t="s">
        <v>236</v>
      </c>
      <c r="C17" s="15"/>
      <c r="D17" s="11"/>
      <c r="E17" s="11"/>
      <c r="F17" s="173"/>
      <c r="G17" s="173"/>
      <c r="I17" s="9" t="s">
        <v>1450</v>
      </c>
    </row>
    <row r="18" ht="12.75" customHeight="1">
      <c r="B18" s="26" t="s">
        <v>1451</v>
      </c>
    </row>
    <row r="19" ht="12" customHeight="1">
      <c r="B19" s="26" t="s">
        <v>1452</v>
      </c>
    </row>
    <row r="20" spans="2:5" ht="11.25" customHeight="1">
      <c r="B20" s="26" t="s">
        <v>1453</v>
      </c>
      <c r="E20" s="29"/>
    </row>
    <row r="21" ht="11.25" customHeight="1">
      <c r="B21" s="9" t="s">
        <v>1527</v>
      </c>
    </row>
    <row r="22" ht="30.75" customHeight="1"/>
    <row r="23" spans="2:7" s="40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638" t="s">
        <v>1287</v>
      </c>
      <c r="C49" s="639">
        <v>1193679</v>
      </c>
      <c r="D49" s="639">
        <v>1369430</v>
      </c>
      <c r="E49" s="639">
        <v>1558174</v>
      </c>
      <c r="F49" s="640">
        <f>D49/C49%-100</f>
        <v>14.72347255836786</v>
      </c>
      <c r="G49" s="641">
        <f>E49/D49%-100</f>
        <v>13.782668701576569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B1:F39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15.57421875" style="0" customWidth="1"/>
    <col min="2" max="2" width="36.8515625" style="0" customWidth="1"/>
    <col min="3" max="3" width="20.00390625" style="0" customWidth="1"/>
    <col min="4" max="4" width="14.57421875" style="0" customWidth="1"/>
    <col min="5" max="5" width="9.28125" style="0" customWidth="1"/>
  </cols>
  <sheetData>
    <row r="1" spans="2:4" ht="12.75">
      <c r="B1" s="1799" t="s">
        <v>1488</v>
      </c>
      <c r="C1" s="1799"/>
      <c r="D1" s="1799"/>
    </row>
    <row r="2" spans="2:4" ht="15.75">
      <c r="B2" s="1877" t="s">
        <v>1400</v>
      </c>
      <c r="C2" s="1877"/>
      <c r="D2" s="1877"/>
    </row>
    <row r="3" spans="2:4" ht="13.5" thickBot="1">
      <c r="B3" s="1883"/>
      <c r="C3" s="1883"/>
      <c r="D3" s="1883"/>
    </row>
    <row r="4" spans="2:4" ht="13.5" thickTop="1">
      <c r="B4" s="1533" t="s">
        <v>486</v>
      </c>
      <c r="C4" s="1534" t="s">
        <v>1038</v>
      </c>
      <c r="D4" s="1535" t="s">
        <v>1454</v>
      </c>
    </row>
    <row r="5" spans="2:4" ht="12.75">
      <c r="B5" s="1536" t="s">
        <v>1000</v>
      </c>
      <c r="C5" s="1532">
        <v>2472.389</v>
      </c>
      <c r="D5" s="1537"/>
    </row>
    <row r="6" spans="2:4" ht="12.75">
      <c r="B6" s="1538" t="s">
        <v>1001</v>
      </c>
      <c r="C6" s="89">
        <v>88.7</v>
      </c>
      <c r="D6" s="1539" t="s">
        <v>1043</v>
      </c>
    </row>
    <row r="7" spans="2:4" ht="12.75">
      <c r="B7" s="1538" t="s">
        <v>1044</v>
      </c>
      <c r="C7" s="89">
        <v>110</v>
      </c>
      <c r="D7" s="1539" t="s">
        <v>1045</v>
      </c>
    </row>
    <row r="8" spans="2:4" ht="12.75">
      <c r="B8" s="1538" t="s">
        <v>1046</v>
      </c>
      <c r="C8" s="89">
        <v>73.5</v>
      </c>
      <c r="D8" s="1539" t="s">
        <v>1047</v>
      </c>
    </row>
    <row r="9" spans="2:4" ht="12.75">
      <c r="B9" s="1538" t="s">
        <v>1048</v>
      </c>
      <c r="C9" s="89">
        <v>74.5</v>
      </c>
      <c r="D9" s="1539" t="s">
        <v>1049</v>
      </c>
    </row>
    <row r="10" spans="2:4" ht="12.75">
      <c r="B10" s="1538" t="s">
        <v>1119</v>
      </c>
      <c r="C10" s="89">
        <v>40</v>
      </c>
      <c r="D10" s="1612" t="s">
        <v>1120</v>
      </c>
    </row>
    <row r="11" spans="2:4" ht="12.75">
      <c r="B11" s="1538" t="s">
        <v>1121</v>
      </c>
      <c r="C11" s="89">
        <v>116.6</v>
      </c>
      <c r="D11" s="1539" t="s">
        <v>1122</v>
      </c>
    </row>
    <row r="12" spans="2:4" ht="12.75">
      <c r="B12" s="1538" t="s">
        <v>1123</v>
      </c>
      <c r="C12" s="89">
        <v>42.5</v>
      </c>
      <c r="D12" s="1539" t="s">
        <v>1124</v>
      </c>
    </row>
    <row r="13" spans="2:4" ht="12.75">
      <c r="B13" s="1538" t="s">
        <v>1169</v>
      </c>
      <c r="C13" s="89">
        <v>118.8</v>
      </c>
      <c r="D13" s="1539" t="s">
        <v>1125</v>
      </c>
    </row>
    <row r="14" spans="2:4" ht="12.75">
      <c r="B14" s="1538" t="s">
        <v>1170</v>
      </c>
      <c r="C14" s="89">
        <v>63</v>
      </c>
      <c r="D14" s="1539" t="s">
        <v>1171</v>
      </c>
    </row>
    <row r="15" spans="2:4" ht="12.75">
      <c r="B15" s="1538" t="s">
        <v>1172</v>
      </c>
      <c r="C15" s="89">
        <v>23.199</v>
      </c>
      <c r="D15" s="1612" t="s">
        <v>1173</v>
      </c>
    </row>
    <row r="16" spans="2:4" ht="12.75">
      <c r="B16" s="770" t="s">
        <v>1174</v>
      </c>
      <c r="C16" s="89">
        <v>1492</v>
      </c>
      <c r="D16" s="1612" t="s">
        <v>1175</v>
      </c>
    </row>
    <row r="17" spans="2:4" ht="12.75">
      <c r="B17" s="770" t="s">
        <v>1176</v>
      </c>
      <c r="C17" s="89">
        <v>125</v>
      </c>
      <c r="D17" s="1612" t="s">
        <v>1177</v>
      </c>
    </row>
    <row r="18" spans="2:4" ht="12.75">
      <c r="B18" s="1538" t="s">
        <v>1178</v>
      </c>
      <c r="C18" s="637">
        <v>8</v>
      </c>
      <c r="D18" s="1539" t="s">
        <v>1179</v>
      </c>
    </row>
    <row r="19" spans="2:4" ht="12.75">
      <c r="B19" s="1538" t="s">
        <v>1180</v>
      </c>
      <c r="C19" s="637">
        <v>96.59</v>
      </c>
      <c r="D19" s="1612" t="s">
        <v>1181</v>
      </c>
    </row>
    <row r="20" spans="2:4" ht="12.75">
      <c r="B20" s="642" t="s">
        <v>1002</v>
      </c>
      <c r="C20" s="1685">
        <v>1246.06</v>
      </c>
      <c r="D20" s="1590"/>
    </row>
    <row r="21" spans="2:4" ht="12.75">
      <c r="B21" s="1538" t="s">
        <v>1140</v>
      </c>
      <c r="C21" s="637">
        <v>6</v>
      </c>
      <c r="D21" s="1590" t="s">
        <v>1050</v>
      </c>
    </row>
    <row r="22" spans="2:4" ht="12.75">
      <c r="B22" s="770" t="s">
        <v>1051</v>
      </c>
      <c r="C22" s="89">
        <v>211</v>
      </c>
      <c r="D22" s="1625" t="s">
        <v>1052</v>
      </c>
    </row>
    <row r="23" spans="2:4" ht="12.75">
      <c r="B23" s="770" t="s">
        <v>1053</v>
      </c>
      <c r="C23" s="89">
        <v>20</v>
      </c>
      <c r="D23" s="1539" t="s">
        <v>1052</v>
      </c>
    </row>
    <row r="24" spans="2:4" ht="12.75">
      <c r="B24" s="1538" t="s">
        <v>1054</v>
      </c>
      <c r="C24" s="89">
        <v>30</v>
      </c>
      <c r="D24" s="1539" t="s">
        <v>1055</v>
      </c>
    </row>
    <row r="25" spans="2:4" ht="12.75">
      <c r="B25" s="1538" t="s">
        <v>1126</v>
      </c>
      <c r="C25" s="89">
        <v>0.2</v>
      </c>
      <c r="D25" s="1539" t="s">
        <v>1127</v>
      </c>
    </row>
    <row r="26" spans="2:4" ht="12.75">
      <c r="B26" s="1538" t="s">
        <v>1182</v>
      </c>
      <c r="C26" s="89">
        <v>4.29</v>
      </c>
      <c r="D26" s="1539" t="s">
        <v>1183</v>
      </c>
    </row>
    <row r="27" spans="2:4" ht="12.75">
      <c r="B27" s="770" t="s">
        <v>1184</v>
      </c>
      <c r="C27" s="89">
        <v>17.5</v>
      </c>
      <c r="D27" s="1612" t="s">
        <v>1185</v>
      </c>
    </row>
    <row r="28" spans="2:4" ht="12.75">
      <c r="B28" s="770" t="s">
        <v>1186</v>
      </c>
      <c r="C28" s="89">
        <v>7.07</v>
      </c>
      <c r="D28" s="1539" t="s">
        <v>1187</v>
      </c>
    </row>
    <row r="29" spans="2:4" ht="12.75">
      <c r="B29" s="1538" t="s">
        <v>1528</v>
      </c>
      <c r="C29" s="89">
        <v>30</v>
      </c>
      <c r="D29" s="1539" t="s">
        <v>1529</v>
      </c>
    </row>
    <row r="30" spans="2:6" ht="12.75">
      <c r="B30" s="1538" t="s">
        <v>1530</v>
      </c>
      <c r="C30" s="89">
        <v>920</v>
      </c>
      <c r="D30" s="1539" t="s">
        <v>1531</v>
      </c>
      <c r="E30" s="1583"/>
      <c r="F30" s="1583"/>
    </row>
    <row r="31" spans="2:6" ht="12.75">
      <c r="B31" s="1683" t="s">
        <v>1455</v>
      </c>
      <c r="C31" s="89"/>
      <c r="D31" s="1539"/>
      <c r="E31" s="17"/>
      <c r="F31" s="1583"/>
    </row>
    <row r="32" spans="2:6" ht="13.5" thickBot="1">
      <c r="B32" s="1681" t="s">
        <v>297</v>
      </c>
      <c r="C32" s="1684">
        <v>3718.449</v>
      </c>
      <c r="D32" s="1682"/>
      <c r="E32" s="1583"/>
      <c r="F32" s="1583"/>
    </row>
    <row r="33" spans="2:4" ht="13.5" thickTop="1">
      <c r="B33" s="11" t="s">
        <v>1056</v>
      </c>
      <c r="C33" s="17"/>
      <c r="D33" s="17"/>
    </row>
    <row r="34" spans="2:4" ht="12.75">
      <c r="B34" s="34"/>
      <c r="C34" s="34"/>
      <c r="D34" s="11"/>
    </row>
    <row r="37" spans="3:5" ht="12.75">
      <c r="C37" s="1583"/>
      <c r="D37" s="1583"/>
      <c r="E37" s="1583"/>
    </row>
    <row r="38" spans="3:5" ht="12.75">
      <c r="C38" s="1583"/>
      <c r="D38" s="1583"/>
      <c r="E38" s="1583"/>
    </row>
    <row r="39" spans="3:5" ht="12.75">
      <c r="C39" s="1583"/>
      <c r="D39" s="1583"/>
      <c r="E39" s="1583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37"/>
  <sheetViews>
    <sheetView zoomScalePageLayoutView="0" workbookViewId="0" topLeftCell="A1">
      <selection activeCell="J31" sqref="J31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12.28125" style="9" bestFit="1" customWidth="1"/>
    <col min="7" max="7" width="10.8515625" style="9" customWidth="1"/>
    <col min="8" max="8" width="12.28125" style="9" bestFit="1" customWidth="1"/>
    <col min="9" max="9" width="10.57421875" style="9" customWidth="1"/>
    <col min="10" max="10" width="12.28125" style="9" bestFit="1" customWidth="1"/>
    <col min="11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746" t="s">
        <v>1489</v>
      </c>
      <c r="B1" s="1746"/>
      <c r="C1" s="1746"/>
      <c r="D1" s="1746"/>
      <c r="E1" s="1746"/>
      <c r="F1" s="1746"/>
      <c r="G1" s="1746"/>
      <c r="H1" s="1746"/>
      <c r="I1" s="1746"/>
      <c r="J1" s="1746"/>
      <c r="K1" s="1746"/>
      <c r="L1" s="1746"/>
    </row>
    <row r="2" spans="1:12" ht="15.75">
      <c r="A2" s="1886" t="s">
        <v>1456</v>
      </c>
      <c r="B2" s="1886"/>
      <c r="C2" s="1886"/>
      <c r="D2" s="1886"/>
      <c r="E2" s="1886"/>
      <c r="F2" s="1886"/>
      <c r="G2" s="1886"/>
      <c r="H2" s="1886"/>
      <c r="I2" s="1886"/>
      <c r="J2" s="1886"/>
      <c r="K2" s="1886"/>
      <c r="L2" s="1886"/>
    </row>
    <row r="3" spans="1:13" ht="13.5" thickBot="1">
      <c r="A3" s="1887"/>
      <c r="B3" s="1887"/>
      <c r="C3" s="1887"/>
      <c r="D3" s="1887"/>
      <c r="E3" s="1887"/>
      <c r="F3" s="1887"/>
      <c r="G3" s="1887"/>
      <c r="H3" s="1887"/>
      <c r="I3" s="1887"/>
      <c r="J3" s="1887"/>
      <c r="K3" s="1887"/>
      <c r="L3" s="1887"/>
      <c r="M3" s="40"/>
    </row>
    <row r="4" spans="1:12" ht="13.5" thickTop="1">
      <c r="A4" s="263"/>
      <c r="B4" s="1881" t="s">
        <v>433</v>
      </c>
      <c r="C4" s="1888"/>
      <c r="D4" s="1889"/>
      <c r="E4" s="1888" t="s">
        <v>1035</v>
      </c>
      <c r="F4" s="1888"/>
      <c r="G4" s="1888"/>
      <c r="H4" s="1888"/>
      <c r="I4" s="1888"/>
      <c r="J4" s="1888"/>
      <c r="K4" s="1888"/>
      <c r="L4" s="1882"/>
    </row>
    <row r="5" spans="1:12" ht="12.75">
      <c r="A5" s="285"/>
      <c r="B5" s="1894" t="s">
        <v>1275</v>
      </c>
      <c r="C5" s="1884"/>
      <c r="D5" s="1885"/>
      <c r="E5" s="1884" t="s">
        <v>1275</v>
      </c>
      <c r="F5" s="1884"/>
      <c r="G5" s="1884"/>
      <c r="H5" s="1884"/>
      <c r="I5" s="1884"/>
      <c r="J5" s="1885"/>
      <c r="K5" s="287"/>
      <c r="L5" s="288"/>
    </row>
    <row r="6" spans="1:12" ht="12.75">
      <c r="A6" s="289" t="s">
        <v>296</v>
      </c>
      <c r="B6" s="290"/>
      <c r="C6" s="290"/>
      <c r="D6" s="290"/>
      <c r="E6" s="1890">
        <v>2012</v>
      </c>
      <c r="F6" s="1891"/>
      <c r="G6" s="1892">
        <v>2013</v>
      </c>
      <c r="H6" s="1892"/>
      <c r="I6" s="1892">
        <v>2014</v>
      </c>
      <c r="J6" s="1892"/>
      <c r="K6" s="1892" t="s">
        <v>512</v>
      </c>
      <c r="L6" s="1893"/>
    </row>
    <row r="7" spans="1:12" ht="12.75">
      <c r="A7" s="289"/>
      <c r="B7" s="51">
        <v>2012</v>
      </c>
      <c r="C7" s="51">
        <v>2013</v>
      </c>
      <c r="D7" s="51">
        <v>2014</v>
      </c>
      <c r="E7" s="90">
        <v>1</v>
      </c>
      <c r="F7" s="291">
        <v>2</v>
      </c>
      <c r="G7" s="169">
        <v>3</v>
      </c>
      <c r="H7" s="264">
        <v>4</v>
      </c>
      <c r="I7" s="169">
        <v>5</v>
      </c>
      <c r="J7" s="169">
        <v>6</v>
      </c>
      <c r="K7" s="293" t="s">
        <v>1457</v>
      </c>
      <c r="L7" s="294" t="s">
        <v>1458</v>
      </c>
    </row>
    <row r="8" spans="1:12" ht="12.75">
      <c r="A8" s="705"/>
      <c r="B8" s="604"/>
      <c r="C8" s="94"/>
      <c r="D8" s="95"/>
      <c r="E8" s="291" t="s">
        <v>1459</v>
      </c>
      <c r="F8" s="90" t="s">
        <v>1077</v>
      </c>
      <c r="G8" s="90" t="s">
        <v>1459</v>
      </c>
      <c r="H8" s="90" t="s">
        <v>1077</v>
      </c>
      <c r="I8" s="90" t="s">
        <v>1459</v>
      </c>
      <c r="J8" s="90" t="s">
        <v>1077</v>
      </c>
      <c r="K8" s="94">
        <v>1</v>
      </c>
      <c r="L8" s="706">
        <v>3</v>
      </c>
    </row>
    <row r="9" spans="1:12" ht="12.75">
      <c r="A9" s="295" t="s">
        <v>303</v>
      </c>
      <c r="B9" s="763">
        <v>182</v>
      </c>
      <c r="C9" s="763">
        <v>189</v>
      </c>
      <c r="D9" s="643">
        <v>203</v>
      </c>
      <c r="E9" s="644">
        <v>200999.65</v>
      </c>
      <c r="F9" s="296">
        <v>66.90425707869076</v>
      </c>
      <c r="G9" s="644">
        <v>356201.58</v>
      </c>
      <c r="H9" s="296">
        <v>69.78492487349187</v>
      </c>
      <c r="I9" s="644">
        <v>615961.9</v>
      </c>
      <c r="J9" s="644">
        <v>77.01831122331362</v>
      </c>
      <c r="K9" s="296">
        <v>77.21502500128727</v>
      </c>
      <c r="L9" s="297">
        <v>72.92508921493277</v>
      </c>
    </row>
    <row r="10" spans="1:12" ht="12.75">
      <c r="A10" s="298" t="s">
        <v>434</v>
      </c>
      <c r="B10" s="764">
        <v>24</v>
      </c>
      <c r="C10" s="763">
        <v>28</v>
      </c>
      <c r="D10" s="643">
        <v>29</v>
      </c>
      <c r="E10" s="644">
        <v>141175.22</v>
      </c>
      <c r="F10" s="296">
        <v>46.99124208435549</v>
      </c>
      <c r="G10" s="644">
        <v>287081.8</v>
      </c>
      <c r="H10" s="296">
        <v>56.243382877602116</v>
      </c>
      <c r="I10" s="644">
        <v>463810.2</v>
      </c>
      <c r="J10" s="644">
        <v>57.99364917237143</v>
      </c>
      <c r="K10" s="296">
        <v>103.35140968790415</v>
      </c>
      <c r="L10" s="297">
        <v>61.56029396499537</v>
      </c>
    </row>
    <row r="11" spans="1:12" ht="12.75">
      <c r="A11" s="298" t="s">
        <v>435</v>
      </c>
      <c r="B11" s="764">
        <v>64</v>
      </c>
      <c r="C11" s="763">
        <v>75</v>
      </c>
      <c r="D11" s="643">
        <v>89</v>
      </c>
      <c r="E11" s="644">
        <v>25424.92</v>
      </c>
      <c r="F11" s="296">
        <v>8.462877342747344</v>
      </c>
      <c r="G11" s="644">
        <v>25642.39</v>
      </c>
      <c r="H11" s="296">
        <v>5.023706688012949</v>
      </c>
      <c r="I11" s="644">
        <v>53770.75</v>
      </c>
      <c r="J11" s="644">
        <v>6.723357984010034</v>
      </c>
      <c r="K11" s="296">
        <v>0.8553419243797151</v>
      </c>
      <c r="L11" s="297">
        <v>109.6947671414404</v>
      </c>
    </row>
    <row r="12" spans="1:12" ht="12.75">
      <c r="A12" s="298" t="s">
        <v>436</v>
      </c>
      <c r="B12" s="764">
        <v>73</v>
      </c>
      <c r="C12" s="763">
        <v>65</v>
      </c>
      <c r="D12" s="643">
        <v>63</v>
      </c>
      <c r="E12" s="644">
        <v>24400.5</v>
      </c>
      <c r="F12" s="296">
        <v>8.121891380649636</v>
      </c>
      <c r="G12" s="644">
        <v>22847.11</v>
      </c>
      <c r="H12" s="296">
        <v>4.476071821260324</v>
      </c>
      <c r="I12" s="644">
        <v>28128.94</v>
      </c>
      <c r="J12" s="644">
        <v>3.5171712005270375</v>
      </c>
      <c r="K12" s="296">
        <v>-6.366222003647465</v>
      </c>
      <c r="L12" s="297">
        <v>23.118153674578522</v>
      </c>
    </row>
    <row r="13" spans="1:12" ht="12.75">
      <c r="A13" s="298" t="s">
        <v>437</v>
      </c>
      <c r="B13" s="764">
        <v>21</v>
      </c>
      <c r="C13" s="763">
        <v>21</v>
      </c>
      <c r="D13" s="643">
        <v>22</v>
      </c>
      <c r="E13" s="644">
        <v>9999.01</v>
      </c>
      <c r="F13" s="296">
        <v>3.328246270938281</v>
      </c>
      <c r="G13" s="644">
        <v>20630.28</v>
      </c>
      <c r="H13" s="296">
        <v>4.041763486616488</v>
      </c>
      <c r="I13" s="644">
        <v>70252.01</v>
      </c>
      <c r="J13" s="644">
        <v>8.784132866405113</v>
      </c>
      <c r="K13" s="296">
        <v>106.32322599937393</v>
      </c>
      <c r="L13" s="297">
        <v>240.5286307311389</v>
      </c>
    </row>
    <row r="14" spans="1:12" ht="12.75">
      <c r="A14" s="299" t="s">
        <v>299</v>
      </c>
      <c r="B14" s="764">
        <v>18</v>
      </c>
      <c r="C14" s="763">
        <v>18</v>
      </c>
      <c r="D14" s="643">
        <v>18</v>
      </c>
      <c r="E14" s="644">
        <v>11801.61</v>
      </c>
      <c r="F14" s="296">
        <v>3.928255344635912</v>
      </c>
      <c r="G14" s="644">
        <v>15509.37</v>
      </c>
      <c r="H14" s="296">
        <v>3.0385048271969732</v>
      </c>
      <c r="I14" s="644">
        <v>16383.13</v>
      </c>
      <c r="J14" s="644">
        <v>2.0485049564786486</v>
      </c>
      <c r="K14" s="296">
        <v>31.417408302765466</v>
      </c>
      <c r="L14" s="297">
        <v>5.6337555941988455</v>
      </c>
    </row>
    <row r="15" spans="1:12" ht="12.75">
      <c r="A15" s="299" t="s">
        <v>300</v>
      </c>
      <c r="B15" s="764">
        <v>4</v>
      </c>
      <c r="C15" s="763">
        <v>4</v>
      </c>
      <c r="D15" s="643">
        <v>4</v>
      </c>
      <c r="E15" s="644">
        <v>5357.56</v>
      </c>
      <c r="F15" s="296">
        <v>1.7833044562739808</v>
      </c>
      <c r="G15" s="644">
        <v>8392.77</v>
      </c>
      <c r="H15" s="296">
        <v>1.6442622852220263</v>
      </c>
      <c r="I15" s="644">
        <v>15000.17</v>
      </c>
      <c r="J15" s="644">
        <v>1.8755831512673302</v>
      </c>
      <c r="K15" s="296">
        <v>56.65284196537229</v>
      </c>
      <c r="L15" s="297">
        <v>78.72728550883676</v>
      </c>
    </row>
    <row r="16" spans="1:12" ht="12.75">
      <c r="A16" s="299" t="s">
        <v>301</v>
      </c>
      <c r="B16" s="764">
        <v>4</v>
      </c>
      <c r="C16" s="763">
        <v>4</v>
      </c>
      <c r="D16" s="643">
        <v>4</v>
      </c>
      <c r="E16" s="644">
        <v>1262.17</v>
      </c>
      <c r="F16" s="296">
        <v>0.4201228517413394</v>
      </c>
      <c r="G16" s="644">
        <v>1008.19</v>
      </c>
      <c r="H16" s="296">
        <v>0.197518673017132</v>
      </c>
      <c r="I16" s="644">
        <v>991.6</v>
      </c>
      <c r="J16" s="644">
        <v>0.12398714499880233</v>
      </c>
      <c r="K16" s="296">
        <v>-20.122487462069287</v>
      </c>
      <c r="L16" s="297">
        <v>-1.645523165276387</v>
      </c>
    </row>
    <row r="17" spans="1:12" ht="12.75">
      <c r="A17" s="300" t="s">
        <v>441</v>
      </c>
      <c r="B17" s="764">
        <v>4</v>
      </c>
      <c r="C17" s="763">
        <v>4</v>
      </c>
      <c r="D17" s="643">
        <v>4</v>
      </c>
      <c r="E17" s="644">
        <v>15139.38</v>
      </c>
      <c r="F17" s="296">
        <v>5.039257389413311</v>
      </c>
      <c r="G17" s="644">
        <v>29547.36</v>
      </c>
      <c r="H17" s="296">
        <v>5.788745512611199</v>
      </c>
      <c r="I17" s="644">
        <v>50905.11</v>
      </c>
      <c r="J17" s="644">
        <v>6.365045638110107</v>
      </c>
      <c r="K17" s="296">
        <v>95.16889066791376</v>
      </c>
      <c r="L17" s="297">
        <v>72.28310752635767</v>
      </c>
    </row>
    <row r="18" spans="1:12" ht="12.75">
      <c r="A18" s="299" t="s">
        <v>302</v>
      </c>
      <c r="B18" s="764">
        <v>2</v>
      </c>
      <c r="C18" s="763">
        <v>2</v>
      </c>
      <c r="D18" s="643">
        <v>2</v>
      </c>
      <c r="E18" s="644">
        <v>65868.42</v>
      </c>
      <c r="F18" s="296">
        <v>21.924802879244695</v>
      </c>
      <c r="G18" s="644">
        <v>99768.42</v>
      </c>
      <c r="H18" s="296">
        <v>19.546043828460796</v>
      </c>
      <c r="I18" s="644">
        <v>100518.42</v>
      </c>
      <c r="J18" s="644">
        <v>12.568567885831495</v>
      </c>
      <c r="K18" s="296">
        <v>51.466241333859216</v>
      </c>
      <c r="L18" s="297">
        <v>0.7517408815334505</v>
      </c>
    </row>
    <row r="19" spans="1:12" ht="13.5" thickBot="1">
      <c r="A19" s="707" t="s">
        <v>298</v>
      </c>
      <c r="B19" s="708">
        <v>214</v>
      </c>
      <c r="C19" s="708">
        <v>221</v>
      </c>
      <c r="D19" s="709">
        <v>235</v>
      </c>
      <c r="E19" s="710">
        <v>300428.79</v>
      </c>
      <c r="F19" s="711">
        <v>100</v>
      </c>
      <c r="G19" s="712">
        <v>510427.69</v>
      </c>
      <c r="H19" s="711">
        <v>100</v>
      </c>
      <c r="I19" s="1452">
        <v>799760.33</v>
      </c>
      <c r="J19" s="711">
        <v>100</v>
      </c>
      <c r="K19" s="711">
        <v>69.89972565545395</v>
      </c>
      <c r="L19" s="713">
        <v>56.684354252019546</v>
      </c>
    </row>
    <row r="20" spans="1:12" ht="13.5" thickTop="1">
      <c r="A20" s="645" t="s">
        <v>236</v>
      </c>
      <c r="B20" s="645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9.75" customHeight="1"/>
    <row r="25" spans="6:10" ht="12.75">
      <c r="F25" s="646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E6:F6"/>
    <mergeCell ref="G6:H6"/>
    <mergeCell ref="I6:J6"/>
    <mergeCell ref="K6:L6"/>
    <mergeCell ref="E5:J5"/>
    <mergeCell ref="A1:L1"/>
    <mergeCell ref="A2:L2"/>
    <mergeCell ref="A3:L3"/>
    <mergeCell ref="B4:D4"/>
    <mergeCell ref="E4:L4"/>
    <mergeCell ref="B5:D5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R150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23.421875" style="24" customWidth="1"/>
    <col min="2" max="2" width="8.00390625" style="24" bestFit="1" customWidth="1"/>
    <col min="3" max="3" width="8.28125" style="24" bestFit="1" customWidth="1"/>
    <col min="4" max="5" width="8.421875" style="24" bestFit="1" customWidth="1"/>
    <col min="6" max="6" width="8.28125" style="24" bestFit="1" customWidth="1"/>
    <col min="7" max="7" width="8.421875" style="24" bestFit="1" customWidth="1"/>
    <col min="8" max="8" width="8.28125" style="24" bestFit="1" customWidth="1"/>
    <col min="9" max="9" width="7.28125" style="24" bestFit="1" customWidth="1"/>
    <col min="10" max="10" width="8.140625" style="24" customWidth="1"/>
    <col min="11" max="11" width="9.57421875" style="24" customWidth="1"/>
    <col min="12" max="14" width="9.8515625" style="24" bestFit="1" customWidth="1"/>
    <col min="15" max="16384" width="9.140625" style="24" customWidth="1"/>
  </cols>
  <sheetData>
    <row r="1" spans="1:14" ht="12.75">
      <c r="A1" s="1793" t="s">
        <v>451</v>
      </c>
      <c r="B1" s="1793"/>
      <c r="C1" s="1793"/>
      <c r="D1" s="1793"/>
      <c r="E1" s="1793"/>
      <c r="F1" s="1793"/>
      <c r="G1" s="1793"/>
      <c r="H1" s="1793"/>
      <c r="I1" s="1793"/>
      <c r="J1" s="1793"/>
      <c r="K1" s="22"/>
      <c r="L1" s="22"/>
      <c r="M1" s="22"/>
      <c r="N1" s="22"/>
    </row>
    <row r="2" spans="1:14" ht="15.75">
      <c r="A2" s="1877" t="s">
        <v>1460</v>
      </c>
      <c r="B2" s="1877"/>
      <c r="C2" s="1877"/>
      <c r="D2" s="1877"/>
      <c r="E2" s="1877"/>
      <c r="F2" s="1877"/>
      <c r="G2" s="1877"/>
      <c r="H2" s="1877"/>
      <c r="I2" s="1877"/>
      <c r="J2" s="1877"/>
      <c r="K2" s="22"/>
      <c r="L2" s="22"/>
      <c r="M2" s="22"/>
      <c r="N2" s="22"/>
    </row>
    <row r="3" spans="1:14" ht="12.75">
      <c r="A3" s="1887" t="s">
        <v>1276</v>
      </c>
      <c r="B3" s="1887"/>
      <c r="C3" s="1887"/>
      <c r="D3" s="1887"/>
      <c r="E3" s="1887"/>
      <c r="F3" s="1887"/>
      <c r="G3" s="1887"/>
      <c r="H3" s="1887"/>
      <c r="I3" s="1887"/>
      <c r="J3" s="1887"/>
      <c r="K3" s="12"/>
      <c r="L3" s="647"/>
      <c r="M3" s="12"/>
      <c r="N3" s="12"/>
    </row>
    <row r="4" spans="1:14" ht="13.5" thickBot="1">
      <c r="A4" s="1887"/>
      <c r="B4" s="1887"/>
      <c r="C4" s="1887"/>
      <c r="D4" s="1887"/>
      <c r="E4" s="1887"/>
      <c r="F4" s="1887"/>
      <c r="G4" s="1887"/>
      <c r="H4" s="1887"/>
      <c r="I4" s="1887"/>
      <c r="J4" s="1887"/>
      <c r="K4" s="12"/>
      <c r="L4" s="12"/>
      <c r="M4" s="12"/>
      <c r="N4" s="12"/>
    </row>
    <row r="5" spans="1:11" ht="18" customHeight="1" thickTop="1">
      <c r="A5" s="1748" t="s">
        <v>305</v>
      </c>
      <c r="B5" s="463" t="s">
        <v>180</v>
      </c>
      <c r="C5" s="1895" t="s">
        <v>36</v>
      </c>
      <c r="D5" s="1895"/>
      <c r="E5" s="1895"/>
      <c r="F5" s="1895" t="s">
        <v>997</v>
      </c>
      <c r="G5" s="1895"/>
      <c r="H5" s="1895"/>
      <c r="I5" s="1895" t="s">
        <v>1508</v>
      </c>
      <c r="J5" s="1896"/>
      <c r="K5" s="12"/>
    </row>
    <row r="6" spans="1:11" ht="18" customHeight="1">
      <c r="A6" s="1832"/>
      <c r="B6" s="175" t="s">
        <v>306</v>
      </c>
      <c r="C6" s="169" t="s">
        <v>307</v>
      </c>
      <c r="D6" s="175" t="s">
        <v>308</v>
      </c>
      <c r="E6" s="175" t="s">
        <v>306</v>
      </c>
      <c r="F6" s="169" t="s">
        <v>307</v>
      </c>
      <c r="G6" s="175" t="s">
        <v>308</v>
      </c>
      <c r="H6" s="175" t="s">
        <v>306</v>
      </c>
      <c r="I6" s="1897" t="s">
        <v>309</v>
      </c>
      <c r="J6" s="1899" t="s">
        <v>438</v>
      </c>
      <c r="K6" s="176"/>
    </row>
    <row r="7" spans="1:14" ht="18" customHeight="1">
      <c r="A7" s="1740"/>
      <c r="B7" s="169">
        <v>1</v>
      </c>
      <c r="C7" s="175">
        <v>2</v>
      </c>
      <c r="D7" s="175">
        <v>3</v>
      </c>
      <c r="E7" s="169">
        <v>4</v>
      </c>
      <c r="F7" s="175">
        <v>5</v>
      </c>
      <c r="G7" s="175">
        <v>6</v>
      </c>
      <c r="H7" s="169">
        <v>7</v>
      </c>
      <c r="I7" s="1898"/>
      <c r="J7" s="1900"/>
      <c r="K7" s="23"/>
      <c r="L7" s="176"/>
      <c r="M7" s="177"/>
      <c r="N7" s="176"/>
    </row>
    <row r="8" spans="1:14" ht="18" customHeight="1">
      <c r="A8" s="182" t="s">
        <v>310</v>
      </c>
      <c r="B8" s="89">
        <v>271.67</v>
      </c>
      <c r="C8" s="89">
        <v>536.85</v>
      </c>
      <c r="D8" s="17">
        <v>484.35</v>
      </c>
      <c r="E8" s="649">
        <v>514.73</v>
      </c>
      <c r="F8" s="648">
        <v>831.92</v>
      </c>
      <c r="G8" s="648">
        <v>759.92</v>
      </c>
      <c r="H8" s="648">
        <v>788.12</v>
      </c>
      <c r="I8" s="649">
        <v>89.4688408731181</v>
      </c>
      <c r="J8" s="674">
        <v>53.1132826918967</v>
      </c>
      <c r="L8" s="157"/>
      <c r="M8" s="157"/>
      <c r="N8" s="157"/>
    </row>
    <row r="9" spans="1:14" ht="17.25" customHeight="1">
      <c r="A9" s="182" t="s">
        <v>311</v>
      </c>
      <c r="B9" s="637">
        <v>255.88</v>
      </c>
      <c r="C9" s="637">
        <v>264.23</v>
      </c>
      <c r="D9" s="637">
        <v>254.83</v>
      </c>
      <c r="E9" s="172">
        <v>255.66</v>
      </c>
      <c r="F9" s="648">
        <v>458.54</v>
      </c>
      <c r="G9" s="651">
        <v>422.44</v>
      </c>
      <c r="H9" s="651">
        <v>458.54</v>
      </c>
      <c r="I9" s="649">
        <v>-0.0859778020947175</v>
      </c>
      <c r="J9" s="674">
        <v>79.35539388250021</v>
      </c>
      <c r="L9" s="157"/>
      <c r="M9" s="157"/>
      <c r="N9" s="157"/>
    </row>
    <row r="10" spans="1:14" ht="18" customHeight="1">
      <c r="A10" s="182" t="s">
        <v>439</v>
      </c>
      <c r="B10" s="649">
        <v>395.93</v>
      </c>
      <c r="C10" s="649">
        <v>816.86</v>
      </c>
      <c r="D10" s="649">
        <v>739.2</v>
      </c>
      <c r="E10" s="649">
        <v>816.8</v>
      </c>
      <c r="F10" s="648">
        <v>2226.1</v>
      </c>
      <c r="G10" s="648">
        <v>1951.7</v>
      </c>
      <c r="H10" s="648">
        <v>2226.1</v>
      </c>
      <c r="I10" s="649">
        <v>106.29909327406358</v>
      </c>
      <c r="J10" s="674">
        <v>172.53917727717925</v>
      </c>
      <c r="L10" s="157"/>
      <c r="M10" s="157"/>
      <c r="N10" s="157"/>
    </row>
    <row r="11" spans="1:14" ht="18" customHeight="1">
      <c r="A11" s="182" t="s">
        <v>440</v>
      </c>
      <c r="B11" s="649">
        <v>268.32</v>
      </c>
      <c r="C11" s="649">
        <v>271.98</v>
      </c>
      <c r="D11" s="649">
        <v>255.81</v>
      </c>
      <c r="E11" s="649">
        <v>261.72</v>
      </c>
      <c r="F11" s="648">
        <v>328.92</v>
      </c>
      <c r="G11" s="648">
        <v>316.4</v>
      </c>
      <c r="H11" s="648">
        <v>328.73</v>
      </c>
      <c r="I11" s="649">
        <v>-2.4597495527727915</v>
      </c>
      <c r="J11" s="674">
        <v>25.603698609200663</v>
      </c>
      <c r="L11" s="157"/>
      <c r="M11" s="157"/>
      <c r="N11" s="157"/>
    </row>
    <row r="12" spans="1:14" ht="18" customHeight="1">
      <c r="A12" s="182" t="s">
        <v>299</v>
      </c>
      <c r="B12" s="649">
        <v>665.15</v>
      </c>
      <c r="C12" s="649">
        <v>874.12</v>
      </c>
      <c r="D12" s="649">
        <v>766.46</v>
      </c>
      <c r="E12" s="649">
        <v>874.12</v>
      </c>
      <c r="F12" s="648">
        <v>934.28</v>
      </c>
      <c r="G12" s="648">
        <v>923.37</v>
      </c>
      <c r="H12" s="648">
        <v>923.37</v>
      </c>
      <c r="I12" s="649">
        <v>31.41697361497407</v>
      </c>
      <c r="J12" s="674">
        <v>5.63423786207845</v>
      </c>
      <c r="L12" s="157"/>
      <c r="M12" s="157"/>
      <c r="N12" s="157"/>
    </row>
    <row r="13" spans="1:14" ht="18" customHeight="1">
      <c r="A13" s="182" t="s">
        <v>300</v>
      </c>
      <c r="B13" s="649">
        <v>405.71</v>
      </c>
      <c r="C13" s="649">
        <v>634.86</v>
      </c>
      <c r="D13" s="649">
        <v>592.06</v>
      </c>
      <c r="E13" s="649">
        <v>634.86</v>
      </c>
      <c r="F13" s="648">
        <v>1146.15</v>
      </c>
      <c r="G13" s="648">
        <v>1069.92</v>
      </c>
      <c r="H13" s="648">
        <v>1134.66</v>
      </c>
      <c r="I13" s="649">
        <v>56.48123043553278</v>
      </c>
      <c r="J13" s="674">
        <v>78.72601833475096</v>
      </c>
      <c r="L13" s="157"/>
      <c r="M13" s="157"/>
      <c r="N13" s="157"/>
    </row>
    <row r="14" spans="1:14" ht="18" customHeight="1">
      <c r="A14" s="182" t="s">
        <v>301</v>
      </c>
      <c r="B14" s="649">
        <v>220.11</v>
      </c>
      <c r="C14" s="649">
        <v>176.32</v>
      </c>
      <c r="D14" s="649">
        <v>173.28</v>
      </c>
      <c r="E14" s="649">
        <v>173.28</v>
      </c>
      <c r="F14" s="648">
        <v>171.62</v>
      </c>
      <c r="G14" s="648">
        <v>168.58</v>
      </c>
      <c r="H14" s="648">
        <v>170.44</v>
      </c>
      <c r="I14" s="649">
        <v>-21.275725773476907</v>
      </c>
      <c r="J14" s="674">
        <v>-1.6389658356417414</v>
      </c>
      <c r="L14" s="157"/>
      <c r="M14" s="157"/>
      <c r="N14" s="157"/>
    </row>
    <row r="15" spans="1:14" ht="18" customHeight="1">
      <c r="A15" s="182" t="s">
        <v>441</v>
      </c>
      <c r="B15" s="649">
        <v>526.49</v>
      </c>
      <c r="C15" s="649">
        <v>1058.33</v>
      </c>
      <c r="D15" s="649">
        <v>1034.06</v>
      </c>
      <c r="E15" s="649">
        <v>1034.06</v>
      </c>
      <c r="F15" s="648">
        <v>1831.09</v>
      </c>
      <c r="G15" s="648">
        <v>1665.68</v>
      </c>
      <c r="H15" s="648">
        <v>1769.38</v>
      </c>
      <c r="I15" s="649">
        <v>96.40638948508044</v>
      </c>
      <c r="J15" s="674">
        <v>71.10999361739164</v>
      </c>
      <c r="L15" s="157"/>
      <c r="M15" s="157"/>
      <c r="N15" s="157"/>
    </row>
    <row r="16" spans="1:14" ht="18" customHeight="1">
      <c r="A16" s="182" t="s">
        <v>302</v>
      </c>
      <c r="B16" s="649">
        <v>515.8</v>
      </c>
      <c r="C16" s="649">
        <v>787.14</v>
      </c>
      <c r="D16" s="649">
        <v>768.35</v>
      </c>
      <c r="E16" s="649">
        <v>781.27</v>
      </c>
      <c r="F16" s="648">
        <v>822.38</v>
      </c>
      <c r="G16" s="648">
        <v>769.52</v>
      </c>
      <c r="H16" s="648">
        <v>787.14</v>
      </c>
      <c r="I16" s="649">
        <v>51.46762310973247</v>
      </c>
      <c r="J16" s="674">
        <v>0.7513407656764031</v>
      </c>
      <c r="L16" s="157"/>
      <c r="M16" s="157"/>
      <c r="N16" s="157"/>
    </row>
    <row r="17" spans="1:14" ht="18" customHeight="1">
      <c r="A17" s="184" t="s">
        <v>442</v>
      </c>
      <c r="B17" s="411">
        <v>323.62</v>
      </c>
      <c r="C17" s="411">
        <v>540.91</v>
      </c>
      <c r="D17" s="411">
        <v>509.23</v>
      </c>
      <c r="E17" s="411">
        <v>529.69</v>
      </c>
      <c r="F17" s="652">
        <v>806.66</v>
      </c>
      <c r="G17" s="652">
        <v>754.09</v>
      </c>
      <c r="H17" s="652">
        <v>787.05</v>
      </c>
      <c r="I17" s="649">
        <v>63.67653420678573</v>
      </c>
      <c r="J17" s="674">
        <v>48.58690932432174</v>
      </c>
      <c r="L17" s="178"/>
      <c r="M17" s="178"/>
      <c r="N17" s="178"/>
    </row>
    <row r="18" spans="1:14" ht="18" customHeight="1">
      <c r="A18" s="184" t="s">
        <v>1461</v>
      </c>
      <c r="B18" s="411">
        <v>80.29</v>
      </c>
      <c r="C18" s="411">
        <v>138.2</v>
      </c>
      <c r="D18" s="411">
        <v>129.72</v>
      </c>
      <c r="E18" s="411">
        <v>134.64</v>
      </c>
      <c r="F18" s="652">
        <v>201.62</v>
      </c>
      <c r="G18" s="652">
        <v>186.42</v>
      </c>
      <c r="H18" s="652">
        <v>193.38</v>
      </c>
      <c r="I18" s="649">
        <v>67.69211607921284</v>
      </c>
      <c r="J18" s="674">
        <v>43.62745098039218</v>
      </c>
      <c r="L18" s="178"/>
      <c r="M18" s="178"/>
      <c r="N18" s="178"/>
    </row>
    <row r="19" spans="1:14" ht="18" customHeight="1" thickBot="1">
      <c r="A19" s="185" t="s">
        <v>569</v>
      </c>
      <c r="B19" s="783">
        <v>25.69</v>
      </c>
      <c r="C19" s="783">
        <v>36.79</v>
      </c>
      <c r="D19" s="783">
        <v>35.54</v>
      </c>
      <c r="E19" s="783">
        <v>35.9</v>
      </c>
      <c r="F19" s="678">
        <v>47.28</v>
      </c>
      <c r="G19" s="678">
        <v>44.17</v>
      </c>
      <c r="H19" s="678">
        <v>45.74</v>
      </c>
      <c r="I19" s="703">
        <v>39.743090696769144</v>
      </c>
      <c r="J19" s="704">
        <v>27.40947075208915</v>
      </c>
      <c r="K19" s="179"/>
      <c r="L19" s="180"/>
      <c r="M19" s="180"/>
      <c r="N19" s="180"/>
    </row>
    <row r="20" spans="1:14" s="13" customFormat="1" ht="18" customHeight="1" thickTop="1">
      <c r="A20" s="645" t="s">
        <v>236</v>
      </c>
      <c r="F20" s="653"/>
      <c r="G20" s="653"/>
      <c r="H20" s="653"/>
      <c r="I20" s="157"/>
      <c r="J20" s="179"/>
      <c r="K20" s="179"/>
      <c r="L20" s="180"/>
      <c r="M20" s="180"/>
      <c r="N20" s="180"/>
    </row>
    <row r="21" spans="1:14" s="13" customFormat="1" ht="18" customHeight="1">
      <c r="A21" s="645" t="s">
        <v>1462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645" t="s">
        <v>1532</v>
      </c>
      <c r="B22" s="174"/>
      <c r="C22" s="174"/>
      <c r="F22" s="654"/>
      <c r="G22" s="654"/>
      <c r="H22" s="654"/>
      <c r="I22" s="654"/>
      <c r="J22" s="654"/>
      <c r="K22" s="654"/>
      <c r="L22" s="654"/>
      <c r="M22" s="654"/>
      <c r="N22" s="654"/>
    </row>
    <row r="23" spans="1:14" s="13" customFormat="1" ht="18" customHeight="1">
      <c r="A23" s="645" t="s">
        <v>1189</v>
      </c>
      <c r="B23" s="174"/>
      <c r="C23" s="25"/>
      <c r="F23" s="654"/>
      <c r="G23" s="654"/>
      <c r="H23" s="654"/>
      <c r="I23" s="654"/>
      <c r="J23" s="654"/>
      <c r="K23" s="655"/>
      <c r="L23" s="655"/>
      <c r="M23" s="655"/>
      <c r="N23" s="655"/>
    </row>
    <row r="24" spans="1:14" s="13" customFormat="1" ht="12.75">
      <c r="A24" s="655"/>
      <c r="B24" s="655"/>
      <c r="C24" s="655"/>
      <c r="D24" s="655"/>
      <c r="E24" s="655"/>
      <c r="F24" s="655"/>
      <c r="G24" s="655"/>
      <c r="H24" s="655"/>
      <c r="I24" s="655"/>
      <c r="J24" s="655"/>
      <c r="K24" s="655"/>
      <c r="L24" s="655"/>
      <c r="M24" s="655"/>
      <c r="N24" s="655"/>
    </row>
    <row r="25" spans="1:14" s="13" customFormat="1" ht="18" customHeight="1">
      <c r="A25" s="655"/>
      <c r="B25" s="655"/>
      <c r="C25" s="655"/>
      <c r="D25" s="655"/>
      <c r="E25" s="655"/>
      <c r="F25" s="655"/>
      <c r="G25" s="655"/>
      <c r="H25" s="655"/>
      <c r="I25" s="655"/>
      <c r="J25" s="655"/>
      <c r="K25" s="655"/>
      <c r="L25" s="656"/>
      <c r="M25" s="655"/>
      <c r="N25" s="655"/>
    </row>
    <row r="26" spans="1:14" s="13" customFormat="1" ht="18" customHeight="1">
      <c r="A26" s="657"/>
      <c r="B26" s="658"/>
      <c r="C26" s="658"/>
      <c r="D26" s="658"/>
      <c r="E26" s="658"/>
      <c r="F26" s="658"/>
      <c r="G26" s="659"/>
      <c r="H26" s="660"/>
      <c r="I26" s="660"/>
      <c r="J26" s="659"/>
      <c r="K26" s="661"/>
      <c r="L26" s="178"/>
      <c r="M26" s="178"/>
      <c r="N26" s="178"/>
    </row>
    <row r="27" spans="1:14" s="13" customFormat="1" ht="18" customHeight="1">
      <c r="A27" s="662"/>
      <c r="B27" s="663"/>
      <c r="C27" s="663"/>
      <c r="D27" s="664"/>
      <c r="E27" s="663"/>
      <c r="F27" s="663"/>
      <c r="G27" s="665"/>
      <c r="H27" s="666"/>
      <c r="I27" s="666"/>
      <c r="J27" s="666"/>
      <c r="K27" s="278"/>
      <c r="L27" s="157"/>
      <c r="M27" s="157"/>
      <c r="N27" s="157"/>
    </row>
    <row r="28" spans="1:14" s="13" customFormat="1" ht="18" customHeight="1">
      <c r="A28" s="662"/>
      <c r="B28" s="663"/>
      <c r="C28" s="663"/>
      <c r="D28" s="664"/>
      <c r="E28" s="663"/>
      <c r="F28" s="663"/>
      <c r="G28" s="665"/>
      <c r="H28" s="666"/>
      <c r="I28" s="666"/>
      <c r="J28" s="666"/>
      <c r="K28" s="278"/>
      <c r="L28" s="157"/>
      <c r="M28" s="157"/>
      <c r="N28" s="157"/>
    </row>
    <row r="29" spans="1:14" s="13" customFormat="1" ht="18" customHeight="1">
      <c r="A29" s="662"/>
      <c r="B29" s="663"/>
      <c r="C29" s="663"/>
      <c r="D29" s="664"/>
      <c r="E29" s="663"/>
      <c r="F29" s="663"/>
      <c r="G29" s="665"/>
      <c r="H29" s="666"/>
      <c r="I29" s="666"/>
      <c r="J29" s="666"/>
      <c r="K29" s="278"/>
      <c r="L29" s="157"/>
      <c r="M29" s="157"/>
      <c r="N29" s="157"/>
    </row>
    <row r="30" spans="1:14" s="13" customFormat="1" ht="18" customHeight="1">
      <c r="A30" s="662"/>
      <c r="B30" s="663"/>
      <c r="C30" s="663"/>
      <c r="D30" s="664"/>
      <c r="E30" s="663"/>
      <c r="F30" s="663"/>
      <c r="G30" s="665"/>
      <c r="H30" s="666"/>
      <c r="I30" s="666"/>
      <c r="J30" s="666"/>
      <c r="K30" s="278"/>
      <c r="L30" s="157"/>
      <c r="M30" s="157"/>
      <c r="N30" s="157"/>
    </row>
    <row r="31" spans="1:14" s="13" customFormat="1" ht="18" customHeight="1">
      <c r="A31" s="662"/>
      <c r="B31" s="667"/>
      <c r="C31" s="663"/>
      <c r="D31" s="664"/>
      <c r="E31" s="667"/>
      <c r="F31" s="663"/>
      <c r="G31" s="665"/>
      <c r="H31" s="666"/>
      <c r="I31" s="666"/>
      <c r="J31" s="666"/>
      <c r="K31" s="278"/>
      <c r="L31" s="157"/>
      <c r="M31" s="157"/>
      <c r="N31" s="157"/>
    </row>
    <row r="32" spans="1:18" s="13" customFormat="1" ht="18" customHeight="1">
      <c r="A32" s="662"/>
      <c r="B32" s="663"/>
      <c r="C32" s="663"/>
      <c r="D32" s="664"/>
      <c r="E32" s="663"/>
      <c r="F32" s="663"/>
      <c r="G32" s="665"/>
      <c r="H32" s="666"/>
      <c r="I32" s="666"/>
      <c r="J32" s="666"/>
      <c r="K32" s="278"/>
      <c r="L32" s="157"/>
      <c r="M32" s="157"/>
      <c r="N32" s="157"/>
      <c r="O32" s="11"/>
      <c r="P32" s="11"/>
      <c r="Q32" s="11"/>
      <c r="R32" s="11"/>
    </row>
    <row r="33" spans="1:18" s="13" customFormat="1" ht="18" customHeight="1">
      <c r="A33" s="662"/>
      <c r="B33" s="663"/>
      <c r="C33" s="663"/>
      <c r="D33" s="664"/>
      <c r="E33" s="663"/>
      <c r="F33" s="663"/>
      <c r="G33" s="665"/>
      <c r="H33" s="666"/>
      <c r="I33" s="666"/>
      <c r="J33" s="666"/>
      <c r="K33" s="278"/>
      <c r="L33" s="157"/>
      <c r="M33" s="157"/>
      <c r="N33" s="157"/>
      <c r="O33" s="11"/>
      <c r="P33" s="11"/>
      <c r="Q33" s="11"/>
      <c r="R33" s="11"/>
    </row>
    <row r="34" spans="1:18" s="13" customFormat="1" ht="18" customHeight="1">
      <c r="A34" s="662"/>
      <c r="B34" s="663"/>
      <c r="C34" s="663"/>
      <c r="D34" s="664"/>
      <c r="E34" s="663"/>
      <c r="F34" s="663"/>
      <c r="G34" s="665"/>
      <c r="H34" s="666"/>
      <c r="I34" s="666"/>
      <c r="J34" s="666"/>
      <c r="K34" s="278"/>
      <c r="L34" s="157"/>
      <c r="M34" s="157"/>
      <c r="N34" s="157"/>
      <c r="O34" s="11"/>
      <c r="P34" s="11"/>
      <c r="Q34" s="11"/>
      <c r="R34" s="11"/>
    </row>
    <row r="35" spans="1:18" s="13" customFormat="1" ht="18" customHeight="1">
      <c r="A35" s="662"/>
      <c r="B35" s="663"/>
      <c r="C35" s="663"/>
      <c r="D35" s="664"/>
      <c r="E35" s="663"/>
      <c r="F35" s="663"/>
      <c r="G35" s="665"/>
      <c r="H35" s="666"/>
      <c r="I35" s="666"/>
      <c r="J35" s="666"/>
      <c r="K35" s="278"/>
      <c r="L35" s="157"/>
      <c r="M35" s="157"/>
      <c r="N35" s="157"/>
      <c r="O35" s="11"/>
      <c r="P35" s="11"/>
      <c r="Q35" s="11"/>
      <c r="R35" s="11"/>
    </row>
    <row r="36" spans="1:18" s="13" customFormat="1" ht="18" customHeight="1">
      <c r="A36" s="662"/>
      <c r="B36" s="663"/>
      <c r="C36" s="663"/>
      <c r="D36" s="664"/>
      <c r="E36" s="663"/>
      <c r="F36" s="663"/>
      <c r="G36" s="665"/>
      <c r="H36" s="666"/>
      <c r="I36" s="666"/>
      <c r="J36" s="666"/>
      <c r="K36" s="278"/>
      <c r="L36" s="157"/>
      <c r="M36" s="157"/>
      <c r="N36" s="157"/>
      <c r="O36" s="11"/>
      <c r="P36" s="11"/>
      <c r="Q36" s="11"/>
      <c r="R36" s="11"/>
    </row>
    <row r="37" spans="1:18" s="13" customFormat="1" ht="18" customHeight="1">
      <c r="A37" s="662"/>
      <c r="B37" s="663"/>
      <c r="C37" s="663"/>
      <c r="D37" s="664"/>
      <c r="E37" s="663"/>
      <c r="F37" s="663"/>
      <c r="G37" s="665"/>
      <c r="H37" s="666"/>
      <c r="I37" s="666"/>
      <c r="J37" s="666"/>
      <c r="K37" s="278"/>
      <c r="L37" s="157"/>
      <c r="M37" s="157"/>
      <c r="N37" s="157"/>
      <c r="O37" s="11"/>
      <c r="P37" s="11"/>
      <c r="Q37" s="11"/>
      <c r="R37" s="11"/>
    </row>
    <row r="38" spans="1:18" s="13" customFormat="1" ht="18" customHeight="1">
      <c r="A38" s="662"/>
      <c r="B38" s="663"/>
      <c r="C38" s="663"/>
      <c r="D38" s="664"/>
      <c r="E38" s="663"/>
      <c r="F38" s="663"/>
      <c r="G38" s="665"/>
      <c r="H38" s="666"/>
      <c r="I38" s="666"/>
      <c r="J38" s="666"/>
      <c r="K38" s="278"/>
      <c r="L38" s="157"/>
      <c r="M38" s="157"/>
      <c r="N38" s="157"/>
      <c r="O38" s="11"/>
      <c r="P38" s="11"/>
      <c r="Q38" s="11"/>
      <c r="R38" s="11"/>
    </row>
    <row r="39" spans="10:18" s="13" customFormat="1" ht="17.25" customHeight="1">
      <c r="J39" s="664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668"/>
      <c r="L41" s="14"/>
      <c r="M41" s="14"/>
      <c r="O41" s="11"/>
      <c r="P41" s="11"/>
      <c r="Q41" s="11"/>
      <c r="R41" s="11"/>
    </row>
    <row r="42" spans="1:12" s="13" customFormat="1" ht="18" customHeight="1">
      <c r="A42" s="668"/>
      <c r="B42" s="174"/>
      <c r="C42" s="174"/>
      <c r="F42" s="14"/>
      <c r="G42" s="14"/>
      <c r="I42" s="11"/>
      <c r="J42" s="11"/>
      <c r="K42" s="11"/>
      <c r="L42" s="11"/>
    </row>
    <row r="43" spans="1:14" ht="18" customHeight="1">
      <c r="A43" s="668"/>
      <c r="B43" s="174"/>
      <c r="C43" s="25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174"/>
      <c r="C44" s="174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174"/>
      <c r="C45" s="174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174"/>
      <c r="C46" s="174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174"/>
      <c r="C47" s="174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174"/>
      <c r="C48" s="174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174"/>
      <c r="C49" s="174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174"/>
      <c r="C50" s="174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5:A7"/>
    <mergeCell ref="C5:E5"/>
    <mergeCell ref="F5:H5"/>
    <mergeCell ref="I5:J5"/>
    <mergeCell ref="I6:I7"/>
    <mergeCell ref="J6:J7"/>
    <mergeCell ref="A1:J1"/>
    <mergeCell ref="A2:J2"/>
    <mergeCell ref="A3:J3"/>
    <mergeCell ref="A4:J4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4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57421875" style="0" customWidth="1"/>
  </cols>
  <sheetData>
    <row r="1" spans="1:10" ht="12.75">
      <c r="A1" s="1887" t="s">
        <v>1497</v>
      </c>
      <c r="B1" s="1887"/>
      <c r="C1" s="1887"/>
      <c r="D1" s="1887"/>
      <c r="E1" s="1887"/>
      <c r="F1" s="1887"/>
      <c r="G1" s="1887"/>
      <c r="H1" s="1887"/>
      <c r="I1" s="1887"/>
      <c r="J1" s="1887"/>
    </row>
    <row r="2" spans="1:13" ht="15.75">
      <c r="A2" s="1886" t="s">
        <v>1463</v>
      </c>
      <c r="B2" s="1886"/>
      <c r="C2" s="1886"/>
      <c r="D2" s="1886"/>
      <c r="E2" s="1886"/>
      <c r="F2" s="1886"/>
      <c r="G2" s="1886"/>
      <c r="H2" s="1886"/>
      <c r="I2" s="1886"/>
      <c r="J2" s="1886"/>
      <c r="K2" s="669"/>
      <c r="L2" s="669"/>
      <c r="M2" s="669"/>
    </row>
    <row r="3" spans="1:10" ht="12.75">
      <c r="A3" s="1904" t="s">
        <v>1277</v>
      </c>
      <c r="B3" s="1904"/>
      <c r="C3" s="1904"/>
      <c r="D3" s="1904"/>
      <c r="E3" s="1904"/>
      <c r="F3" s="1904"/>
      <c r="G3" s="1904"/>
      <c r="H3" s="1904"/>
      <c r="I3" s="1904"/>
      <c r="J3" s="1904"/>
    </row>
    <row r="4" spans="1:10" ht="13.5" thickBot="1">
      <c r="A4" s="1904"/>
      <c r="B4" s="1904"/>
      <c r="C4" s="1904"/>
      <c r="D4" s="1904"/>
      <c r="E4" s="1904"/>
      <c r="F4" s="1904"/>
      <c r="G4" s="1904"/>
      <c r="H4" s="1904"/>
      <c r="I4" s="1904"/>
      <c r="J4" s="1904"/>
    </row>
    <row r="5" spans="1:10" ht="25.5" customHeight="1" thickTop="1">
      <c r="A5" s="1901" t="s">
        <v>424</v>
      </c>
      <c r="B5" s="1881" t="s">
        <v>180</v>
      </c>
      <c r="C5" s="1888"/>
      <c r="D5" s="1889"/>
      <c r="E5" s="1881" t="s">
        <v>36</v>
      </c>
      <c r="F5" s="1888"/>
      <c r="G5" s="1889"/>
      <c r="H5" s="1881" t="s">
        <v>997</v>
      </c>
      <c r="I5" s="1888"/>
      <c r="J5" s="1882"/>
    </row>
    <row r="6" spans="1:10" ht="38.25">
      <c r="A6" s="1902"/>
      <c r="B6" s="175" t="s">
        <v>312</v>
      </c>
      <c r="C6" s="175" t="s">
        <v>1081</v>
      </c>
      <c r="D6" s="175" t="s">
        <v>1037</v>
      </c>
      <c r="E6" s="175" t="s">
        <v>312</v>
      </c>
      <c r="F6" s="175" t="s">
        <v>1081</v>
      </c>
      <c r="G6" s="175" t="s">
        <v>1037</v>
      </c>
      <c r="H6" s="175" t="s">
        <v>312</v>
      </c>
      <c r="I6" s="175" t="s">
        <v>1081</v>
      </c>
      <c r="J6" s="673" t="s">
        <v>1037</v>
      </c>
    </row>
    <row r="7" spans="1:10" ht="12.75">
      <c r="A7" s="1903"/>
      <c r="B7" s="175">
        <v>1</v>
      </c>
      <c r="C7" s="175">
        <v>2</v>
      </c>
      <c r="D7" s="175">
        <v>3</v>
      </c>
      <c r="E7" s="175">
        <v>4</v>
      </c>
      <c r="F7" s="175">
        <v>5</v>
      </c>
      <c r="G7" s="175">
        <v>6</v>
      </c>
      <c r="H7" s="175">
        <v>7</v>
      </c>
      <c r="I7" s="175">
        <v>8</v>
      </c>
      <c r="J7" s="183">
        <v>9</v>
      </c>
    </row>
    <row r="8" spans="1:10" ht="12.75">
      <c r="A8" s="186" t="s">
        <v>310</v>
      </c>
      <c r="B8" s="670">
        <v>808.16</v>
      </c>
      <c r="C8" s="670">
        <v>258.86</v>
      </c>
      <c r="D8" s="649">
        <v>38.93392693308467</v>
      </c>
      <c r="E8" s="670">
        <v>5057.09</v>
      </c>
      <c r="F8" s="670">
        <v>1989.68</v>
      </c>
      <c r="G8" s="649">
        <v>80.75098316943796</v>
      </c>
      <c r="H8" s="648">
        <v>10445.33</v>
      </c>
      <c r="I8" s="648">
        <v>5393.14</v>
      </c>
      <c r="J8" s="674">
        <v>66.99369706666401</v>
      </c>
    </row>
    <row r="9" spans="1:10" ht="12.75">
      <c r="A9" s="186" t="s">
        <v>311</v>
      </c>
      <c r="B9" s="670">
        <v>408.17</v>
      </c>
      <c r="C9" s="670">
        <v>48.99</v>
      </c>
      <c r="D9" s="649">
        <v>7.3683577240663585</v>
      </c>
      <c r="E9" s="670">
        <v>634.06</v>
      </c>
      <c r="F9" s="670">
        <v>85.39</v>
      </c>
      <c r="G9" s="649">
        <v>3.4655454408941675</v>
      </c>
      <c r="H9" s="648">
        <v>2240.58</v>
      </c>
      <c r="I9" s="648">
        <v>573.12</v>
      </c>
      <c r="J9" s="674">
        <v>7.119308540636156</v>
      </c>
    </row>
    <row r="10" spans="1:10" ht="12.75">
      <c r="A10" s="186" t="s">
        <v>439</v>
      </c>
      <c r="B10" s="670">
        <v>105.84</v>
      </c>
      <c r="C10" s="670">
        <v>18.91</v>
      </c>
      <c r="D10" s="649">
        <v>2.8441650247416788</v>
      </c>
      <c r="E10" s="670">
        <v>212.22</v>
      </c>
      <c r="F10" s="670">
        <v>74.68</v>
      </c>
      <c r="G10" s="649">
        <v>3.030881057805088</v>
      </c>
      <c r="H10" s="648">
        <v>852.77</v>
      </c>
      <c r="I10" s="648">
        <v>830.77</v>
      </c>
      <c r="J10" s="674">
        <v>10.319842190648206</v>
      </c>
    </row>
    <row r="11" spans="1:10" ht="12.75">
      <c r="A11" s="186" t="s">
        <v>440</v>
      </c>
      <c r="B11" s="670">
        <v>217.32</v>
      </c>
      <c r="C11" s="670">
        <v>24.83</v>
      </c>
      <c r="D11" s="649">
        <v>3.7345646517364295</v>
      </c>
      <c r="E11" s="670">
        <v>241.37</v>
      </c>
      <c r="F11" s="670">
        <v>38.91</v>
      </c>
      <c r="G11" s="649">
        <v>1.5791588371611671</v>
      </c>
      <c r="H11" s="648">
        <v>550.01</v>
      </c>
      <c r="I11" s="648">
        <v>131.44</v>
      </c>
      <c r="J11" s="674">
        <v>1.632750409305584</v>
      </c>
    </row>
    <row r="12" spans="1:10" ht="12.75">
      <c r="A12" s="186" t="s">
        <v>299</v>
      </c>
      <c r="B12" s="650">
        <v>0.24</v>
      </c>
      <c r="C12" s="670">
        <v>1.13</v>
      </c>
      <c r="D12" s="649">
        <v>0.169958036909471</v>
      </c>
      <c r="E12" s="650">
        <v>0.73</v>
      </c>
      <c r="F12" s="670">
        <v>4.46</v>
      </c>
      <c r="G12" s="649">
        <v>0.1810086973461528</v>
      </c>
      <c r="H12" s="648">
        <v>2.24</v>
      </c>
      <c r="I12" s="648">
        <v>4.19</v>
      </c>
      <c r="J12" s="674">
        <v>0.052048267003883125</v>
      </c>
    </row>
    <row r="13" spans="1:10" ht="12.75">
      <c r="A13" s="186" t="s">
        <v>300</v>
      </c>
      <c r="B13" s="670">
        <v>2.75</v>
      </c>
      <c r="C13" s="670">
        <v>0.22</v>
      </c>
      <c r="D13" s="649">
        <v>0.03308917532750763</v>
      </c>
      <c r="E13" s="670">
        <v>22.6</v>
      </c>
      <c r="F13" s="670">
        <v>3.83</v>
      </c>
      <c r="G13" s="649">
        <v>0.15544020422326577</v>
      </c>
      <c r="H13" s="648">
        <v>100.26</v>
      </c>
      <c r="I13" s="648">
        <v>31.29</v>
      </c>
      <c r="J13" s="674">
        <v>0.38868502972589564</v>
      </c>
    </row>
    <row r="14" spans="1:10" ht="12.75">
      <c r="A14" s="186" t="s">
        <v>301</v>
      </c>
      <c r="B14" s="670">
        <v>0.57</v>
      </c>
      <c r="C14" s="670">
        <v>1.5</v>
      </c>
      <c r="D14" s="649">
        <v>0.22560801359664295</v>
      </c>
      <c r="E14" s="670">
        <v>0.1</v>
      </c>
      <c r="F14" s="670">
        <v>0.18</v>
      </c>
      <c r="G14" s="649">
        <v>0.0073052837493963</v>
      </c>
      <c r="H14" s="648">
        <v>1.03</v>
      </c>
      <c r="I14" s="648">
        <v>1.8</v>
      </c>
      <c r="J14" s="674">
        <v>0.02235963737636984</v>
      </c>
    </row>
    <row r="15" spans="1:10" ht="12.75">
      <c r="A15" s="186" t="s">
        <v>1288</v>
      </c>
      <c r="B15" s="670">
        <v>1342.35</v>
      </c>
      <c r="C15" s="670">
        <v>200.8</v>
      </c>
      <c r="D15" s="649">
        <v>30.201392753470607</v>
      </c>
      <c r="E15" s="670">
        <v>228.03</v>
      </c>
      <c r="F15" s="670">
        <v>176.87</v>
      </c>
      <c r="G15" s="649">
        <v>7.178252981976244</v>
      </c>
      <c r="H15" s="648">
        <v>760.25</v>
      </c>
      <c r="I15" s="648">
        <v>547.05</v>
      </c>
      <c r="J15" s="674">
        <v>6.795466459301733</v>
      </c>
    </row>
    <row r="16" spans="1:10" ht="12.75">
      <c r="A16" s="186" t="s">
        <v>302</v>
      </c>
      <c r="B16" s="670">
        <v>20.25</v>
      </c>
      <c r="C16" s="670">
        <v>8.7</v>
      </c>
      <c r="D16" s="649">
        <v>1.3085264788605289</v>
      </c>
      <c r="E16" s="670">
        <v>78.43</v>
      </c>
      <c r="F16" s="670">
        <v>51.74</v>
      </c>
      <c r="G16" s="649">
        <v>2.099863228854248</v>
      </c>
      <c r="H16" s="648">
        <v>244.39</v>
      </c>
      <c r="I16" s="648">
        <v>164</v>
      </c>
      <c r="J16" s="674">
        <v>2.0372114054025854</v>
      </c>
    </row>
    <row r="17" spans="1:10" ht="12.75">
      <c r="A17" s="186" t="s">
        <v>1289</v>
      </c>
      <c r="B17" s="670">
        <v>0</v>
      </c>
      <c r="C17" s="670">
        <v>0</v>
      </c>
      <c r="D17" s="649">
        <v>0</v>
      </c>
      <c r="E17" s="670">
        <v>0</v>
      </c>
      <c r="F17" s="670">
        <v>0.03</v>
      </c>
      <c r="G17" s="649">
        <v>0.0012175472915660502</v>
      </c>
      <c r="H17" s="648">
        <v>2403.38</v>
      </c>
      <c r="I17" s="648">
        <v>30.5</v>
      </c>
      <c r="J17" s="674">
        <v>0.3788716333218223</v>
      </c>
    </row>
    <row r="18" spans="1:10" ht="12.75">
      <c r="A18" s="186" t="s">
        <v>1290</v>
      </c>
      <c r="B18" s="670">
        <v>0.05</v>
      </c>
      <c r="C18" s="670">
        <v>0.04</v>
      </c>
      <c r="D18" s="649">
        <v>0.006016213695910479</v>
      </c>
      <c r="E18" s="670">
        <v>3.88</v>
      </c>
      <c r="F18" s="670">
        <v>3</v>
      </c>
      <c r="G18" s="649">
        <v>0.12175472915660501</v>
      </c>
      <c r="H18" s="648">
        <v>0</v>
      </c>
      <c r="I18" s="648">
        <v>0</v>
      </c>
      <c r="J18" s="674">
        <v>0</v>
      </c>
    </row>
    <row r="19" spans="1:10" ht="12.75">
      <c r="A19" s="675" t="s">
        <v>1291</v>
      </c>
      <c r="B19" s="671">
        <v>604.1</v>
      </c>
      <c r="C19" s="671">
        <v>100.89</v>
      </c>
      <c r="D19" s="649">
        <v>15.174394994510203</v>
      </c>
      <c r="E19" s="671">
        <v>125.7</v>
      </c>
      <c r="F19" s="671">
        <v>35.2</v>
      </c>
      <c r="G19" s="649">
        <v>1.4285888221041658</v>
      </c>
      <c r="H19" s="672">
        <v>493.64</v>
      </c>
      <c r="I19" s="672">
        <v>342.92</v>
      </c>
      <c r="J19" s="674">
        <v>4.259759360613747</v>
      </c>
    </row>
    <row r="20" spans="1:10" ht="13.5" thickBot="1">
      <c r="A20" s="676" t="s">
        <v>1464</v>
      </c>
      <c r="B20" s="677">
        <v>3509.8</v>
      </c>
      <c r="C20" s="677">
        <v>664.87</v>
      </c>
      <c r="D20" s="677">
        <v>100</v>
      </c>
      <c r="E20" s="677">
        <v>6604.21</v>
      </c>
      <c r="F20" s="677">
        <v>2463.97</v>
      </c>
      <c r="G20" s="677">
        <v>100</v>
      </c>
      <c r="H20" s="678">
        <v>18093.88</v>
      </c>
      <c r="I20" s="678">
        <v>8050.22</v>
      </c>
      <c r="J20" s="679">
        <v>100</v>
      </c>
    </row>
    <row r="21" spans="1:10" ht="13.5" thickTop="1">
      <c r="A21" s="26" t="s">
        <v>236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A22" s="26" t="s">
        <v>1451</v>
      </c>
      <c r="B22" s="13"/>
      <c r="C22" s="13"/>
      <c r="D22" s="13"/>
      <c r="E22" s="13"/>
      <c r="F22" s="13"/>
      <c r="G22" s="13"/>
      <c r="H22" s="24"/>
      <c r="I22" s="24"/>
      <c r="J22" s="24"/>
    </row>
    <row r="23" spans="1:10" ht="12.75">
      <c r="A23" s="26" t="s">
        <v>1188</v>
      </c>
      <c r="B23" s="174"/>
      <c r="C23" s="174"/>
      <c r="D23" s="13"/>
      <c r="E23" s="13"/>
      <c r="F23" s="14"/>
      <c r="G23" s="14"/>
      <c r="H23" s="24"/>
      <c r="I23" s="9"/>
      <c r="J23" s="9"/>
    </row>
    <row r="24" spans="1:10" ht="12.75">
      <c r="A24" s="26" t="s">
        <v>1189</v>
      </c>
      <c r="B24" s="174"/>
      <c r="C24" s="25"/>
      <c r="D24" s="13"/>
      <c r="E24" s="13"/>
      <c r="F24" s="14"/>
      <c r="G24" s="14"/>
      <c r="H24" s="24"/>
      <c r="I24" s="9"/>
      <c r="J24" s="9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N26"/>
  <sheetViews>
    <sheetView zoomScalePageLayoutView="0" workbookViewId="0" topLeftCell="B1">
      <selection activeCell="I30" sqref="I30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6" max="6" width="8.140625" style="0" customWidth="1"/>
    <col min="7" max="7" width="6.57421875" style="0" bestFit="1" customWidth="1"/>
    <col min="8" max="8" width="9.28125" style="0" customWidth="1"/>
    <col min="9" max="9" width="7.421875" style="0" customWidth="1"/>
    <col min="10" max="10" width="6.57421875" style="0" bestFit="1" customWidth="1"/>
    <col min="11" max="11" width="9.28125" style="0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854" t="s">
        <v>1498</v>
      </c>
      <c r="C1" s="1854"/>
      <c r="D1" s="1854"/>
      <c r="E1" s="1854"/>
      <c r="F1" s="1854"/>
      <c r="G1" s="1854"/>
      <c r="H1" s="1854"/>
      <c r="I1" s="1854"/>
      <c r="J1" s="1854"/>
      <c r="K1" s="1854"/>
      <c r="L1" s="1854"/>
      <c r="M1" s="1854"/>
    </row>
    <row r="2" spans="2:13" ht="15" customHeight="1">
      <c r="B2" s="1906" t="s">
        <v>1465</v>
      </c>
      <c r="C2" s="1906"/>
      <c r="D2" s="1906"/>
      <c r="E2" s="1906"/>
      <c r="F2" s="1906"/>
      <c r="G2" s="1906"/>
      <c r="H2" s="1906"/>
      <c r="I2" s="1906"/>
      <c r="J2" s="1906"/>
      <c r="K2" s="1906"/>
      <c r="L2" s="1906"/>
      <c r="M2" s="1906"/>
    </row>
    <row r="3" spans="2:13" ht="12.75">
      <c r="B3" s="1907" t="s">
        <v>1278</v>
      </c>
      <c r="C3" s="1907"/>
      <c r="D3" s="1907"/>
      <c r="E3" s="1907"/>
      <c r="F3" s="1907"/>
      <c r="G3" s="1907"/>
      <c r="H3" s="1907"/>
      <c r="I3" s="1907"/>
      <c r="J3" s="1907"/>
      <c r="K3" s="1907"/>
      <c r="L3" s="1907"/>
      <c r="M3" s="1907"/>
    </row>
    <row r="4" spans="2:13" ht="16.5" customHeight="1" thickBot="1">
      <c r="B4" s="1854"/>
      <c r="C4" s="1854"/>
      <c r="D4" s="1854"/>
      <c r="E4" s="1854"/>
      <c r="F4" s="1854"/>
      <c r="G4" s="1854"/>
      <c r="H4" s="1854"/>
      <c r="I4" s="1854"/>
      <c r="J4" s="1854"/>
      <c r="K4" s="1854"/>
      <c r="L4" s="1854"/>
      <c r="M4" s="1854"/>
    </row>
    <row r="5" spans="2:13" ht="12.75" customHeight="1" thickTop="1">
      <c r="B5" s="690"/>
      <c r="C5" s="1878" t="s">
        <v>180</v>
      </c>
      <c r="D5" s="1879"/>
      <c r="E5" s="1880"/>
      <c r="F5" s="1878" t="s">
        <v>36</v>
      </c>
      <c r="G5" s="1879"/>
      <c r="H5" s="1880"/>
      <c r="I5" s="1878" t="s">
        <v>997</v>
      </c>
      <c r="J5" s="1879"/>
      <c r="K5" s="1905"/>
      <c r="L5" s="1879" t="s">
        <v>1466</v>
      </c>
      <c r="M5" s="1905"/>
    </row>
    <row r="6" spans="2:13" ht="31.5">
      <c r="B6" s="691"/>
      <c r="C6" s="680" t="s">
        <v>312</v>
      </c>
      <c r="D6" s="681" t="s">
        <v>1080</v>
      </c>
      <c r="E6" s="681" t="s">
        <v>1037</v>
      </c>
      <c r="F6" s="681" t="s">
        <v>312</v>
      </c>
      <c r="G6" s="681" t="s">
        <v>1080</v>
      </c>
      <c r="H6" s="681" t="s">
        <v>1037</v>
      </c>
      <c r="I6" s="681" t="s">
        <v>312</v>
      </c>
      <c r="J6" s="681" t="s">
        <v>1080</v>
      </c>
      <c r="K6" s="760" t="s">
        <v>1037</v>
      </c>
      <c r="L6" s="754" t="s">
        <v>180</v>
      </c>
      <c r="M6" s="692" t="s">
        <v>1467</v>
      </c>
    </row>
    <row r="7" spans="2:13" ht="12.75">
      <c r="B7" s="693" t="s">
        <v>1468</v>
      </c>
      <c r="C7" s="682"/>
      <c r="D7" s="682"/>
      <c r="E7" s="682"/>
      <c r="F7" s="682"/>
      <c r="G7" s="682"/>
      <c r="H7" s="682"/>
      <c r="I7" s="682"/>
      <c r="J7" s="682"/>
      <c r="K7" s="694"/>
      <c r="L7" s="755"/>
      <c r="M7" s="694"/>
    </row>
    <row r="8" spans="2:13" ht="12.75">
      <c r="B8" s="695" t="s">
        <v>1469</v>
      </c>
      <c r="C8" s="683">
        <v>17351.64</v>
      </c>
      <c r="D8" s="683">
        <v>1735.1699999999998</v>
      </c>
      <c r="E8" s="684">
        <v>19.169378840404868</v>
      </c>
      <c r="F8" s="683">
        <v>4605.82</v>
      </c>
      <c r="G8" s="683">
        <v>460.59</v>
      </c>
      <c r="H8" s="685">
        <v>14.95107037510602</v>
      </c>
      <c r="I8" s="685">
        <v>70142.27</v>
      </c>
      <c r="J8" s="685">
        <v>8004.22</v>
      </c>
      <c r="K8" s="761">
        <v>68.77204378125867</v>
      </c>
      <c r="L8" s="756">
        <v>-71.80055469500958</v>
      </c>
      <c r="M8" s="696">
        <v>1456.3516359452008</v>
      </c>
    </row>
    <row r="9" spans="2:13" ht="12.75">
      <c r="B9" s="695" t="s">
        <v>1470</v>
      </c>
      <c r="C9" s="683">
        <v>10195.79</v>
      </c>
      <c r="D9" s="683">
        <v>1019.5799999999999</v>
      </c>
      <c r="E9" s="684">
        <v>11.263861914452184</v>
      </c>
      <c r="F9" s="683">
        <v>16743.54</v>
      </c>
      <c r="G9" s="683">
        <v>1674.359</v>
      </c>
      <c r="H9" s="685">
        <v>54.35085269370187</v>
      </c>
      <c r="I9" s="685">
        <v>14357.86</v>
      </c>
      <c r="J9" s="685">
        <v>1435.8</v>
      </c>
      <c r="K9" s="761">
        <v>12.336355130310164</v>
      </c>
      <c r="L9" s="756">
        <v>53.65336707271621</v>
      </c>
      <c r="M9" s="696">
        <v>-16.57129142439865</v>
      </c>
    </row>
    <row r="10" spans="2:13" ht="12.75">
      <c r="B10" s="695" t="s">
        <v>1471</v>
      </c>
      <c r="C10" s="683">
        <v>474.58</v>
      </c>
      <c r="D10" s="683">
        <v>47.46</v>
      </c>
      <c r="E10" s="684">
        <v>0.5243167642165408</v>
      </c>
      <c r="F10" s="683">
        <v>1139.6399999999999</v>
      </c>
      <c r="G10" s="683">
        <v>113.96</v>
      </c>
      <c r="H10" s="685">
        <v>3.699220521390135</v>
      </c>
      <c r="I10" s="685">
        <v>7884.82</v>
      </c>
      <c r="J10" s="685">
        <v>788.48</v>
      </c>
      <c r="K10" s="761">
        <v>6.774599034090373</v>
      </c>
      <c r="L10" s="756">
        <v>107.18499789296249</v>
      </c>
      <c r="M10" s="702">
        <v>462.93094681175637</v>
      </c>
    </row>
    <row r="11" spans="2:13" ht="12.75">
      <c r="B11" s="695" t="s">
        <v>1472</v>
      </c>
      <c r="C11" s="683">
        <v>8614.41</v>
      </c>
      <c r="D11" s="683">
        <v>861.45</v>
      </c>
      <c r="E11" s="684">
        <v>9.516912695624507</v>
      </c>
      <c r="F11" s="683">
        <v>3259.52</v>
      </c>
      <c r="G11" s="683">
        <v>325.95000000000005</v>
      </c>
      <c r="H11" s="685">
        <v>10.580562732073664</v>
      </c>
      <c r="I11" s="685">
        <v>3043.06</v>
      </c>
      <c r="J11" s="685">
        <v>304.31</v>
      </c>
      <c r="K11" s="761">
        <v>2.6146233665584937</v>
      </c>
      <c r="L11" s="756">
        <v>-61.3527176026392</v>
      </c>
      <c r="M11" s="702">
        <v>-1.2301200908795948</v>
      </c>
    </row>
    <row r="12" spans="2:14" ht="12.75">
      <c r="B12" s="695" t="s">
        <v>1473</v>
      </c>
      <c r="C12" s="683">
        <v>0</v>
      </c>
      <c r="D12" s="683">
        <v>0</v>
      </c>
      <c r="E12" s="684">
        <v>0</v>
      </c>
      <c r="F12" s="683">
        <v>0</v>
      </c>
      <c r="G12" s="683">
        <v>0</v>
      </c>
      <c r="H12" s="685">
        <v>0</v>
      </c>
      <c r="I12" s="685">
        <v>0</v>
      </c>
      <c r="J12" s="685">
        <v>0</v>
      </c>
      <c r="K12" s="1544">
        <v>0</v>
      </c>
      <c r="L12" s="757" t="e">
        <v>#DIV/0!</v>
      </c>
      <c r="M12" s="702" t="e">
        <v>#DIV/0!</v>
      </c>
      <c r="N12" s="1561"/>
    </row>
    <row r="13" spans="2:13" ht="12.75">
      <c r="B13" s="695" t="s">
        <v>1474</v>
      </c>
      <c r="C13" s="683">
        <v>0</v>
      </c>
      <c r="D13" s="683">
        <v>0</v>
      </c>
      <c r="E13" s="684">
        <v>0</v>
      </c>
      <c r="F13" s="683">
        <v>0</v>
      </c>
      <c r="G13" s="683">
        <v>0</v>
      </c>
      <c r="H13" s="685">
        <v>0</v>
      </c>
      <c r="I13" s="685">
        <v>0</v>
      </c>
      <c r="J13" s="685">
        <v>0</v>
      </c>
      <c r="K13" s="1544">
        <v>0</v>
      </c>
      <c r="L13" s="757" t="e">
        <v>#DIV/0!</v>
      </c>
      <c r="M13" s="702" t="e">
        <v>#DIV/0!</v>
      </c>
    </row>
    <row r="14" spans="2:13" ht="12.75">
      <c r="B14" s="695" t="s">
        <v>1475</v>
      </c>
      <c r="C14" s="683">
        <v>66.09</v>
      </c>
      <c r="D14" s="683">
        <v>6.61</v>
      </c>
      <c r="E14" s="684">
        <v>0.0730243112404411</v>
      </c>
      <c r="F14" s="683">
        <v>0</v>
      </c>
      <c r="G14" s="683">
        <v>0</v>
      </c>
      <c r="H14" s="685">
        <v>0</v>
      </c>
      <c r="I14" s="685">
        <v>53.74</v>
      </c>
      <c r="J14" s="685">
        <v>5.37</v>
      </c>
      <c r="K14" s="1544">
        <v>0.046138896120466344</v>
      </c>
      <c r="L14" s="757">
        <v>-100</v>
      </c>
      <c r="M14" s="702" t="e">
        <v>#DIV/0!</v>
      </c>
    </row>
    <row r="15" spans="2:13" ht="12.75">
      <c r="B15" s="695" t="s">
        <v>1476</v>
      </c>
      <c r="C15" s="683">
        <v>2304</v>
      </c>
      <c r="D15" s="683">
        <v>360</v>
      </c>
      <c r="E15" s="684">
        <v>3.97711831264127</v>
      </c>
      <c r="F15" s="683">
        <v>0</v>
      </c>
      <c r="G15" s="683">
        <v>0</v>
      </c>
      <c r="H15" s="685">
        <v>0</v>
      </c>
      <c r="I15" s="685">
        <v>11005.86</v>
      </c>
      <c r="J15" s="685">
        <v>1100.59</v>
      </c>
      <c r="K15" s="1544">
        <v>9.456239791661835</v>
      </c>
      <c r="L15" s="757">
        <v>-100</v>
      </c>
      <c r="M15" s="702" t="e">
        <v>#DIV/0!</v>
      </c>
    </row>
    <row r="16" spans="2:13" ht="12.75">
      <c r="B16" s="695" t="s">
        <v>1477</v>
      </c>
      <c r="C16" s="683">
        <v>50215.05</v>
      </c>
      <c r="D16" s="683">
        <v>5021.51</v>
      </c>
      <c r="E16" s="684">
        <v>55.47538716142019</v>
      </c>
      <c r="F16" s="683">
        <v>50057.87</v>
      </c>
      <c r="G16" s="683">
        <v>505.79</v>
      </c>
      <c r="H16" s="685">
        <v>16.418293677728297</v>
      </c>
      <c r="I16" s="685">
        <v>0</v>
      </c>
      <c r="J16" s="685">
        <v>0</v>
      </c>
      <c r="K16" s="761">
        <v>0</v>
      </c>
      <c r="L16" s="756">
        <v>-99.88469603764605</v>
      </c>
      <c r="M16" s="702">
        <v>-100</v>
      </c>
    </row>
    <row r="17" spans="2:13" ht="12.75">
      <c r="B17" s="697" t="s">
        <v>297</v>
      </c>
      <c r="C17" s="687">
        <v>89221.56</v>
      </c>
      <c r="D17" s="687">
        <v>9051.78</v>
      </c>
      <c r="E17" s="687">
        <v>100</v>
      </c>
      <c r="F17" s="687">
        <v>75806.39</v>
      </c>
      <c r="G17" s="687">
        <v>3080.6490000000003</v>
      </c>
      <c r="H17" s="688">
        <v>100</v>
      </c>
      <c r="I17" s="687">
        <v>106487.61</v>
      </c>
      <c r="J17" s="687">
        <v>11638.77</v>
      </c>
      <c r="K17" s="762">
        <v>100</v>
      </c>
      <c r="L17" s="758">
        <v>-72.5465748337216</v>
      </c>
      <c r="M17" s="698">
        <v>284.6887939759674</v>
      </c>
    </row>
    <row r="18" spans="2:13" ht="12.75">
      <c r="B18" s="699" t="s">
        <v>1478</v>
      </c>
      <c r="C18" s="689"/>
      <c r="D18" s="689"/>
      <c r="E18" s="689"/>
      <c r="F18" s="689"/>
      <c r="G18" s="689"/>
      <c r="H18" s="689"/>
      <c r="I18" s="689"/>
      <c r="J18" s="689"/>
      <c r="K18" s="700"/>
      <c r="L18" s="759"/>
      <c r="M18" s="700"/>
    </row>
    <row r="19" spans="2:13" ht="12.75" customHeight="1">
      <c r="B19" s="695" t="s">
        <v>1479</v>
      </c>
      <c r="C19" s="683">
        <v>11754.1</v>
      </c>
      <c r="D19" s="683">
        <v>1305</v>
      </c>
      <c r="E19" s="686">
        <v>14.417085738022218</v>
      </c>
      <c r="F19" s="683">
        <v>70053.82</v>
      </c>
      <c r="G19" s="683">
        <v>2505.38</v>
      </c>
      <c r="H19" s="685">
        <v>81.3266338574562</v>
      </c>
      <c r="I19" s="685">
        <v>49456</v>
      </c>
      <c r="J19" s="685">
        <v>4945.6</v>
      </c>
      <c r="K19" s="761">
        <v>42.49253571045001</v>
      </c>
      <c r="L19" s="756">
        <v>46.00613026819923</v>
      </c>
      <c r="M19" s="702">
        <v>104.19024026703335</v>
      </c>
    </row>
    <row r="20" spans="2:13" ht="12.75">
      <c r="B20" s="695" t="s">
        <v>1480</v>
      </c>
      <c r="C20" s="683">
        <v>19931.49</v>
      </c>
      <c r="D20" s="683">
        <v>1993.1599999999999</v>
      </c>
      <c r="E20" s="686">
        <v>22.019585141453152</v>
      </c>
      <c r="F20" s="683">
        <v>2119.04</v>
      </c>
      <c r="G20" s="683">
        <v>211.91</v>
      </c>
      <c r="H20" s="685">
        <v>6.878767684236939</v>
      </c>
      <c r="I20" s="685">
        <v>40873.69</v>
      </c>
      <c r="J20" s="685">
        <v>4087.37</v>
      </c>
      <c r="K20" s="761">
        <v>35.11863387391257</v>
      </c>
      <c r="L20" s="756">
        <v>-89.2124272674978</v>
      </c>
      <c r="M20" s="696">
        <v>1704.020574772309</v>
      </c>
    </row>
    <row r="21" spans="2:13" ht="12.75">
      <c r="B21" s="695" t="s">
        <v>1481</v>
      </c>
      <c r="C21" s="683">
        <v>7136.01</v>
      </c>
      <c r="D21" s="683">
        <v>713.5999999999999</v>
      </c>
      <c r="E21" s="686">
        <v>7.883549718507781</v>
      </c>
      <c r="F21" s="683">
        <v>3633.5200000000004</v>
      </c>
      <c r="G21" s="683">
        <v>363.349</v>
      </c>
      <c r="H21" s="685">
        <v>11.794598458306863</v>
      </c>
      <c r="I21" s="685">
        <v>15057.86</v>
      </c>
      <c r="J21" s="685">
        <v>1505.78</v>
      </c>
      <c r="K21" s="761">
        <v>12.937643647298891</v>
      </c>
      <c r="L21" s="756">
        <v>-44.10123375383921</v>
      </c>
      <c r="M21" s="702">
        <v>263.41455086158453</v>
      </c>
    </row>
    <row r="22" spans="2:13" ht="12.75">
      <c r="B22" s="695" t="s">
        <v>1190</v>
      </c>
      <c r="C22" s="683">
        <v>50000</v>
      </c>
      <c r="D22" s="683">
        <v>5000</v>
      </c>
      <c r="E22" s="686">
        <v>55.23787639088973</v>
      </c>
      <c r="F22" s="683">
        <v>0</v>
      </c>
      <c r="G22" s="683">
        <v>0</v>
      </c>
      <c r="H22" s="685">
        <v>0</v>
      </c>
      <c r="I22" s="685">
        <v>0</v>
      </c>
      <c r="J22" s="685">
        <v>0</v>
      </c>
      <c r="K22" s="761">
        <v>0</v>
      </c>
      <c r="L22" s="756">
        <v>-100</v>
      </c>
      <c r="M22" s="702" t="e">
        <v>#DIV/0!</v>
      </c>
    </row>
    <row r="23" spans="2:13" ht="12.75">
      <c r="B23" s="695" t="s">
        <v>1482</v>
      </c>
      <c r="C23" s="683">
        <v>400</v>
      </c>
      <c r="D23" s="683">
        <v>40</v>
      </c>
      <c r="E23" s="686">
        <v>0.44190301112711783</v>
      </c>
      <c r="F23" s="683">
        <v>0</v>
      </c>
      <c r="G23" s="683">
        <v>0</v>
      </c>
      <c r="H23" s="685">
        <v>0</v>
      </c>
      <c r="I23" s="685">
        <v>0</v>
      </c>
      <c r="J23" s="685">
        <v>0</v>
      </c>
      <c r="K23" s="1544">
        <v>0</v>
      </c>
      <c r="L23" s="757">
        <v>-100</v>
      </c>
      <c r="M23" s="696" t="e">
        <v>#DIV/0!</v>
      </c>
    </row>
    <row r="24" spans="2:13" ht="12.75">
      <c r="B24" s="1438" t="s">
        <v>1079</v>
      </c>
      <c r="C24" s="683">
        <v>0</v>
      </c>
      <c r="D24" s="683">
        <v>0</v>
      </c>
      <c r="E24" s="686">
        <v>0</v>
      </c>
      <c r="F24" s="683">
        <v>0</v>
      </c>
      <c r="G24" s="683">
        <v>0</v>
      </c>
      <c r="H24" s="685">
        <v>0</v>
      </c>
      <c r="I24" s="685">
        <v>1100</v>
      </c>
      <c r="J24" s="685">
        <v>1100</v>
      </c>
      <c r="K24" s="1544">
        <v>9.451186768338523</v>
      </c>
      <c r="L24" s="757" t="e">
        <v>#DIV/0!</v>
      </c>
      <c r="M24" s="702" t="e">
        <v>#DIV/0!</v>
      </c>
    </row>
    <row r="25" spans="2:13" ht="13.5" thickBot="1">
      <c r="B25" s="701" t="s">
        <v>1483</v>
      </c>
      <c r="C25" s="1540">
        <v>89221.6</v>
      </c>
      <c r="D25" s="1540">
        <v>9051.76</v>
      </c>
      <c r="E25" s="1541">
        <v>100</v>
      </c>
      <c r="F25" s="1540">
        <v>75806.38</v>
      </c>
      <c r="G25" s="1540">
        <v>3080.639</v>
      </c>
      <c r="H25" s="1542">
        <v>100</v>
      </c>
      <c r="I25" s="1542">
        <v>106487.55</v>
      </c>
      <c r="J25" s="1542">
        <v>11638.75</v>
      </c>
      <c r="K25" s="1543">
        <v>100</v>
      </c>
      <c r="L25" s="1562">
        <v>-72.54651304120787</v>
      </c>
      <c r="M25" s="1560">
        <v>284.6883840439709</v>
      </c>
    </row>
    <row r="26" spans="2:4" ht="13.5" thickTop="1">
      <c r="B26" s="645" t="s">
        <v>236</v>
      </c>
      <c r="C26" s="11"/>
      <c r="D26" s="11"/>
    </row>
  </sheetData>
  <sheetProtection/>
  <mergeCells count="8">
    <mergeCell ref="B1:M1"/>
    <mergeCell ref="B2:M2"/>
    <mergeCell ref="B3:M3"/>
    <mergeCell ref="B4:M4"/>
    <mergeCell ref="C5:E5"/>
    <mergeCell ref="F5:H5"/>
    <mergeCell ref="I5:K5"/>
    <mergeCell ref="L5:M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L47"/>
  <sheetViews>
    <sheetView zoomScalePageLayoutView="0" workbookViewId="0" topLeftCell="A4">
      <selection activeCell="C6" sqref="C6:H6"/>
    </sheetView>
  </sheetViews>
  <sheetFormatPr defaultColWidth="9.140625" defaultRowHeight="12.75"/>
  <cols>
    <col min="1" max="1" width="27.00390625" style="9" customWidth="1"/>
    <col min="2" max="4" width="9.140625" style="9" customWidth="1"/>
    <col min="5" max="5" width="9.00390625" style="9" customWidth="1"/>
    <col min="6" max="16384" width="9.140625" style="9" customWidth="1"/>
  </cols>
  <sheetData>
    <row r="1" spans="1:12" ht="12.75">
      <c r="A1" s="1908" t="s">
        <v>460</v>
      </c>
      <c r="B1" s="1908"/>
      <c r="C1" s="1908"/>
      <c r="D1" s="1908"/>
      <c r="E1" s="1908"/>
      <c r="F1" s="1908"/>
      <c r="G1" s="1908"/>
      <c r="H1" s="1908"/>
      <c r="I1" s="1908"/>
      <c r="J1" s="1908"/>
      <c r="K1" s="1908"/>
      <c r="L1" s="1908"/>
    </row>
    <row r="2" spans="1:12" ht="15.75">
      <c r="A2" s="1909" t="s">
        <v>349</v>
      </c>
      <c r="B2" s="1909"/>
      <c r="C2" s="1909"/>
      <c r="D2" s="1909"/>
      <c r="E2" s="1909"/>
      <c r="F2" s="1909"/>
      <c r="G2" s="1909"/>
      <c r="H2" s="1909"/>
      <c r="I2" s="1909"/>
      <c r="J2" s="1909"/>
      <c r="K2" s="1909"/>
      <c r="L2" s="1909"/>
    </row>
    <row r="3" spans="1:12" ht="12.75">
      <c r="A3" s="1908" t="s">
        <v>1279</v>
      </c>
      <c r="B3" s="1908"/>
      <c r="C3" s="1908"/>
      <c r="D3" s="1908"/>
      <c r="E3" s="1908"/>
      <c r="F3" s="1908"/>
      <c r="G3" s="1908"/>
      <c r="H3" s="1908"/>
      <c r="I3" s="1908"/>
      <c r="J3" s="1908"/>
      <c r="K3" s="1908"/>
      <c r="L3" s="1908"/>
    </row>
    <row r="4" spans="1:12" ht="13.5" thickBot="1">
      <c r="A4" s="1908" t="s">
        <v>35</v>
      </c>
      <c r="B4" s="1908"/>
      <c r="C4" s="1908"/>
      <c r="D4" s="1908"/>
      <c r="E4" s="1908"/>
      <c r="F4" s="1908"/>
      <c r="G4" s="1908"/>
      <c r="H4" s="1908"/>
      <c r="I4" s="1908"/>
      <c r="J4" s="1908"/>
      <c r="K4" s="1908"/>
      <c r="L4" s="1908"/>
    </row>
    <row r="5" spans="1:12" ht="13.5" thickTop="1">
      <c r="A5" s="383" t="s">
        <v>350</v>
      </c>
      <c r="B5" s="384" t="s">
        <v>351</v>
      </c>
      <c r="C5" s="384" t="s">
        <v>180</v>
      </c>
      <c r="D5" s="1910" t="s">
        <v>36</v>
      </c>
      <c r="E5" s="1911"/>
      <c r="F5" s="1910" t="s">
        <v>999</v>
      </c>
      <c r="G5" s="1912"/>
      <c r="H5" s="1911"/>
      <c r="I5" s="1910" t="s">
        <v>464</v>
      </c>
      <c r="J5" s="1912"/>
      <c r="K5" s="1912"/>
      <c r="L5" s="1913"/>
    </row>
    <row r="6" spans="1:12" ht="24">
      <c r="A6" s="425"/>
      <c r="B6" s="426"/>
      <c r="C6" s="427" t="s">
        <v>1280</v>
      </c>
      <c r="D6" s="427" t="s">
        <v>1191</v>
      </c>
      <c r="E6" s="427" t="s">
        <v>1280</v>
      </c>
      <c r="F6" s="427" t="s">
        <v>1141</v>
      </c>
      <c r="G6" s="427" t="s">
        <v>1191</v>
      </c>
      <c r="H6" s="427" t="s">
        <v>1280</v>
      </c>
      <c r="I6" s="428" t="s">
        <v>31</v>
      </c>
      <c r="J6" s="428" t="s">
        <v>32</v>
      </c>
      <c r="K6" s="428" t="s">
        <v>33</v>
      </c>
      <c r="L6" s="429" t="s">
        <v>34</v>
      </c>
    </row>
    <row r="7" spans="1:12" ht="12.75">
      <c r="A7" s="430">
        <v>1</v>
      </c>
      <c r="B7" s="427">
        <v>2</v>
      </c>
      <c r="C7" s="427">
        <v>3</v>
      </c>
      <c r="D7" s="427">
        <v>4</v>
      </c>
      <c r="E7" s="427">
        <v>5</v>
      </c>
      <c r="F7" s="427">
        <v>6</v>
      </c>
      <c r="G7" s="427">
        <v>7</v>
      </c>
      <c r="H7" s="427">
        <v>8</v>
      </c>
      <c r="I7" s="427">
        <v>9</v>
      </c>
      <c r="J7" s="427">
        <v>10</v>
      </c>
      <c r="K7" s="427">
        <v>11</v>
      </c>
      <c r="L7" s="431">
        <v>12</v>
      </c>
    </row>
    <row r="8" spans="1:12" ht="12.75">
      <c r="A8" s="430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3"/>
    </row>
    <row r="9" spans="1:12" ht="12.75">
      <c r="A9" s="385" t="s">
        <v>352</v>
      </c>
      <c r="B9" s="380" t="s">
        <v>353</v>
      </c>
      <c r="C9" s="380" t="s">
        <v>719</v>
      </c>
      <c r="D9" s="380" t="s">
        <v>1108</v>
      </c>
      <c r="E9" s="380" t="s">
        <v>720</v>
      </c>
      <c r="F9" s="380" t="s">
        <v>1142</v>
      </c>
      <c r="G9" s="380" t="s">
        <v>1193</v>
      </c>
      <c r="H9" s="380" t="s">
        <v>1218</v>
      </c>
      <c r="I9" s="380" t="s">
        <v>721</v>
      </c>
      <c r="J9" s="380" t="s">
        <v>368</v>
      </c>
      <c r="K9" s="380" t="s">
        <v>966</v>
      </c>
      <c r="L9" s="386" t="s">
        <v>1057</v>
      </c>
    </row>
    <row r="10" spans="1:12" ht="12.75">
      <c r="A10" s="387"/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8"/>
    </row>
    <row r="11" spans="1:12" ht="12.75">
      <c r="A11" s="1629" t="s">
        <v>354</v>
      </c>
      <c r="B11" s="380" t="s">
        <v>1511</v>
      </c>
      <c r="C11" s="380" t="s">
        <v>1148</v>
      </c>
      <c r="D11" s="380" t="s">
        <v>1143</v>
      </c>
      <c r="E11" s="380" t="s">
        <v>722</v>
      </c>
      <c r="F11" s="380" t="s">
        <v>1061</v>
      </c>
      <c r="G11" s="380" t="s">
        <v>1195</v>
      </c>
      <c r="H11" s="380" t="s">
        <v>1100</v>
      </c>
      <c r="I11" s="380" t="s">
        <v>992</v>
      </c>
      <c r="J11" s="380" t="s">
        <v>723</v>
      </c>
      <c r="K11" s="380" t="s">
        <v>1201</v>
      </c>
      <c r="L11" s="386" t="s">
        <v>724</v>
      </c>
    </row>
    <row r="12" spans="1:12" ht="12.75">
      <c r="A12" s="1630" t="s">
        <v>356</v>
      </c>
      <c r="B12" s="382" t="s">
        <v>357</v>
      </c>
      <c r="C12" s="382" t="s">
        <v>725</v>
      </c>
      <c r="D12" s="382" t="s">
        <v>1198</v>
      </c>
      <c r="E12" s="382" t="s">
        <v>726</v>
      </c>
      <c r="F12" s="382" t="s">
        <v>1143</v>
      </c>
      <c r="G12" s="382" t="s">
        <v>1199</v>
      </c>
      <c r="H12" s="382" t="s">
        <v>727</v>
      </c>
      <c r="I12" s="382" t="s">
        <v>384</v>
      </c>
      <c r="J12" s="382" t="s">
        <v>1060</v>
      </c>
      <c r="K12" s="382" t="s">
        <v>728</v>
      </c>
      <c r="L12" s="389" t="s">
        <v>984</v>
      </c>
    </row>
    <row r="13" spans="1:12" ht="12.75">
      <c r="A13" s="1630" t="s">
        <v>358</v>
      </c>
      <c r="B13" s="382" t="s">
        <v>359</v>
      </c>
      <c r="C13" s="382" t="s">
        <v>729</v>
      </c>
      <c r="D13" s="382" t="s">
        <v>1202</v>
      </c>
      <c r="E13" s="382" t="s">
        <v>730</v>
      </c>
      <c r="F13" s="382" t="s">
        <v>1144</v>
      </c>
      <c r="G13" s="382" t="s">
        <v>1203</v>
      </c>
      <c r="H13" s="382" t="s">
        <v>1203</v>
      </c>
      <c r="I13" s="382" t="s">
        <v>986</v>
      </c>
      <c r="J13" s="382" t="s">
        <v>1243</v>
      </c>
      <c r="K13" s="382" t="s">
        <v>1237</v>
      </c>
      <c r="L13" s="389" t="s">
        <v>365</v>
      </c>
    </row>
    <row r="14" spans="1:12" ht="12.75">
      <c r="A14" s="1630" t="s">
        <v>360</v>
      </c>
      <c r="B14" s="382" t="s">
        <v>1512</v>
      </c>
      <c r="C14" s="382" t="s">
        <v>731</v>
      </c>
      <c r="D14" s="382" t="s">
        <v>1205</v>
      </c>
      <c r="E14" s="382" t="s">
        <v>732</v>
      </c>
      <c r="F14" s="382" t="s">
        <v>1145</v>
      </c>
      <c r="G14" s="382" t="s">
        <v>1206</v>
      </c>
      <c r="H14" s="382" t="s">
        <v>733</v>
      </c>
      <c r="I14" s="382" t="s">
        <v>1101</v>
      </c>
      <c r="J14" s="382" t="s">
        <v>734</v>
      </c>
      <c r="K14" s="382" t="s">
        <v>735</v>
      </c>
      <c r="L14" s="389" t="s">
        <v>736</v>
      </c>
    </row>
    <row r="15" spans="1:12" ht="12.75">
      <c r="A15" s="1630" t="s">
        <v>361</v>
      </c>
      <c r="B15" s="382" t="s">
        <v>362</v>
      </c>
      <c r="C15" s="382" t="s">
        <v>737</v>
      </c>
      <c r="D15" s="382" t="s">
        <v>1207</v>
      </c>
      <c r="E15" s="382" t="s">
        <v>738</v>
      </c>
      <c r="F15" s="382" t="s">
        <v>1146</v>
      </c>
      <c r="G15" s="382" t="s">
        <v>1208</v>
      </c>
      <c r="H15" s="382" t="s">
        <v>739</v>
      </c>
      <c r="I15" s="382" t="s">
        <v>740</v>
      </c>
      <c r="J15" s="382" t="s">
        <v>1224</v>
      </c>
      <c r="K15" s="382" t="s">
        <v>741</v>
      </c>
      <c r="L15" s="389" t="s">
        <v>1196</v>
      </c>
    </row>
    <row r="16" spans="1:12" ht="12.75">
      <c r="A16" s="1630" t="s">
        <v>363</v>
      </c>
      <c r="B16" s="382" t="s">
        <v>364</v>
      </c>
      <c r="C16" s="382" t="s">
        <v>742</v>
      </c>
      <c r="D16" s="382" t="s">
        <v>1209</v>
      </c>
      <c r="E16" s="382" t="s">
        <v>743</v>
      </c>
      <c r="F16" s="382" t="s">
        <v>1147</v>
      </c>
      <c r="G16" s="382" t="s">
        <v>1210</v>
      </c>
      <c r="H16" s="382" t="s">
        <v>744</v>
      </c>
      <c r="I16" s="382" t="s">
        <v>1204</v>
      </c>
      <c r="J16" s="382" t="s">
        <v>1225</v>
      </c>
      <c r="K16" s="382" t="s">
        <v>745</v>
      </c>
      <c r="L16" s="389" t="s">
        <v>1194</v>
      </c>
    </row>
    <row r="17" spans="1:12" ht="12.75">
      <c r="A17" s="1630" t="s">
        <v>366</v>
      </c>
      <c r="B17" s="382" t="s">
        <v>367</v>
      </c>
      <c r="C17" s="382" t="s">
        <v>746</v>
      </c>
      <c r="D17" s="382" t="s">
        <v>1211</v>
      </c>
      <c r="E17" s="382" t="s">
        <v>747</v>
      </c>
      <c r="F17" s="382" t="s">
        <v>1149</v>
      </c>
      <c r="G17" s="382" t="s">
        <v>1212</v>
      </c>
      <c r="H17" s="382" t="s">
        <v>1017</v>
      </c>
      <c r="I17" s="382" t="s">
        <v>748</v>
      </c>
      <c r="J17" s="382" t="s">
        <v>1057</v>
      </c>
      <c r="K17" s="382" t="s">
        <v>749</v>
      </c>
      <c r="L17" s="389" t="s">
        <v>1118</v>
      </c>
    </row>
    <row r="18" spans="1:12" ht="12.75">
      <c r="A18" s="1630" t="s">
        <v>369</v>
      </c>
      <c r="B18" s="382" t="s">
        <v>1513</v>
      </c>
      <c r="C18" s="382" t="s">
        <v>750</v>
      </c>
      <c r="D18" s="382" t="s">
        <v>1213</v>
      </c>
      <c r="E18" s="382" t="s">
        <v>751</v>
      </c>
      <c r="F18" s="382" t="s">
        <v>1150</v>
      </c>
      <c r="G18" s="382" t="s">
        <v>1214</v>
      </c>
      <c r="H18" s="382" t="s">
        <v>752</v>
      </c>
      <c r="I18" s="382" t="s">
        <v>1245</v>
      </c>
      <c r="J18" s="382" t="s">
        <v>753</v>
      </c>
      <c r="K18" s="382" t="s">
        <v>1197</v>
      </c>
      <c r="L18" s="389" t="s">
        <v>754</v>
      </c>
    </row>
    <row r="19" spans="1:12" ht="12.75">
      <c r="A19" s="1630" t="s">
        <v>370</v>
      </c>
      <c r="B19" s="382" t="s">
        <v>371</v>
      </c>
      <c r="C19" s="382" t="s">
        <v>755</v>
      </c>
      <c r="D19" s="382" t="s">
        <v>1216</v>
      </c>
      <c r="E19" s="382" t="s">
        <v>1146</v>
      </c>
      <c r="F19" s="382" t="s">
        <v>1151</v>
      </c>
      <c r="G19" s="382" t="s">
        <v>1217</v>
      </c>
      <c r="H19" s="382" t="s">
        <v>756</v>
      </c>
      <c r="I19" s="382" t="s">
        <v>757</v>
      </c>
      <c r="J19" s="382" t="s">
        <v>1196</v>
      </c>
      <c r="K19" s="382" t="s">
        <v>754</v>
      </c>
      <c r="L19" s="389" t="s">
        <v>1102</v>
      </c>
    </row>
    <row r="20" spans="1:12" ht="12.75">
      <c r="A20" s="1630" t="s">
        <v>372</v>
      </c>
      <c r="B20" s="382" t="s">
        <v>373</v>
      </c>
      <c r="C20" s="382" t="s">
        <v>758</v>
      </c>
      <c r="D20" s="382" t="s">
        <v>1165</v>
      </c>
      <c r="E20" s="382" t="s">
        <v>1142</v>
      </c>
      <c r="F20" s="382" t="s">
        <v>1152</v>
      </c>
      <c r="G20" s="382" t="s">
        <v>1219</v>
      </c>
      <c r="H20" s="382" t="s">
        <v>759</v>
      </c>
      <c r="I20" s="382" t="s">
        <v>1224</v>
      </c>
      <c r="J20" s="382" t="s">
        <v>1058</v>
      </c>
      <c r="K20" s="382" t="s">
        <v>1116</v>
      </c>
      <c r="L20" s="389" t="s">
        <v>760</v>
      </c>
    </row>
    <row r="21" spans="1:12" ht="12.75">
      <c r="A21" s="1630" t="s">
        <v>374</v>
      </c>
      <c r="B21" s="382" t="s">
        <v>375</v>
      </c>
      <c r="C21" s="382" t="s">
        <v>761</v>
      </c>
      <c r="D21" s="382" t="s">
        <v>1024</v>
      </c>
      <c r="E21" s="382" t="s">
        <v>762</v>
      </c>
      <c r="F21" s="382" t="s">
        <v>1153</v>
      </c>
      <c r="G21" s="382" t="s">
        <v>1221</v>
      </c>
      <c r="H21" s="382" t="s">
        <v>763</v>
      </c>
      <c r="I21" s="382" t="s">
        <v>1107</v>
      </c>
      <c r="J21" s="382" t="s">
        <v>1515</v>
      </c>
      <c r="K21" s="382" t="s">
        <v>764</v>
      </c>
      <c r="L21" s="389" t="s">
        <v>1118</v>
      </c>
    </row>
    <row r="22" spans="1:12" ht="12.75">
      <c r="A22" s="1630" t="s">
        <v>376</v>
      </c>
      <c r="B22" s="382" t="s">
        <v>377</v>
      </c>
      <c r="C22" s="382" t="s">
        <v>765</v>
      </c>
      <c r="D22" s="382" t="s">
        <v>1021</v>
      </c>
      <c r="E22" s="382" t="s">
        <v>766</v>
      </c>
      <c r="F22" s="382" t="s">
        <v>1022</v>
      </c>
      <c r="G22" s="382" t="s">
        <v>1022</v>
      </c>
      <c r="H22" s="382" t="s">
        <v>767</v>
      </c>
      <c r="I22" s="382" t="s">
        <v>768</v>
      </c>
      <c r="J22" s="382" t="s">
        <v>769</v>
      </c>
      <c r="K22" s="382" t="s">
        <v>770</v>
      </c>
      <c r="L22" s="389" t="s">
        <v>1114</v>
      </c>
    </row>
    <row r="23" spans="1:12" ht="12.75">
      <c r="A23" s="1630" t="s">
        <v>378</v>
      </c>
      <c r="B23" s="382" t="s">
        <v>379</v>
      </c>
      <c r="C23" s="382" t="s">
        <v>771</v>
      </c>
      <c r="D23" s="382" t="s">
        <v>990</v>
      </c>
      <c r="E23" s="382" t="s">
        <v>772</v>
      </c>
      <c r="F23" s="382" t="s">
        <v>1023</v>
      </c>
      <c r="G23" s="382" t="s">
        <v>1023</v>
      </c>
      <c r="H23" s="382" t="s">
        <v>773</v>
      </c>
      <c r="I23" s="382" t="s">
        <v>1220</v>
      </c>
      <c r="J23" s="382" t="s">
        <v>1224</v>
      </c>
      <c r="K23" s="382" t="s">
        <v>774</v>
      </c>
      <c r="L23" s="389" t="s">
        <v>775</v>
      </c>
    </row>
    <row r="24" spans="1:12" ht="12.75">
      <c r="A24" s="1630" t="s">
        <v>380</v>
      </c>
      <c r="B24" s="382" t="s">
        <v>381</v>
      </c>
      <c r="C24" s="382" t="s">
        <v>776</v>
      </c>
      <c r="D24" s="382" t="s">
        <v>1222</v>
      </c>
      <c r="E24" s="382" t="s">
        <v>1215</v>
      </c>
      <c r="F24" s="382" t="s">
        <v>1154</v>
      </c>
      <c r="G24" s="382" t="s">
        <v>1223</v>
      </c>
      <c r="H24" s="382" t="s">
        <v>777</v>
      </c>
      <c r="I24" s="382" t="s">
        <v>778</v>
      </c>
      <c r="J24" s="382" t="s">
        <v>1225</v>
      </c>
      <c r="K24" s="382" t="s">
        <v>1117</v>
      </c>
      <c r="L24" s="389" t="s">
        <v>1060</v>
      </c>
    </row>
    <row r="25" spans="1:12" ht="12.75">
      <c r="A25" s="1631"/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8"/>
    </row>
    <row r="26" spans="1:12" ht="12.75">
      <c r="A26" s="1629" t="s">
        <v>382</v>
      </c>
      <c r="B26" s="380" t="s">
        <v>383</v>
      </c>
      <c r="C26" s="380" t="s">
        <v>1110</v>
      </c>
      <c r="D26" s="380" t="s">
        <v>1227</v>
      </c>
      <c r="E26" s="380" t="s">
        <v>1161</v>
      </c>
      <c r="F26" s="380" t="s">
        <v>1027</v>
      </c>
      <c r="G26" s="380" t="s">
        <v>1228</v>
      </c>
      <c r="H26" s="380" t="s">
        <v>779</v>
      </c>
      <c r="I26" s="380" t="s">
        <v>780</v>
      </c>
      <c r="J26" s="380" t="s">
        <v>1102</v>
      </c>
      <c r="K26" s="380" t="s">
        <v>781</v>
      </c>
      <c r="L26" s="386" t="s">
        <v>782</v>
      </c>
    </row>
    <row r="27" spans="1:12" ht="12.75">
      <c r="A27" s="1630" t="s">
        <v>385</v>
      </c>
      <c r="B27" s="382" t="s">
        <v>386</v>
      </c>
      <c r="C27" s="382" t="s">
        <v>783</v>
      </c>
      <c r="D27" s="382" t="s">
        <v>1105</v>
      </c>
      <c r="E27" s="382" t="s">
        <v>784</v>
      </c>
      <c r="F27" s="382" t="s">
        <v>1106</v>
      </c>
      <c r="G27" s="382" t="s">
        <v>1106</v>
      </c>
      <c r="H27" s="382" t="s">
        <v>785</v>
      </c>
      <c r="I27" s="382" t="s">
        <v>1101</v>
      </c>
      <c r="J27" s="382" t="s">
        <v>786</v>
      </c>
      <c r="K27" s="382" t="s">
        <v>1256</v>
      </c>
      <c r="L27" s="389" t="s">
        <v>787</v>
      </c>
    </row>
    <row r="28" spans="1:12" ht="12.75">
      <c r="A28" s="1630" t="s">
        <v>387</v>
      </c>
      <c r="B28" s="382" t="s">
        <v>388</v>
      </c>
      <c r="C28" s="382" t="s">
        <v>788</v>
      </c>
      <c r="D28" s="382" t="s">
        <v>1232</v>
      </c>
      <c r="E28" s="382" t="s">
        <v>789</v>
      </c>
      <c r="F28" s="382" t="s">
        <v>1155</v>
      </c>
      <c r="G28" s="382" t="s">
        <v>1233</v>
      </c>
      <c r="H28" s="382" t="s">
        <v>1026</v>
      </c>
      <c r="I28" s="382" t="s">
        <v>790</v>
      </c>
      <c r="J28" s="382" t="s">
        <v>389</v>
      </c>
      <c r="K28" s="382" t="s">
        <v>1200</v>
      </c>
      <c r="L28" s="389" t="s">
        <v>389</v>
      </c>
    </row>
    <row r="29" spans="1:12" ht="24">
      <c r="A29" s="1630" t="s">
        <v>390</v>
      </c>
      <c r="B29" s="382" t="s">
        <v>391</v>
      </c>
      <c r="C29" s="382" t="s">
        <v>791</v>
      </c>
      <c r="D29" s="382" t="s">
        <v>1234</v>
      </c>
      <c r="E29" s="382" t="s">
        <v>792</v>
      </c>
      <c r="F29" s="382" t="s">
        <v>1019</v>
      </c>
      <c r="G29" s="382" t="s">
        <v>1235</v>
      </c>
      <c r="H29" s="382" t="s">
        <v>793</v>
      </c>
      <c r="I29" s="382" t="s">
        <v>794</v>
      </c>
      <c r="J29" s="382" t="s">
        <v>795</v>
      </c>
      <c r="K29" s="382" t="s">
        <v>796</v>
      </c>
      <c r="L29" s="389" t="s">
        <v>797</v>
      </c>
    </row>
    <row r="30" spans="1:12" ht="12.75">
      <c r="A30" s="1630" t="s">
        <v>392</v>
      </c>
      <c r="B30" s="382" t="s">
        <v>393</v>
      </c>
      <c r="C30" s="382" t="s">
        <v>798</v>
      </c>
      <c r="D30" s="382" t="s">
        <v>1109</v>
      </c>
      <c r="E30" s="382" t="s">
        <v>799</v>
      </c>
      <c r="F30" s="382" t="s">
        <v>1110</v>
      </c>
      <c r="G30" s="382" t="s">
        <v>1110</v>
      </c>
      <c r="H30" s="382" t="s">
        <v>800</v>
      </c>
      <c r="I30" s="382" t="s">
        <v>801</v>
      </c>
      <c r="J30" s="382" t="s">
        <v>802</v>
      </c>
      <c r="K30" s="382" t="s">
        <v>803</v>
      </c>
      <c r="L30" s="389" t="s">
        <v>768</v>
      </c>
    </row>
    <row r="31" spans="1:12" ht="12.75">
      <c r="A31" s="1630" t="s">
        <v>394</v>
      </c>
      <c r="B31" s="382" t="s">
        <v>395</v>
      </c>
      <c r="C31" s="382" t="s">
        <v>804</v>
      </c>
      <c r="D31" s="382" t="s">
        <v>1111</v>
      </c>
      <c r="E31" s="382" t="s">
        <v>805</v>
      </c>
      <c r="F31" s="382" t="s">
        <v>1059</v>
      </c>
      <c r="G31" s="382" t="s">
        <v>1059</v>
      </c>
      <c r="H31" s="382" t="s">
        <v>806</v>
      </c>
      <c r="I31" s="382" t="s">
        <v>1157</v>
      </c>
      <c r="J31" s="382" t="s">
        <v>807</v>
      </c>
      <c r="K31" s="382" t="s">
        <v>768</v>
      </c>
      <c r="L31" s="389" t="s">
        <v>368</v>
      </c>
    </row>
    <row r="32" spans="1:12" ht="12.75">
      <c r="A32" s="1630" t="s">
        <v>396</v>
      </c>
      <c r="B32" s="382" t="s">
        <v>397</v>
      </c>
      <c r="C32" s="382" t="s">
        <v>808</v>
      </c>
      <c r="D32" s="382" t="s">
        <v>1112</v>
      </c>
      <c r="E32" s="382" t="s">
        <v>809</v>
      </c>
      <c r="F32" s="382" t="s">
        <v>1113</v>
      </c>
      <c r="G32" s="382" t="s">
        <v>1113</v>
      </c>
      <c r="H32" s="382" t="s">
        <v>1113</v>
      </c>
      <c r="I32" s="382" t="s">
        <v>810</v>
      </c>
      <c r="J32" s="382" t="s">
        <v>1225</v>
      </c>
      <c r="K32" s="382" t="s">
        <v>368</v>
      </c>
      <c r="L32" s="389" t="s">
        <v>1118</v>
      </c>
    </row>
    <row r="33" spans="1:12" ht="12.75">
      <c r="A33" s="1630" t="s">
        <v>398</v>
      </c>
      <c r="B33" s="382" t="s">
        <v>399</v>
      </c>
      <c r="C33" s="382" t="s">
        <v>811</v>
      </c>
      <c r="D33" s="382" t="s">
        <v>1231</v>
      </c>
      <c r="E33" s="382" t="s">
        <v>1226</v>
      </c>
      <c r="F33" s="382" t="s">
        <v>1156</v>
      </c>
      <c r="G33" s="382" t="s">
        <v>1236</v>
      </c>
      <c r="H33" s="382" t="s">
        <v>812</v>
      </c>
      <c r="I33" s="382" t="s">
        <v>629</v>
      </c>
      <c r="J33" s="382" t="s">
        <v>278</v>
      </c>
      <c r="K33" s="382" t="s">
        <v>1230</v>
      </c>
      <c r="L33" s="389" t="s">
        <v>813</v>
      </c>
    </row>
    <row r="34" spans="1:12" ht="12.75">
      <c r="A34" s="1630" t="s">
        <v>400</v>
      </c>
      <c r="B34" s="382" t="s">
        <v>401</v>
      </c>
      <c r="C34" s="382" t="s">
        <v>279</v>
      </c>
      <c r="D34" s="382" t="s">
        <v>628</v>
      </c>
      <c r="E34" s="382" t="s">
        <v>628</v>
      </c>
      <c r="F34" s="382" t="s">
        <v>1018</v>
      </c>
      <c r="G34" s="382" t="s">
        <v>1018</v>
      </c>
      <c r="H34" s="382" t="s">
        <v>1018</v>
      </c>
      <c r="I34" s="382" t="s">
        <v>355</v>
      </c>
      <c r="J34" s="382" t="s">
        <v>365</v>
      </c>
      <c r="K34" s="382" t="s">
        <v>985</v>
      </c>
      <c r="L34" s="389" t="s">
        <v>365</v>
      </c>
    </row>
    <row r="35" spans="1:12" ht="13.5" thickBot="1">
      <c r="A35" s="1632" t="s">
        <v>402</v>
      </c>
      <c r="B35" s="390" t="s">
        <v>403</v>
      </c>
      <c r="C35" s="390" t="s">
        <v>814</v>
      </c>
      <c r="D35" s="390" t="s">
        <v>1238</v>
      </c>
      <c r="E35" s="390" t="s">
        <v>815</v>
      </c>
      <c r="F35" s="390" t="s">
        <v>1158</v>
      </c>
      <c r="G35" s="390" t="s">
        <v>1239</v>
      </c>
      <c r="H35" s="390" t="s">
        <v>816</v>
      </c>
      <c r="I35" s="390" t="s">
        <v>1229</v>
      </c>
      <c r="J35" s="390" t="s">
        <v>795</v>
      </c>
      <c r="K35" s="390" t="s">
        <v>817</v>
      </c>
      <c r="L35" s="391" t="s">
        <v>1515</v>
      </c>
    </row>
    <row r="36" spans="1:12" ht="14.25" thickBot="1" thickTop="1">
      <c r="A36" s="1908" t="s">
        <v>28</v>
      </c>
      <c r="B36" s="1908"/>
      <c r="C36" s="1908"/>
      <c r="D36" s="1908"/>
      <c r="E36" s="1908"/>
      <c r="F36" s="1908"/>
      <c r="G36" s="1908"/>
      <c r="H36" s="1908"/>
      <c r="I36" s="1908"/>
      <c r="J36" s="1908"/>
      <c r="K36" s="1908"/>
      <c r="L36" s="1908"/>
    </row>
    <row r="37" spans="1:12" ht="13.5" thickTop="1">
      <c r="A37" s="415" t="s">
        <v>352</v>
      </c>
      <c r="B37" s="738" t="s">
        <v>353</v>
      </c>
      <c r="C37" s="416" t="s">
        <v>1239</v>
      </c>
      <c r="D37" s="416" t="s">
        <v>1240</v>
      </c>
      <c r="E37" s="416" t="s">
        <v>792</v>
      </c>
      <c r="F37" s="416" t="s">
        <v>1104</v>
      </c>
      <c r="G37" s="416" t="s">
        <v>1241</v>
      </c>
      <c r="H37" s="416" t="s">
        <v>818</v>
      </c>
      <c r="I37" s="416" t="s">
        <v>630</v>
      </c>
      <c r="J37" s="416" t="s">
        <v>984</v>
      </c>
      <c r="K37" s="416" t="s">
        <v>796</v>
      </c>
      <c r="L37" s="417" t="s">
        <v>760</v>
      </c>
    </row>
    <row r="38" spans="1:12" ht="12.75">
      <c r="A38" s="392" t="s">
        <v>354</v>
      </c>
      <c r="B38" s="739" t="s">
        <v>1504</v>
      </c>
      <c r="C38" s="380" t="s">
        <v>819</v>
      </c>
      <c r="D38" s="380" t="s">
        <v>1207</v>
      </c>
      <c r="E38" s="380" t="s">
        <v>820</v>
      </c>
      <c r="F38" s="380" t="s">
        <v>1160</v>
      </c>
      <c r="G38" s="380" t="s">
        <v>1242</v>
      </c>
      <c r="H38" s="380" t="s">
        <v>821</v>
      </c>
      <c r="I38" s="380" t="s">
        <v>384</v>
      </c>
      <c r="J38" s="380" t="s">
        <v>1194</v>
      </c>
      <c r="K38" s="380" t="s">
        <v>822</v>
      </c>
      <c r="L38" s="386" t="s">
        <v>823</v>
      </c>
    </row>
    <row r="39" spans="1:12" ht="13.5" thickBot="1">
      <c r="A39" s="418" t="s">
        <v>382</v>
      </c>
      <c r="B39" s="740" t="s">
        <v>1505</v>
      </c>
      <c r="C39" s="419" t="s">
        <v>824</v>
      </c>
      <c r="D39" s="419" t="s">
        <v>1244</v>
      </c>
      <c r="E39" s="419" t="s">
        <v>825</v>
      </c>
      <c r="F39" s="419" t="s">
        <v>1115</v>
      </c>
      <c r="G39" s="419" t="s">
        <v>1115</v>
      </c>
      <c r="H39" s="419" t="s">
        <v>1258</v>
      </c>
      <c r="I39" s="419" t="s">
        <v>757</v>
      </c>
      <c r="J39" s="419" t="s">
        <v>782</v>
      </c>
      <c r="K39" s="419" t="s">
        <v>826</v>
      </c>
      <c r="L39" s="420" t="s">
        <v>1515</v>
      </c>
    </row>
    <row r="40" spans="1:12" ht="14.25" thickBot="1" thickTop="1">
      <c r="A40" s="1908" t="s">
        <v>29</v>
      </c>
      <c r="B40" s="1908"/>
      <c r="C40" s="1908"/>
      <c r="D40" s="1908"/>
      <c r="E40" s="1908"/>
      <c r="F40" s="1908"/>
      <c r="G40" s="1908"/>
      <c r="H40" s="1908"/>
      <c r="I40" s="1908"/>
      <c r="J40" s="1908"/>
      <c r="K40" s="1908"/>
      <c r="L40" s="1908"/>
    </row>
    <row r="41" spans="1:12" ht="13.5" thickTop="1">
      <c r="A41" s="415" t="s">
        <v>352</v>
      </c>
      <c r="B41" s="738" t="s">
        <v>353</v>
      </c>
      <c r="C41" s="416" t="s">
        <v>827</v>
      </c>
      <c r="D41" s="416" t="s">
        <v>1246</v>
      </c>
      <c r="E41" s="416" t="s">
        <v>828</v>
      </c>
      <c r="F41" s="416" t="s">
        <v>1017</v>
      </c>
      <c r="G41" s="416" t="s">
        <v>1247</v>
      </c>
      <c r="H41" s="416" t="s">
        <v>829</v>
      </c>
      <c r="I41" s="416" t="s">
        <v>1204</v>
      </c>
      <c r="J41" s="416" t="s">
        <v>365</v>
      </c>
      <c r="K41" s="416" t="s">
        <v>1159</v>
      </c>
      <c r="L41" s="417" t="s">
        <v>1103</v>
      </c>
    </row>
    <row r="42" spans="1:12" ht="12.75">
      <c r="A42" s="392" t="s">
        <v>354</v>
      </c>
      <c r="B42" s="739" t="s">
        <v>1506</v>
      </c>
      <c r="C42" s="380" t="s">
        <v>830</v>
      </c>
      <c r="D42" s="380" t="s">
        <v>1248</v>
      </c>
      <c r="E42" s="380" t="s">
        <v>831</v>
      </c>
      <c r="F42" s="380" t="s">
        <v>1163</v>
      </c>
      <c r="G42" s="380" t="s">
        <v>1249</v>
      </c>
      <c r="H42" s="380" t="s">
        <v>832</v>
      </c>
      <c r="I42" s="380" t="s">
        <v>1020</v>
      </c>
      <c r="J42" s="380" t="s">
        <v>833</v>
      </c>
      <c r="K42" s="380" t="s">
        <v>822</v>
      </c>
      <c r="L42" s="386" t="s">
        <v>834</v>
      </c>
    </row>
    <row r="43" spans="1:12" ht="13.5" thickBot="1">
      <c r="A43" s="418" t="s">
        <v>382</v>
      </c>
      <c r="B43" s="740" t="s">
        <v>1507</v>
      </c>
      <c r="C43" s="419" t="s">
        <v>835</v>
      </c>
      <c r="D43" s="419" t="s">
        <v>1250</v>
      </c>
      <c r="E43" s="419" t="s">
        <v>836</v>
      </c>
      <c r="F43" s="419" t="s">
        <v>1164</v>
      </c>
      <c r="G43" s="419" t="s">
        <v>1026</v>
      </c>
      <c r="H43" s="419" t="s">
        <v>837</v>
      </c>
      <c r="I43" s="419" t="s">
        <v>1162</v>
      </c>
      <c r="J43" s="419" t="s">
        <v>782</v>
      </c>
      <c r="K43" s="419" t="s">
        <v>985</v>
      </c>
      <c r="L43" s="420" t="s">
        <v>838</v>
      </c>
    </row>
    <row r="44" spans="1:12" ht="14.25" thickBot="1" thickTop="1">
      <c r="A44" s="1908" t="s">
        <v>30</v>
      </c>
      <c r="B44" s="1908"/>
      <c r="C44" s="1908"/>
      <c r="D44" s="1908"/>
      <c r="E44" s="1908"/>
      <c r="F44" s="1908"/>
      <c r="G44" s="1908"/>
      <c r="H44" s="1908"/>
      <c r="I44" s="1908"/>
      <c r="J44" s="1908"/>
      <c r="K44" s="1908"/>
      <c r="L44" s="1908"/>
    </row>
    <row r="45" spans="1:12" ht="13.5" thickTop="1">
      <c r="A45" s="415" t="s">
        <v>352</v>
      </c>
      <c r="B45" s="738" t="s">
        <v>353</v>
      </c>
      <c r="C45" s="416" t="s">
        <v>839</v>
      </c>
      <c r="D45" s="416" t="s">
        <v>1251</v>
      </c>
      <c r="E45" s="416" t="s">
        <v>840</v>
      </c>
      <c r="F45" s="416" t="s">
        <v>1165</v>
      </c>
      <c r="G45" s="416" t="s">
        <v>1252</v>
      </c>
      <c r="H45" s="416" t="s">
        <v>763</v>
      </c>
      <c r="I45" s="416" t="s">
        <v>841</v>
      </c>
      <c r="J45" s="416" t="s">
        <v>1058</v>
      </c>
      <c r="K45" s="416" t="s">
        <v>842</v>
      </c>
      <c r="L45" s="417" t="s">
        <v>278</v>
      </c>
    </row>
    <row r="46" spans="1:12" ht="12.75">
      <c r="A46" s="392" t="s">
        <v>354</v>
      </c>
      <c r="B46" s="739" t="s">
        <v>1521</v>
      </c>
      <c r="C46" s="380" t="s">
        <v>1253</v>
      </c>
      <c r="D46" s="380" t="s">
        <v>1254</v>
      </c>
      <c r="E46" s="380" t="s">
        <v>843</v>
      </c>
      <c r="F46" s="380" t="s">
        <v>1166</v>
      </c>
      <c r="G46" s="380" t="s">
        <v>1255</v>
      </c>
      <c r="H46" s="380" t="s">
        <v>844</v>
      </c>
      <c r="I46" s="380" t="s">
        <v>630</v>
      </c>
      <c r="J46" s="380" t="s">
        <v>760</v>
      </c>
      <c r="K46" s="380" t="s">
        <v>1204</v>
      </c>
      <c r="L46" s="386" t="s">
        <v>833</v>
      </c>
    </row>
    <row r="47" spans="1:12" ht="13.5" thickBot="1">
      <c r="A47" s="418" t="s">
        <v>382</v>
      </c>
      <c r="B47" s="740" t="s">
        <v>1522</v>
      </c>
      <c r="C47" s="419" t="s">
        <v>845</v>
      </c>
      <c r="D47" s="419" t="s">
        <v>1257</v>
      </c>
      <c r="E47" s="419" t="s">
        <v>846</v>
      </c>
      <c r="F47" s="419" t="s">
        <v>1167</v>
      </c>
      <c r="G47" s="419" t="s">
        <v>1258</v>
      </c>
      <c r="H47" s="419" t="s">
        <v>816</v>
      </c>
      <c r="I47" s="419" t="s">
        <v>796</v>
      </c>
      <c r="J47" s="419" t="s">
        <v>1225</v>
      </c>
      <c r="K47" s="419" t="s">
        <v>629</v>
      </c>
      <c r="L47" s="420" t="s">
        <v>795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22"/>
  <sheetViews>
    <sheetView zoomScalePageLayoutView="0" workbookViewId="0" topLeftCell="A1">
      <selection activeCell="I24" sqref="I24"/>
    </sheetView>
  </sheetViews>
  <sheetFormatPr defaultColWidth="12.421875" defaultRowHeight="12.75"/>
  <cols>
    <col min="1" max="1" width="15.57421875" style="2" customWidth="1"/>
    <col min="2" max="16384" width="12.421875" style="2" customWidth="1"/>
  </cols>
  <sheetData>
    <row r="1" spans="1:7" ht="12.75">
      <c r="A1" s="1918" t="s">
        <v>452</v>
      </c>
      <c r="B1" s="1918"/>
      <c r="C1" s="1918"/>
      <c r="D1" s="1918"/>
      <c r="E1" s="1918"/>
      <c r="F1" s="1918"/>
      <c r="G1" s="1918"/>
    </row>
    <row r="2" spans="1:7" ht="18" customHeight="1">
      <c r="A2" s="1919" t="s">
        <v>72</v>
      </c>
      <c r="B2" s="1919"/>
      <c r="C2" s="1919"/>
      <c r="D2" s="1919"/>
      <c r="E2" s="1919"/>
      <c r="F2" s="1919"/>
      <c r="G2" s="1919"/>
    </row>
    <row r="3" spans="1:7" ht="15.75" customHeight="1">
      <c r="A3" s="1920" t="s">
        <v>991</v>
      </c>
      <c r="B3" s="1920"/>
      <c r="C3" s="1920"/>
      <c r="D3" s="1920"/>
      <c r="E3" s="1920"/>
      <c r="F3" s="1920"/>
      <c r="G3" s="1920"/>
    </row>
    <row r="4" spans="1:8" ht="15.75" customHeight="1">
      <c r="A4" s="1921" t="s">
        <v>137</v>
      </c>
      <c r="B4" s="1921"/>
      <c r="C4" s="1921"/>
      <c r="D4" s="1921"/>
      <c r="E4" s="1921"/>
      <c r="F4" s="1921"/>
      <c r="G4" s="1921"/>
      <c r="H4" s="86"/>
    </row>
    <row r="5" spans="1:7" ht="15.75" customHeight="1" thickBot="1">
      <c r="A5" s="3"/>
      <c r="B5" s="3"/>
      <c r="C5" s="3"/>
      <c r="D5" s="3"/>
      <c r="E5" s="3"/>
      <c r="F5" s="3"/>
      <c r="G5" s="3"/>
    </row>
    <row r="6" spans="1:11" ht="24.75" customHeight="1" thickTop="1">
      <c r="A6" s="1914" t="s">
        <v>445</v>
      </c>
      <c r="B6" s="1916" t="s">
        <v>180</v>
      </c>
      <c r="C6" s="1916"/>
      <c r="D6" s="1916" t="s">
        <v>36</v>
      </c>
      <c r="E6" s="1916"/>
      <c r="F6" s="1916" t="s">
        <v>997</v>
      </c>
      <c r="G6" s="1917"/>
      <c r="H6" s="8"/>
      <c r="I6" s="8"/>
      <c r="J6" s="8"/>
      <c r="K6" s="8"/>
    </row>
    <row r="7" spans="1:11" ht="24.75" customHeight="1">
      <c r="A7" s="1915"/>
      <c r="B7" s="372" t="s">
        <v>444</v>
      </c>
      <c r="C7" s="372" t="s">
        <v>464</v>
      </c>
      <c r="D7" s="371" t="s">
        <v>444</v>
      </c>
      <c r="E7" s="371" t="s">
        <v>464</v>
      </c>
      <c r="F7" s="371" t="s">
        <v>444</v>
      </c>
      <c r="G7" s="379" t="s">
        <v>464</v>
      </c>
      <c r="H7" s="8"/>
      <c r="I7" s="8"/>
      <c r="J7" s="8"/>
      <c r="K7" s="8"/>
    </row>
    <row r="8" spans="1:11" ht="24.75" customHeight="1">
      <c r="A8" s="423" t="s">
        <v>1065</v>
      </c>
      <c r="B8" s="1294">
        <v>160.3</v>
      </c>
      <c r="C8" s="1295">
        <v>7.656145063801205</v>
      </c>
      <c r="D8" s="1294">
        <v>179.3</v>
      </c>
      <c r="E8" s="1295">
        <v>11.852776044915785</v>
      </c>
      <c r="F8" s="1295" t="s">
        <v>1017</v>
      </c>
      <c r="G8" s="1296" t="s">
        <v>993</v>
      </c>
      <c r="H8" s="8"/>
      <c r="I8" s="8"/>
      <c r="J8" s="8"/>
      <c r="K8" s="1453"/>
    </row>
    <row r="9" spans="1:11" ht="24.75" customHeight="1">
      <c r="A9" s="423" t="s">
        <v>1066</v>
      </c>
      <c r="B9" s="1294">
        <v>161.9</v>
      </c>
      <c r="C9" s="1295">
        <v>8.5</v>
      </c>
      <c r="D9" s="1294">
        <v>180.1</v>
      </c>
      <c r="E9" s="1295">
        <v>11.241507103150084</v>
      </c>
      <c r="F9" s="1297" t="s">
        <v>1024</v>
      </c>
      <c r="G9" s="1298" t="s">
        <v>1025</v>
      </c>
      <c r="H9" s="8"/>
      <c r="I9" s="8"/>
      <c r="J9" s="8"/>
      <c r="K9" s="1453"/>
    </row>
    <row r="10" spans="1:11" ht="24.75" customHeight="1">
      <c r="A10" s="423" t="s">
        <v>1067</v>
      </c>
      <c r="B10" s="1294">
        <v>163.6</v>
      </c>
      <c r="C10" s="1295" t="s">
        <v>27</v>
      </c>
      <c r="D10" s="1294">
        <v>180.8</v>
      </c>
      <c r="E10" s="1295">
        <v>10.51344743276286</v>
      </c>
      <c r="F10" s="1294" t="s">
        <v>1098</v>
      </c>
      <c r="G10" s="1299" t="s">
        <v>1099</v>
      </c>
      <c r="K10" s="1454"/>
    </row>
    <row r="11" spans="1:11" ht="24.75" customHeight="1">
      <c r="A11" s="423" t="s">
        <v>1068</v>
      </c>
      <c r="B11" s="1294">
        <v>163.4</v>
      </c>
      <c r="C11" s="1295">
        <v>8.5</v>
      </c>
      <c r="D11" s="1294">
        <v>180.5</v>
      </c>
      <c r="E11" s="1295">
        <v>10.465116279069761</v>
      </c>
      <c r="F11" s="1294" t="s">
        <v>1142</v>
      </c>
      <c r="G11" s="1299" t="s">
        <v>986</v>
      </c>
      <c r="K11" s="1454"/>
    </row>
    <row r="12" spans="1:11" ht="24.75" customHeight="1">
      <c r="A12" s="423" t="s">
        <v>1069</v>
      </c>
      <c r="B12" s="1294">
        <v>163</v>
      </c>
      <c r="C12" s="1295">
        <v>7.5</v>
      </c>
      <c r="D12" s="1294">
        <v>179.9</v>
      </c>
      <c r="E12" s="1295">
        <v>10.368098159509202</v>
      </c>
      <c r="F12" s="1294" t="s">
        <v>1193</v>
      </c>
      <c r="G12" s="1299" t="s">
        <v>1157</v>
      </c>
      <c r="K12" s="1454"/>
    </row>
    <row r="13" spans="1:11" ht="24.75" customHeight="1">
      <c r="A13" s="423" t="s">
        <v>1070</v>
      </c>
      <c r="B13" s="1300">
        <v>164</v>
      </c>
      <c r="C13" s="1295" t="s">
        <v>161</v>
      </c>
      <c r="D13" s="1300">
        <v>180.1</v>
      </c>
      <c r="E13" s="1295">
        <v>9.817073170731703</v>
      </c>
      <c r="F13" s="1294" t="s">
        <v>1218</v>
      </c>
      <c r="G13" s="1299" t="s">
        <v>966</v>
      </c>
      <c r="K13" s="1454"/>
    </row>
    <row r="14" spans="1:11" ht="24.75" customHeight="1">
      <c r="A14" s="423" t="s">
        <v>1071</v>
      </c>
      <c r="B14" s="1294">
        <v>163.8</v>
      </c>
      <c r="C14" s="1295" t="s">
        <v>384</v>
      </c>
      <c r="D14" s="1294">
        <v>180.3</v>
      </c>
      <c r="E14" s="1295">
        <v>10.073260073260087</v>
      </c>
      <c r="F14" s="1294"/>
      <c r="G14" s="1299"/>
      <c r="K14" s="1454"/>
    </row>
    <row r="15" spans="1:11" ht="24.75" customHeight="1">
      <c r="A15" s="423" t="s">
        <v>1072</v>
      </c>
      <c r="B15" s="1294">
        <v>164.1</v>
      </c>
      <c r="C15" s="1295">
        <v>7</v>
      </c>
      <c r="D15" s="1294">
        <v>180.9</v>
      </c>
      <c r="E15" s="1295">
        <v>10.237659963436926</v>
      </c>
      <c r="F15" s="1294"/>
      <c r="G15" s="1299"/>
      <c r="K15" s="1455"/>
    </row>
    <row r="16" spans="1:11" ht="24.75" customHeight="1">
      <c r="A16" s="423" t="s">
        <v>1073</v>
      </c>
      <c r="B16" s="1294">
        <v>166</v>
      </c>
      <c r="C16" s="1295" t="s">
        <v>629</v>
      </c>
      <c r="D16" s="1294">
        <v>181.7</v>
      </c>
      <c r="E16" s="1295">
        <v>9.4578313253012</v>
      </c>
      <c r="F16" s="1294"/>
      <c r="G16" s="1299"/>
      <c r="K16" s="1454"/>
    </row>
    <row r="17" spans="1:11" ht="24.75" customHeight="1">
      <c r="A17" s="423" t="s">
        <v>1074</v>
      </c>
      <c r="B17" s="1294">
        <v>168</v>
      </c>
      <c r="C17" s="1301" t="s">
        <v>630</v>
      </c>
      <c r="D17" s="421">
        <v>182.6</v>
      </c>
      <c r="E17" s="1513">
        <v>8.690476190476176</v>
      </c>
      <c r="F17" s="1294"/>
      <c r="G17" s="1299"/>
      <c r="K17" s="1454"/>
    </row>
    <row r="18" spans="1:11" ht="24.75" customHeight="1">
      <c r="A18" s="423" t="s">
        <v>1075</v>
      </c>
      <c r="B18" s="1294">
        <v>170.2</v>
      </c>
      <c r="C18" s="1295" t="s">
        <v>26</v>
      </c>
      <c r="D18" s="1294">
        <v>184.2</v>
      </c>
      <c r="E18" s="1295">
        <v>8.22561692126908</v>
      </c>
      <c r="F18" s="1294"/>
      <c r="G18" s="1299"/>
      <c r="K18" s="1454"/>
    </row>
    <row r="19" spans="1:11" ht="24.75" customHeight="1">
      <c r="A19" s="423" t="s">
        <v>1076</v>
      </c>
      <c r="B19" s="1294">
        <v>176.8</v>
      </c>
      <c r="C19" s="1295">
        <v>11.5</v>
      </c>
      <c r="D19" s="1294">
        <v>190.5</v>
      </c>
      <c r="E19" s="1295">
        <v>7.8</v>
      </c>
      <c r="F19" s="1294"/>
      <c r="G19" s="1299"/>
      <c r="K19" s="1454"/>
    </row>
    <row r="20" spans="1:7" s="422" customFormat="1" ht="24.75" customHeight="1" thickBot="1">
      <c r="A20" s="376" t="s">
        <v>213</v>
      </c>
      <c r="B20" s="1302">
        <v>165.425</v>
      </c>
      <c r="C20" s="1302">
        <v>8.307917264558085</v>
      </c>
      <c r="D20" s="1302">
        <v>181.7</v>
      </c>
      <c r="E20" s="1302">
        <v>9.9</v>
      </c>
      <c r="F20" s="1302"/>
      <c r="G20" s="1303"/>
    </row>
    <row r="21" spans="1:2" ht="19.5" customHeight="1" thickTop="1">
      <c r="A21" s="7"/>
      <c r="B21" s="8"/>
    </row>
    <row r="22" spans="1:7" ht="19.5" customHeight="1">
      <c r="A22" s="7"/>
      <c r="G22" s="86"/>
    </row>
  </sheetData>
  <sheetProtection/>
  <mergeCells count="8">
    <mergeCell ref="A1:G1"/>
    <mergeCell ref="A2:G2"/>
    <mergeCell ref="A3:G3"/>
    <mergeCell ref="A4:G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31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40.8515625" style="305" customWidth="1"/>
    <col min="2" max="2" width="9.140625" style="305" bestFit="1" customWidth="1"/>
    <col min="3" max="3" width="8.140625" style="305" bestFit="1" customWidth="1"/>
    <col min="4" max="4" width="8.28125" style="305" bestFit="1" customWidth="1"/>
    <col min="5" max="5" width="8.140625" style="305" bestFit="1" customWidth="1"/>
    <col min="6" max="6" width="8.7109375" style="305" bestFit="1" customWidth="1"/>
    <col min="7" max="7" width="8.28125" style="305" bestFit="1" customWidth="1"/>
    <col min="8" max="8" width="8.140625" style="305" bestFit="1" customWidth="1"/>
    <col min="9" max="11" width="8.57421875" style="305" bestFit="1" customWidth="1"/>
    <col min="12" max="12" width="9.00390625" style="305" customWidth="1"/>
    <col min="13" max="16384" width="9.140625" style="305" customWidth="1"/>
  </cols>
  <sheetData>
    <row r="1" spans="1:13" ht="12.75">
      <c r="A1" s="1887" t="s">
        <v>73</v>
      </c>
      <c r="B1" s="1887"/>
      <c r="C1" s="1887"/>
      <c r="D1" s="1887"/>
      <c r="E1" s="1887"/>
      <c r="F1" s="1887"/>
      <c r="G1" s="1887"/>
      <c r="H1" s="1887"/>
      <c r="I1" s="1887"/>
      <c r="J1" s="1887"/>
      <c r="K1" s="1887"/>
      <c r="L1" s="1887"/>
      <c r="M1" s="12"/>
    </row>
    <row r="2" spans="1:12" ht="15.75">
      <c r="A2" s="1933" t="s">
        <v>216</v>
      </c>
      <c r="B2" s="1933"/>
      <c r="C2" s="1933"/>
      <c r="D2" s="1933"/>
      <c r="E2" s="1933"/>
      <c r="F2" s="1933"/>
      <c r="G2" s="1933"/>
      <c r="H2" s="1933"/>
      <c r="I2" s="1933"/>
      <c r="J2" s="1933"/>
      <c r="K2" s="1933"/>
      <c r="L2" s="1933"/>
    </row>
    <row r="3" spans="1:12" ht="15.75" customHeight="1">
      <c r="A3" s="1933" t="s">
        <v>513</v>
      </c>
      <c r="B3" s="1933"/>
      <c r="C3" s="1933"/>
      <c r="D3" s="1933"/>
      <c r="E3" s="1933"/>
      <c r="F3" s="1933"/>
      <c r="G3" s="1933"/>
      <c r="H3" s="1933"/>
      <c r="I3" s="1933"/>
      <c r="J3" s="1933"/>
      <c r="K3" s="1933"/>
      <c r="L3" s="1933"/>
    </row>
    <row r="4" spans="1:12" ht="12.75">
      <c r="A4" s="1925" t="s">
        <v>151</v>
      </c>
      <c r="B4" s="1925"/>
      <c r="C4" s="1925"/>
      <c r="D4" s="1925"/>
      <c r="E4" s="1925"/>
      <c r="F4" s="1925"/>
      <c r="G4" s="1925"/>
      <c r="H4" s="1925"/>
      <c r="I4" s="1925"/>
      <c r="J4" s="1925"/>
      <c r="K4" s="1925"/>
      <c r="L4" s="1925"/>
    </row>
    <row r="5" spans="1:12" ht="13.5" thickBot="1">
      <c r="A5" s="1925" t="s">
        <v>1279</v>
      </c>
      <c r="B5" s="1925"/>
      <c r="C5" s="1925"/>
      <c r="D5" s="1925"/>
      <c r="E5" s="1925"/>
      <c r="F5" s="1925"/>
      <c r="G5" s="1925"/>
      <c r="H5" s="1925"/>
      <c r="I5" s="1925"/>
      <c r="J5" s="1925"/>
      <c r="K5" s="1925"/>
      <c r="L5" s="1925"/>
    </row>
    <row r="6" spans="1:12" ht="21.75" customHeight="1" thickTop="1">
      <c r="A6" s="1926" t="s">
        <v>514</v>
      </c>
      <c r="B6" s="1928" t="s">
        <v>515</v>
      </c>
      <c r="C6" s="355" t="s">
        <v>180</v>
      </c>
      <c r="D6" s="1930" t="s">
        <v>36</v>
      </c>
      <c r="E6" s="1931"/>
      <c r="F6" s="1932" t="s">
        <v>997</v>
      </c>
      <c r="G6" s="1932"/>
      <c r="H6" s="1931"/>
      <c r="I6" s="1922" t="s">
        <v>512</v>
      </c>
      <c r="J6" s="1923"/>
      <c r="K6" s="1923"/>
      <c r="L6" s="1924"/>
    </row>
    <row r="7" spans="1:12" ht="19.5" customHeight="1">
      <c r="A7" s="1927"/>
      <c r="B7" s="1929"/>
      <c r="C7" s="427" t="s">
        <v>1135</v>
      </c>
      <c r="D7" s="427" t="s">
        <v>1136</v>
      </c>
      <c r="E7" s="427" t="s">
        <v>1135</v>
      </c>
      <c r="F7" s="427" t="s">
        <v>1137</v>
      </c>
      <c r="G7" s="427" t="s">
        <v>1136</v>
      </c>
      <c r="H7" s="427" t="s">
        <v>1135</v>
      </c>
      <c r="I7" s="1518" t="s">
        <v>516</v>
      </c>
      <c r="J7" s="1519" t="s">
        <v>516</v>
      </c>
      <c r="K7" s="1520" t="s">
        <v>517</v>
      </c>
      <c r="L7" s="1521" t="s">
        <v>517</v>
      </c>
    </row>
    <row r="8" spans="1:12" ht="16.5" customHeight="1">
      <c r="A8" s="360">
        <v>1</v>
      </c>
      <c r="B8" s="356">
        <v>2</v>
      </c>
      <c r="C8" s="1522">
        <v>3</v>
      </c>
      <c r="D8" s="356">
        <v>4</v>
      </c>
      <c r="E8" s="356">
        <v>5</v>
      </c>
      <c r="F8" s="358">
        <v>6</v>
      </c>
      <c r="G8" s="1519">
        <v>7</v>
      </c>
      <c r="H8" s="1522">
        <v>8</v>
      </c>
      <c r="I8" s="357" t="s">
        <v>174</v>
      </c>
      <c r="J8" s="336" t="s">
        <v>175</v>
      </c>
      <c r="K8" s="1523" t="s">
        <v>176</v>
      </c>
      <c r="L8" s="1524" t="s">
        <v>177</v>
      </c>
    </row>
    <row r="9" spans="1:12" ht="24" customHeight="1">
      <c r="A9" s="306" t="s">
        <v>218</v>
      </c>
      <c r="B9" s="307">
        <v>100</v>
      </c>
      <c r="C9" s="361">
        <v>233.7</v>
      </c>
      <c r="D9" s="361">
        <v>255.2</v>
      </c>
      <c r="E9" s="361">
        <v>255</v>
      </c>
      <c r="F9" s="362">
        <v>281.8</v>
      </c>
      <c r="G9" s="362">
        <v>278.8</v>
      </c>
      <c r="H9" s="363">
        <v>277.7</v>
      </c>
      <c r="I9" s="308">
        <v>9.11424903722721</v>
      </c>
      <c r="J9" s="308">
        <v>-0.07836990595610871</v>
      </c>
      <c r="K9" s="308">
        <v>8.901960784313715</v>
      </c>
      <c r="L9" s="309">
        <v>-0.39454806312770074</v>
      </c>
    </row>
    <row r="10" spans="1:12" ht="21" customHeight="1">
      <c r="A10" s="310" t="s">
        <v>219</v>
      </c>
      <c r="B10" s="311">
        <v>49.593021995747016</v>
      </c>
      <c r="C10" s="364">
        <v>247.2</v>
      </c>
      <c r="D10" s="365">
        <v>273.8</v>
      </c>
      <c r="E10" s="365">
        <v>272.9</v>
      </c>
      <c r="F10" s="365">
        <v>318.4</v>
      </c>
      <c r="G10" s="365">
        <v>312.4</v>
      </c>
      <c r="H10" s="366">
        <v>305.4</v>
      </c>
      <c r="I10" s="312">
        <v>10.396440129449829</v>
      </c>
      <c r="J10" s="312">
        <v>-0.3287070854638472</v>
      </c>
      <c r="K10" s="312">
        <v>11.90912422132648</v>
      </c>
      <c r="L10" s="313">
        <v>-2.240717029449428</v>
      </c>
    </row>
    <row r="11" spans="1:12" ht="21" customHeight="1">
      <c r="A11" s="314" t="s">
        <v>220</v>
      </c>
      <c r="B11" s="315">
        <v>16.575694084141823</v>
      </c>
      <c r="C11" s="367">
        <v>198.9</v>
      </c>
      <c r="D11" s="367">
        <v>223.7</v>
      </c>
      <c r="E11" s="367">
        <v>222.5</v>
      </c>
      <c r="F11" s="367">
        <v>240.5</v>
      </c>
      <c r="G11" s="367">
        <v>236.5</v>
      </c>
      <c r="H11" s="368">
        <v>249.3</v>
      </c>
      <c r="I11" s="316">
        <v>11.865258924082454</v>
      </c>
      <c r="J11" s="316">
        <v>-0.5364327223960572</v>
      </c>
      <c r="K11" s="316">
        <v>12.044943820224717</v>
      </c>
      <c r="L11" s="317">
        <v>5.412262156448207</v>
      </c>
    </row>
    <row r="12" spans="1:12" ht="21" customHeight="1">
      <c r="A12" s="314" t="s">
        <v>221</v>
      </c>
      <c r="B12" s="315">
        <v>6.086031204033311</v>
      </c>
      <c r="C12" s="367">
        <v>276.3</v>
      </c>
      <c r="D12" s="367">
        <v>359.4</v>
      </c>
      <c r="E12" s="367">
        <v>364.7</v>
      </c>
      <c r="F12" s="367">
        <v>362</v>
      </c>
      <c r="G12" s="367">
        <v>370.4</v>
      </c>
      <c r="H12" s="368">
        <v>373.7</v>
      </c>
      <c r="I12" s="316">
        <v>31.994209192906254</v>
      </c>
      <c r="J12" s="316">
        <v>1.4746800222593208</v>
      </c>
      <c r="K12" s="316">
        <v>2.467781738415127</v>
      </c>
      <c r="L12" s="317">
        <v>0.8909287257019542</v>
      </c>
    </row>
    <row r="13" spans="1:12" ht="21" customHeight="1">
      <c r="A13" s="314" t="s">
        <v>222</v>
      </c>
      <c r="B13" s="315">
        <v>3.770519507075808</v>
      </c>
      <c r="C13" s="367">
        <v>269.2</v>
      </c>
      <c r="D13" s="367">
        <v>302.2</v>
      </c>
      <c r="E13" s="367">
        <v>304</v>
      </c>
      <c r="F13" s="367">
        <v>287.1</v>
      </c>
      <c r="G13" s="367">
        <v>295.4</v>
      </c>
      <c r="H13" s="368">
        <v>285.5</v>
      </c>
      <c r="I13" s="316">
        <v>12.92719167904903</v>
      </c>
      <c r="J13" s="316">
        <v>0.5956320317670531</v>
      </c>
      <c r="K13" s="316">
        <v>-6.0855263157894655</v>
      </c>
      <c r="L13" s="317">
        <v>-3.3513879485443425</v>
      </c>
    </row>
    <row r="14" spans="1:12" ht="21" customHeight="1">
      <c r="A14" s="314" t="s">
        <v>223</v>
      </c>
      <c r="B14" s="315">
        <v>11.183012678383857</v>
      </c>
      <c r="C14" s="367">
        <v>237.8</v>
      </c>
      <c r="D14" s="367">
        <v>220.4</v>
      </c>
      <c r="E14" s="367">
        <v>218.3</v>
      </c>
      <c r="F14" s="367">
        <v>335.3</v>
      </c>
      <c r="G14" s="367">
        <v>306.9</v>
      </c>
      <c r="H14" s="368">
        <v>238.5</v>
      </c>
      <c r="I14" s="316">
        <v>-8.200168208578646</v>
      </c>
      <c r="J14" s="316">
        <v>-0.9528130671506432</v>
      </c>
      <c r="K14" s="316">
        <v>9.253321117727893</v>
      </c>
      <c r="L14" s="317">
        <v>-22.287390029325508</v>
      </c>
    </row>
    <row r="15" spans="1:12" ht="21" customHeight="1">
      <c r="A15" s="314" t="s">
        <v>224</v>
      </c>
      <c r="B15" s="315">
        <v>1.9487350779721184</v>
      </c>
      <c r="C15" s="367">
        <v>239.4</v>
      </c>
      <c r="D15" s="367">
        <v>222.7</v>
      </c>
      <c r="E15" s="367">
        <v>221.6</v>
      </c>
      <c r="F15" s="367">
        <v>296.7</v>
      </c>
      <c r="G15" s="367">
        <v>296.7</v>
      </c>
      <c r="H15" s="368">
        <v>319.6</v>
      </c>
      <c r="I15" s="316">
        <v>-7.435254803675861</v>
      </c>
      <c r="J15" s="316">
        <v>-0.49393803322855945</v>
      </c>
      <c r="K15" s="316">
        <v>44.22382671480145</v>
      </c>
      <c r="L15" s="317">
        <v>7.718233906302686</v>
      </c>
    </row>
    <row r="16" spans="1:12" ht="21" customHeight="1">
      <c r="A16" s="314" t="s">
        <v>225</v>
      </c>
      <c r="B16" s="315">
        <v>10.019129444140097</v>
      </c>
      <c r="C16" s="367">
        <v>313.1</v>
      </c>
      <c r="D16" s="367">
        <v>363.4</v>
      </c>
      <c r="E16" s="367">
        <v>359.5</v>
      </c>
      <c r="F16" s="367">
        <v>418.1</v>
      </c>
      <c r="G16" s="367">
        <v>418.1</v>
      </c>
      <c r="H16" s="368">
        <v>436</v>
      </c>
      <c r="I16" s="316">
        <v>14.819546470776103</v>
      </c>
      <c r="J16" s="316">
        <v>-1.0731975784259618</v>
      </c>
      <c r="K16" s="316">
        <v>21.279554937413067</v>
      </c>
      <c r="L16" s="317">
        <v>4.281272422865328</v>
      </c>
    </row>
    <row r="17" spans="1:12" ht="21" customHeight="1">
      <c r="A17" s="310" t="s">
        <v>226</v>
      </c>
      <c r="B17" s="318">
        <v>20.37273710722672</v>
      </c>
      <c r="C17" s="364">
        <v>215</v>
      </c>
      <c r="D17" s="365">
        <v>224.4</v>
      </c>
      <c r="E17" s="365">
        <v>223.8</v>
      </c>
      <c r="F17" s="365">
        <v>234</v>
      </c>
      <c r="G17" s="365">
        <v>233.9</v>
      </c>
      <c r="H17" s="366">
        <v>242.3</v>
      </c>
      <c r="I17" s="312">
        <v>4.093023255813961</v>
      </c>
      <c r="J17" s="312">
        <v>-0.26737967914438343</v>
      </c>
      <c r="K17" s="312">
        <v>8.266309204647015</v>
      </c>
      <c r="L17" s="313">
        <v>3.5912783240701174</v>
      </c>
    </row>
    <row r="18" spans="1:12" ht="21" customHeight="1">
      <c r="A18" s="314" t="s">
        <v>227</v>
      </c>
      <c r="B18" s="315">
        <v>6.117694570987977</v>
      </c>
      <c r="C18" s="367">
        <v>199.8</v>
      </c>
      <c r="D18" s="367">
        <v>218.2</v>
      </c>
      <c r="E18" s="367">
        <v>217.9</v>
      </c>
      <c r="F18" s="367">
        <v>225.8</v>
      </c>
      <c r="G18" s="367">
        <v>225.5</v>
      </c>
      <c r="H18" s="368">
        <v>229.1</v>
      </c>
      <c r="I18" s="316">
        <v>9.059059059059066</v>
      </c>
      <c r="J18" s="316">
        <v>-0.1374885426214405</v>
      </c>
      <c r="K18" s="316">
        <v>5.139972464433228</v>
      </c>
      <c r="L18" s="317">
        <v>1.5964523281596428</v>
      </c>
    </row>
    <row r="19" spans="1:12" ht="21" customHeight="1">
      <c r="A19" s="314" t="s">
        <v>228</v>
      </c>
      <c r="B19" s="315">
        <v>5.683628753648385</v>
      </c>
      <c r="C19" s="367">
        <v>231.7</v>
      </c>
      <c r="D19" s="367">
        <v>237</v>
      </c>
      <c r="E19" s="367">
        <v>237</v>
      </c>
      <c r="F19" s="367">
        <v>254.4</v>
      </c>
      <c r="G19" s="367">
        <v>254.4</v>
      </c>
      <c r="H19" s="368">
        <v>260.9</v>
      </c>
      <c r="I19" s="316">
        <v>2.2874406560207063</v>
      </c>
      <c r="J19" s="316">
        <v>0</v>
      </c>
      <c r="K19" s="316">
        <v>10.084388185654007</v>
      </c>
      <c r="L19" s="317">
        <v>2.5550314465408803</v>
      </c>
    </row>
    <row r="20" spans="1:12" ht="21" customHeight="1">
      <c r="A20" s="314" t="s">
        <v>229</v>
      </c>
      <c r="B20" s="315">
        <v>4.4957766210627</v>
      </c>
      <c r="C20" s="367">
        <v>258.2</v>
      </c>
      <c r="D20" s="367">
        <v>263.3</v>
      </c>
      <c r="E20" s="367">
        <v>259.4</v>
      </c>
      <c r="F20" s="367">
        <v>271.7</v>
      </c>
      <c r="G20" s="367">
        <v>271.7</v>
      </c>
      <c r="H20" s="368">
        <v>273.8</v>
      </c>
      <c r="I20" s="316">
        <v>0.4647560030983584</v>
      </c>
      <c r="J20" s="316">
        <v>-1.4812001519179745</v>
      </c>
      <c r="K20" s="316">
        <v>5.551272166538169</v>
      </c>
      <c r="L20" s="317">
        <v>0.7729112992271041</v>
      </c>
    </row>
    <row r="21" spans="1:12" ht="21" customHeight="1">
      <c r="A21" s="314" t="s">
        <v>230</v>
      </c>
      <c r="B21" s="315">
        <v>4.065637161527658</v>
      </c>
      <c r="C21" s="367">
        <v>166.6</v>
      </c>
      <c r="D21" s="367">
        <v>173.2</v>
      </c>
      <c r="E21" s="367">
        <v>174.6</v>
      </c>
      <c r="F21" s="367">
        <v>176</v>
      </c>
      <c r="G21" s="367">
        <v>176</v>
      </c>
      <c r="H21" s="368">
        <v>201</v>
      </c>
      <c r="I21" s="316">
        <v>4.801920768307326</v>
      </c>
      <c r="J21" s="316">
        <v>0.8083140877598112</v>
      </c>
      <c r="K21" s="316">
        <v>15.120274914089364</v>
      </c>
      <c r="L21" s="317">
        <v>14.204545454545453</v>
      </c>
    </row>
    <row r="22" spans="1:12" s="319" customFormat="1" ht="21" customHeight="1">
      <c r="A22" s="310" t="s">
        <v>231</v>
      </c>
      <c r="B22" s="318">
        <v>30.044340897026256</v>
      </c>
      <c r="C22" s="364">
        <v>224.2</v>
      </c>
      <c r="D22" s="365">
        <v>245.3</v>
      </c>
      <c r="E22" s="365">
        <v>246.8</v>
      </c>
      <c r="F22" s="365">
        <v>253.9</v>
      </c>
      <c r="G22" s="365">
        <v>253.9</v>
      </c>
      <c r="H22" s="366">
        <v>256.1</v>
      </c>
      <c r="I22" s="312">
        <v>10.080285459411243</v>
      </c>
      <c r="J22" s="312">
        <v>0.6114961271912023</v>
      </c>
      <c r="K22" s="312">
        <v>3.768233387358194</v>
      </c>
      <c r="L22" s="313">
        <v>0.8664828672705767</v>
      </c>
    </row>
    <row r="23" spans="1:12" ht="21" customHeight="1">
      <c r="A23" s="314" t="s">
        <v>232</v>
      </c>
      <c r="B23" s="315">
        <v>5.397977971447429</v>
      </c>
      <c r="C23" s="367">
        <v>417.8</v>
      </c>
      <c r="D23" s="367">
        <v>525.1</v>
      </c>
      <c r="E23" s="367">
        <v>528.1</v>
      </c>
      <c r="F23" s="367">
        <v>547</v>
      </c>
      <c r="G23" s="367">
        <v>547</v>
      </c>
      <c r="H23" s="368">
        <v>557.6</v>
      </c>
      <c r="I23" s="316">
        <v>26.400191479176655</v>
      </c>
      <c r="J23" s="316">
        <v>0.5713197486193025</v>
      </c>
      <c r="K23" s="316">
        <v>5.58606324559743</v>
      </c>
      <c r="L23" s="317">
        <v>1.9378427787934243</v>
      </c>
    </row>
    <row r="24" spans="1:12" ht="21" customHeight="1">
      <c r="A24" s="314" t="s">
        <v>233</v>
      </c>
      <c r="B24" s="315">
        <v>2.4560330063653932</v>
      </c>
      <c r="C24" s="367">
        <v>206.9</v>
      </c>
      <c r="D24" s="367">
        <v>217.4</v>
      </c>
      <c r="E24" s="367">
        <v>228.1</v>
      </c>
      <c r="F24" s="367">
        <v>232.6</v>
      </c>
      <c r="G24" s="367">
        <v>232.6</v>
      </c>
      <c r="H24" s="368">
        <v>232.6</v>
      </c>
      <c r="I24" s="316">
        <v>10.246495891735137</v>
      </c>
      <c r="J24" s="316">
        <v>4.921803127874867</v>
      </c>
      <c r="K24" s="316">
        <v>1.9728189390618098</v>
      </c>
      <c r="L24" s="317">
        <v>0</v>
      </c>
    </row>
    <row r="25" spans="1:12" ht="21" customHeight="1">
      <c r="A25" s="314" t="s">
        <v>234</v>
      </c>
      <c r="B25" s="315">
        <v>6.973714820123034</v>
      </c>
      <c r="C25" s="367">
        <v>187.9</v>
      </c>
      <c r="D25" s="367">
        <v>188.5</v>
      </c>
      <c r="E25" s="367">
        <v>188.5</v>
      </c>
      <c r="F25" s="367">
        <v>191.6</v>
      </c>
      <c r="G25" s="367">
        <v>191.6</v>
      </c>
      <c r="H25" s="368">
        <v>185.9</v>
      </c>
      <c r="I25" s="316">
        <v>0.31931878658862445</v>
      </c>
      <c r="J25" s="316">
        <v>0</v>
      </c>
      <c r="K25" s="316">
        <v>-1.379310344827573</v>
      </c>
      <c r="L25" s="317">
        <v>-2.974947807933191</v>
      </c>
    </row>
    <row r="26" spans="1:12" ht="21" customHeight="1">
      <c r="A26" s="314" t="s">
        <v>235</v>
      </c>
      <c r="B26" s="315">
        <v>1.8659527269142209</v>
      </c>
      <c r="C26" s="367">
        <v>110.8</v>
      </c>
      <c r="D26" s="367">
        <v>110.8</v>
      </c>
      <c r="E26" s="367">
        <v>110.8</v>
      </c>
      <c r="F26" s="367">
        <v>115.6</v>
      </c>
      <c r="G26" s="367">
        <v>115.6</v>
      </c>
      <c r="H26" s="368">
        <v>124.6</v>
      </c>
      <c r="I26" s="316">
        <v>0</v>
      </c>
      <c r="J26" s="316">
        <v>0</v>
      </c>
      <c r="K26" s="316">
        <v>12.454873646209393</v>
      </c>
      <c r="L26" s="317">
        <v>7.785467128027676</v>
      </c>
    </row>
    <row r="27" spans="1:12" ht="21" customHeight="1">
      <c r="A27" s="314" t="s">
        <v>237</v>
      </c>
      <c r="B27" s="315">
        <v>2.731641690470963</v>
      </c>
      <c r="C27" s="367">
        <v>141.7</v>
      </c>
      <c r="D27" s="367">
        <v>146.1</v>
      </c>
      <c r="E27" s="367">
        <v>146.1</v>
      </c>
      <c r="F27" s="367">
        <v>146.1</v>
      </c>
      <c r="G27" s="367">
        <v>146.1</v>
      </c>
      <c r="H27" s="368">
        <v>139.4</v>
      </c>
      <c r="I27" s="316">
        <v>3.1051517290049446</v>
      </c>
      <c r="J27" s="316">
        <v>0</v>
      </c>
      <c r="K27" s="316">
        <v>-4.585900068446264</v>
      </c>
      <c r="L27" s="317">
        <v>-4.585900068446264</v>
      </c>
    </row>
    <row r="28" spans="1:12" ht="21" customHeight="1">
      <c r="A28" s="314" t="s">
        <v>238</v>
      </c>
      <c r="B28" s="315">
        <v>3.1001290737979397</v>
      </c>
      <c r="C28" s="367">
        <v>170.6</v>
      </c>
      <c r="D28" s="367">
        <v>171.3</v>
      </c>
      <c r="E28" s="367">
        <v>171.3</v>
      </c>
      <c r="F28" s="367">
        <v>177</v>
      </c>
      <c r="G28" s="367">
        <v>177</v>
      </c>
      <c r="H28" s="368">
        <v>177</v>
      </c>
      <c r="I28" s="316">
        <v>0.4103165298944873</v>
      </c>
      <c r="J28" s="316">
        <v>0</v>
      </c>
      <c r="K28" s="316">
        <v>3.327495621716281</v>
      </c>
      <c r="L28" s="317">
        <v>0</v>
      </c>
    </row>
    <row r="29" spans="1:12" ht="21" customHeight="1" thickBot="1">
      <c r="A29" s="320" t="s">
        <v>239</v>
      </c>
      <c r="B29" s="321">
        <v>7.508891607907275</v>
      </c>
      <c r="C29" s="369">
        <v>204.7</v>
      </c>
      <c r="D29" s="369">
        <v>206.2</v>
      </c>
      <c r="E29" s="369">
        <v>206.2</v>
      </c>
      <c r="F29" s="369">
        <v>213.5</v>
      </c>
      <c r="G29" s="369">
        <v>213.5</v>
      </c>
      <c r="H29" s="370">
        <v>220.1</v>
      </c>
      <c r="I29" s="322">
        <v>0.7327796775769428</v>
      </c>
      <c r="J29" s="322">
        <v>0</v>
      </c>
      <c r="K29" s="322">
        <v>6.741028128031033</v>
      </c>
      <c r="L29" s="323">
        <v>3.091334894613567</v>
      </c>
    </row>
    <row r="30" ht="13.5" thickTop="1"/>
    <row r="31" ht="12.75">
      <c r="E31" s="305" t="s">
        <v>518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27"/>
  <sheetViews>
    <sheetView zoomScalePageLayoutView="0" workbookViewId="0" topLeftCell="A1">
      <selection activeCell="L16" sqref="L16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1934" t="s">
        <v>74</v>
      </c>
      <c r="B1" s="1934"/>
      <c r="C1" s="1934"/>
      <c r="D1" s="1934"/>
      <c r="E1" s="1934"/>
      <c r="F1" s="1934"/>
      <c r="G1" s="1934"/>
      <c r="H1" s="27"/>
      <c r="I1" s="27"/>
    </row>
    <row r="2" spans="1:10" ht="19.5" customHeight="1">
      <c r="A2" s="1935" t="s">
        <v>216</v>
      </c>
      <c r="B2" s="1935"/>
      <c r="C2" s="1935"/>
      <c r="D2" s="1935"/>
      <c r="E2" s="1935"/>
      <c r="F2" s="1935"/>
      <c r="G2" s="1935"/>
      <c r="H2" s="1935"/>
      <c r="I2" s="1935"/>
      <c r="J2" s="86"/>
    </row>
    <row r="3" spans="1:9" ht="14.25" customHeight="1">
      <c r="A3" s="1936" t="s">
        <v>217</v>
      </c>
      <c r="B3" s="1936"/>
      <c r="C3" s="1936"/>
      <c r="D3" s="1936"/>
      <c r="E3" s="1936"/>
      <c r="F3" s="1936"/>
      <c r="G3" s="1936"/>
      <c r="H3" s="1936"/>
      <c r="I3" s="1936"/>
    </row>
    <row r="4" spans="1:9" ht="15.75" customHeight="1" thickBot="1">
      <c r="A4" s="1937" t="s">
        <v>137</v>
      </c>
      <c r="B4" s="1938"/>
      <c r="C4" s="1938"/>
      <c r="D4" s="1938"/>
      <c r="E4" s="1938"/>
      <c r="F4" s="1938"/>
      <c r="G4" s="1938"/>
      <c r="H4" s="1938"/>
      <c r="I4" s="1938"/>
    </row>
    <row r="5" spans="1:13" ht="24.75" customHeight="1" thickTop="1">
      <c r="A5" s="1914" t="s">
        <v>450</v>
      </c>
      <c r="B5" s="1916" t="s">
        <v>180</v>
      </c>
      <c r="C5" s="1916"/>
      <c r="D5" s="1916" t="s">
        <v>36</v>
      </c>
      <c r="E5" s="1916"/>
      <c r="F5" s="1916" t="s">
        <v>997</v>
      </c>
      <c r="G5" s="1917"/>
      <c r="H5" s="4" t="s">
        <v>210</v>
      </c>
      <c r="I5" s="5"/>
      <c r="J5" s="8"/>
      <c r="K5" s="8"/>
      <c r="L5" s="8"/>
      <c r="M5" s="8"/>
    </row>
    <row r="6" spans="1:13" ht="24.75" customHeight="1">
      <c r="A6" s="1915"/>
      <c r="B6" s="371" t="s">
        <v>444</v>
      </c>
      <c r="C6" s="372" t="s">
        <v>464</v>
      </c>
      <c r="D6" s="372" t="s">
        <v>444</v>
      </c>
      <c r="E6" s="371" t="s">
        <v>464</v>
      </c>
      <c r="F6" s="371" t="s">
        <v>444</v>
      </c>
      <c r="G6" s="373" t="s">
        <v>464</v>
      </c>
      <c r="H6" s="6" t="s">
        <v>211</v>
      </c>
      <c r="I6" s="6" t="s">
        <v>212</v>
      </c>
      <c r="J6" s="8"/>
      <c r="K6" s="8"/>
      <c r="L6" s="8"/>
      <c r="M6" s="8"/>
    </row>
    <row r="7" spans="1:16" ht="24.75" customHeight="1">
      <c r="A7" s="423" t="s">
        <v>1065</v>
      </c>
      <c r="B7" s="374">
        <v>230.7</v>
      </c>
      <c r="C7" s="374">
        <v>5.7</v>
      </c>
      <c r="D7" s="374">
        <v>257.9</v>
      </c>
      <c r="E7" s="374">
        <v>11.8</v>
      </c>
      <c r="F7" s="374">
        <v>273.2</v>
      </c>
      <c r="G7" s="375">
        <v>5.9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423" t="s">
        <v>1066</v>
      </c>
      <c r="B8" s="374">
        <v>235.2</v>
      </c>
      <c r="C8" s="374">
        <v>7.1</v>
      </c>
      <c r="D8" s="374">
        <v>259.1</v>
      </c>
      <c r="E8" s="374">
        <v>10.2</v>
      </c>
      <c r="F8" s="374">
        <v>278.8</v>
      </c>
      <c r="G8" s="375">
        <v>7.6</v>
      </c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423" t="s">
        <v>1067</v>
      </c>
      <c r="B9" s="374">
        <v>236</v>
      </c>
      <c r="C9" s="374">
        <v>6.3</v>
      </c>
      <c r="D9" s="374">
        <v>260.1</v>
      </c>
      <c r="E9" s="374">
        <v>10.2</v>
      </c>
      <c r="F9" s="374">
        <v>279.7</v>
      </c>
      <c r="G9" s="375">
        <v>7.5</v>
      </c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423" t="s">
        <v>1068</v>
      </c>
      <c r="B10" s="374">
        <v>235.3</v>
      </c>
      <c r="C10" s="374">
        <v>5</v>
      </c>
      <c r="D10" s="374">
        <v>258.5</v>
      </c>
      <c r="E10" s="374">
        <v>9.9</v>
      </c>
      <c r="F10" s="374">
        <v>281.8</v>
      </c>
      <c r="G10" s="375">
        <v>9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423" t="s">
        <v>1069</v>
      </c>
      <c r="B11" s="374">
        <v>235.7</v>
      </c>
      <c r="C11" s="374">
        <v>4.3</v>
      </c>
      <c r="D11" s="374">
        <v>255.2</v>
      </c>
      <c r="E11" s="374">
        <v>8.3</v>
      </c>
      <c r="F11" s="374">
        <v>278.8</v>
      </c>
      <c r="G11" s="375">
        <v>9.2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423" t="s">
        <v>1070</v>
      </c>
      <c r="B12" s="374">
        <v>233.7</v>
      </c>
      <c r="C12" s="374">
        <v>3.3</v>
      </c>
      <c r="D12" s="374">
        <v>255</v>
      </c>
      <c r="E12" s="374">
        <v>9.1</v>
      </c>
      <c r="F12" s="374">
        <v>277.7</v>
      </c>
      <c r="G12" s="375">
        <v>8.9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423" t="s">
        <v>1071</v>
      </c>
      <c r="B13" s="374">
        <v>232.6</v>
      </c>
      <c r="C13" s="374">
        <v>4.7</v>
      </c>
      <c r="D13" s="374">
        <v>254.6</v>
      </c>
      <c r="E13" s="374">
        <v>9.5</v>
      </c>
      <c r="F13" s="374"/>
      <c r="G13" s="375"/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423" t="s">
        <v>1072</v>
      </c>
      <c r="B14" s="374">
        <v>235.4</v>
      </c>
      <c r="C14" s="374">
        <v>6.3</v>
      </c>
      <c r="D14" s="374">
        <v>256.6</v>
      </c>
      <c r="E14" s="374">
        <v>9</v>
      </c>
      <c r="F14" s="374"/>
      <c r="G14" s="375"/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423" t="s">
        <v>1073</v>
      </c>
      <c r="B15" s="374">
        <v>234.8</v>
      </c>
      <c r="C15" s="374">
        <v>6.6</v>
      </c>
      <c r="D15" s="374">
        <v>254.5</v>
      </c>
      <c r="E15" s="374">
        <v>8.4</v>
      </c>
      <c r="F15" s="374"/>
      <c r="G15" s="375"/>
      <c r="K15" s="8"/>
      <c r="L15" s="8"/>
      <c r="M15" s="8"/>
      <c r="N15" s="8"/>
      <c r="O15" s="8"/>
      <c r="P15" s="8"/>
    </row>
    <row r="16" spans="1:16" ht="24.75" customHeight="1">
      <c r="A16" s="423" t="s">
        <v>1074</v>
      </c>
      <c r="B16" s="374">
        <v>239.7</v>
      </c>
      <c r="C16" s="374">
        <v>8</v>
      </c>
      <c r="D16" s="374">
        <v>259.2</v>
      </c>
      <c r="E16" s="374">
        <v>8.1</v>
      </c>
      <c r="F16" s="374"/>
      <c r="G16" s="375"/>
      <c r="K16" s="8"/>
      <c r="L16" s="8"/>
      <c r="M16" s="8"/>
      <c r="N16" s="8"/>
      <c r="O16" s="8"/>
      <c r="P16" s="8"/>
    </row>
    <row r="17" spans="1:16" ht="24.75" customHeight="1">
      <c r="A17" s="423" t="s">
        <v>1075</v>
      </c>
      <c r="B17" s="374">
        <v>244</v>
      </c>
      <c r="C17" s="374">
        <v>9.2</v>
      </c>
      <c r="D17" s="374">
        <v>260.4</v>
      </c>
      <c r="E17" s="374">
        <v>6.7</v>
      </c>
      <c r="F17" s="374"/>
      <c r="G17" s="375"/>
      <c r="K17" s="8"/>
      <c r="L17" s="8"/>
      <c r="M17" s="8"/>
      <c r="N17" s="8"/>
      <c r="O17" s="8"/>
      <c r="P17" s="8"/>
    </row>
    <row r="18" spans="1:16" ht="24.75" customHeight="1">
      <c r="A18" s="423" t="s">
        <v>1076</v>
      </c>
      <c r="B18" s="374">
        <v>251</v>
      </c>
      <c r="C18" s="374">
        <v>10.5</v>
      </c>
      <c r="D18" s="374">
        <v>267.9</v>
      </c>
      <c r="E18" s="374">
        <v>6.7</v>
      </c>
      <c r="F18" s="374"/>
      <c r="G18" s="375"/>
      <c r="K18" s="8"/>
      <c r="L18" s="8"/>
      <c r="M18" s="8"/>
      <c r="N18" s="8"/>
      <c r="O18" s="8"/>
      <c r="P18" s="8"/>
    </row>
    <row r="19" spans="1:7" ht="24.75" customHeight="1" thickBot="1">
      <c r="A19" s="376" t="s">
        <v>213</v>
      </c>
      <c r="B19" s="377">
        <v>237</v>
      </c>
      <c r="C19" s="377">
        <v>6.4</v>
      </c>
      <c r="D19" s="377">
        <v>258.3</v>
      </c>
      <c r="E19" s="377">
        <v>9</v>
      </c>
      <c r="F19" s="377">
        <v>278.3</v>
      </c>
      <c r="G19" s="378">
        <v>7.7</v>
      </c>
    </row>
    <row r="20" spans="1:4" ht="19.5" customHeight="1" thickTop="1">
      <c r="A20" s="7"/>
      <c r="D20" s="8"/>
    </row>
    <row r="21" spans="1:7" ht="19.5" customHeight="1">
      <c r="A21" s="7"/>
      <c r="G21" s="86"/>
    </row>
    <row r="23" spans="1:2" ht="12.75">
      <c r="A23" s="28"/>
      <c r="B23" s="28"/>
    </row>
    <row r="24" spans="1:2" ht="12.75">
      <c r="A24" s="16"/>
      <c r="B24" s="28"/>
    </row>
    <row r="25" spans="1:2" ht="12.75">
      <c r="A25" s="16"/>
      <c r="B25" s="28"/>
    </row>
    <row r="26" spans="1:2" ht="12.75">
      <c r="A26" s="16"/>
      <c r="B26" s="28"/>
    </row>
    <row r="27" spans="1:2" ht="12.75">
      <c r="A27" s="28"/>
      <c r="B27" s="28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E12" sqref="E12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99" t="s">
        <v>170</v>
      </c>
      <c r="B1" s="1799"/>
      <c r="C1" s="1799"/>
      <c r="D1" s="1799"/>
      <c r="E1" s="1799"/>
      <c r="F1" s="1799"/>
      <c r="G1" s="1799"/>
      <c r="H1" s="1799"/>
      <c r="I1" s="1799"/>
      <c r="J1" s="1799"/>
      <c r="K1" s="1799"/>
    </row>
    <row r="2" spans="1:11" ht="15.75">
      <c r="A2" s="1800" t="s">
        <v>685</v>
      </c>
      <c r="B2" s="1800"/>
      <c r="C2" s="1800"/>
      <c r="D2" s="1800"/>
      <c r="E2" s="1800"/>
      <c r="F2" s="1800"/>
      <c r="G2" s="1800"/>
      <c r="H2" s="1800"/>
      <c r="I2" s="1800"/>
      <c r="J2" s="1800"/>
      <c r="K2" s="1800"/>
    </row>
    <row r="3" spans="4:11" ht="13.5" thickBot="1">
      <c r="D3" s="9"/>
      <c r="E3" s="9"/>
      <c r="G3" s="9"/>
      <c r="I3" s="1795" t="s">
        <v>182</v>
      </c>
      <c r="J3" s="1795"/>
      <c r="K3" s="1795"/>
    </row>
    <row r="4" spans="1:11" ht="13.5" thickTop="1">
      <c r="A4" s="465"/>
      <c r="B4" s="499">
        <v>2012</v>
      </c>
      <c r="C4" s="499">
        <v>2013</v>
      </c>
      <c r="D4" s="500">
        <v>2013</v>
      </c>
      <c r="E4" s="501">
        <v>2014</v>
      </c>
      <c r="F4" s="1796" t="s">
        <v>1271</v>
      </c>
      <c r="G4" s="1796"/>
      <c r="H4" s="1796"/>
      <c r="I4" s="1796"/>
      <c r="J4" s="1796"/>
      <c r="K4" s="1797"/>
    </row>
    <row r="5" spans="1:11" ht="12.75">
      <c r="A5" s="124" t="s">
        <v>68</v>
      </c>
      <c r="B5" s="502" t="s">
        <v>631</v>
      </c>
      <c r="C5" s="471" t="s">
        <v>292</v>
      </c>
      <c r="D5" s="472" t="s">
        <v>632</v>
      </c>
      <c r="E5" s="786" t="s">
        <v>1272</v>
      </c>
      <c r="F5" s="1798" t="s">
        <v>36</v>
      </c>
      <c r="G5" s="1790"/>
      <c r="H5" s="1791"/>
      <c r="I5" s="1798" t="s">
        <v>997</v>
      </c>
      <c r="J5" s="1790"/>
      <c r="K5" s="1792"/>
    </row>
    <row r="6" spans="1:11" ht="12.75">
      <c r="A6" s="124"/>
      <c r="B6" s="503"/>
      <c r="C6" s="503"/>
      <c r="D6" s="504"/>
      <c r="E6" s="505"/>
      <c r="F6" s="506" t="s">
        <v>147</v>
      </c>
      <c r="G6" s="507" t="s">
        <v>144</v>
      </c>
      <c r="H6" s="508" t="s">
        <v>136</v>
      </c>
      <c r="I6" s="509" t="s">
        <v>147</v>
      </c>
      <c r="J6" s="507" t="s">
        <v>144</v>
      </c>
      <c r="K6" s="510" t="s">
        <v>136</v>
      </c>
    </row>
    <row r="7" spans="1:11" ht="16.5" customHeight="1">
      <c r="A7" s="483" t="s">
        <v>148</v>
      </c>
      <c r="B7" s="828">
        <v>392044.69230621</v>
      </c>
      <c r="C7" s="828">
        <v>385076.34639754996</v>
      </c>
      <c r="D7" s="828">
        <v>473791.1171752001</v>
      </c>
      <c r="E7" s="831">
        <v>544645.1599181499</v>
      </c>
      <c r="F7" s="830">
        <v>-6968.345908660034</v>
      </c>
      <c r="G7" s="841"/>
      <c r="H7" s="831">
        <v>-1.7774366151136016</v>
      </c>
      <c r="I7" s="829">
        <v>70854.04274294985</v>
      </c>
      <c r="J7" s="842"/>
      <c r="K7" s="832">
        <v>14.954700536681697</v>
      </c>
    </row>
    <row r="8" spans="1:11" ht="16.5" customHeight="1">
      <c r="A8" s="487" t="s">
        <v>980</v>
      </c>
      <c r="B8" s="833">
        <v>9151.98225451</v>
      </c>
      <c r="C8" s="833">
        <v>10858.43105524</v>
      </c>
      <c r="D8" s="833">
        <v>14201.725638799999</v>
      </c>
      <c r="E8" s="837">
        <v>14334.746809229999</v>
      </c>
      <c r="F8" s="836">
        <v>1706.4488007300006</v>
      </c>
      <c r="G8" s="843"/>
      <c r="H8" s="1328">
        <v>18.645674273342046</v>
      </c>
      <c r="I8" s="1329">
        <v>133.02117042999998</v>
      </c>
      <c r="J8" s="1330"/>
      <c r="K8" s="1331">
        <v>0.9366549799172141</v>
      </c>
    </row>
    <row r="9" spans="1:11" ht="16.5" customHeight="1">
      <c r="A9" s="487" t="s">
        <v>656</v>
      </c>
      <c r="B9" s="833">
        <v>7368.17732</v>
      </c>
      <c r="C9" s="833">
        <v>6876.019920000001</v>
      </c>
      <c r="D9" s="833">
        <v>6594.9228</v>
      </c>
      <c r="E9" s="837">
        <v>6231.9029</v>
      </c>
      <c r="F9" s="836">
        <v>-492.15739999999914</v>
      </c>
      <c r="G9" s="843"/>
      <c r="H9" s="1333">
        <v>-6.6794999444991525</v>
      </c>
      <c r="I9" s="1329">
        <v>-363.01990000000023</v>
      </c>
      <c r="J9" s="1330"/>
      <c r="K9" s="1334">
        <v>-5.50453600457613</v>
      </c>
    </row>
    <row r="10" spans="1:11" ht="16.5" customHeight="1">
      <c r="A10" s="487" t="s">
        <v>657</v>
      </c>
      <c r="B10" s="833">
        <v>0</v>
      </c>
      <c r="C10" s="833">
        <v>0</v>
      </c>
      <c r="D10" s="833">
        <v>0</v>
      </c>
      <c r="E10" s="837">
        <v>0</v>
      </c>
      <c r="F10" s="836">
        <v>0</v>
      </c>
      <c r="G10" s="843"/>
      <c r="H10" s="1328"/>
      <c r="I10" s="1329">
        <v>0</v>
      </c>
      <c r="J10" s="1330"/>
      <c r="K10" s="1334">
        <v>0</v>
      </c>
    </row>
    <row r="11" spans="1:11" ht="16.5" customHeight="1">
      <c r="A11" s="487" t="s">
        <v>658</v>
      </c>
      <c r="B11" s="833">
        <v>375524.5327317</v>
      </c>
      <c r="C11" s="833">
        <v>367341.89542231</v>
      </c>
      <c r="D11" s="833">
        <v>452994.4687364001</v>
      </c>
      <c r="E11" s="837">
        <v>524078.51020891994</v>
      </c>
      <c r="F11" s="836">
        <v>-8182.637309390004</v>
      </c>
      <c r="G11" s="843"/>
      <c r="H11" s="1333">
        <v>-2.178988746718242</v>
      </c>
      <c r="I11" s="1329">
        <v>71084.04147251986</v>
      </c>
      <c r="J11" s="1330"/>
      <c r="K11" s="1334">
        <v>15.692032989012953</v>
      </c>
    </row>
    <row r="12" spans="1:11" ht="16.5" customHeight="1">
      <c r="A12" s="483" t="s">
        <v>149</v>
      </c>
      <c r="B12" s="828">
        <v>28223.24826484</v>
      </c>
      <c r="C12" s="828">
        <v>20891.037590270003</v>
      </c>
      <c r="D12" s="828">
        <v>15716.750488190002</v>
      </c>
      <c r="E12" s="831">
        <v>23661.47448819</v>
      </c>
      <c r="F12" s="830">
        <v>-7332.210674569997</v>
      </c>
      <c r="G12" s="841"/>
      <c r="H12" s="1335">
        <v>-25.97932954338331</v>
      </c>
      <c r="I12" s="1336">
        <v>7944.723999999998</v>
      </c>
      <c r="J12" s="1337"/>
      <c r="K12" s="1338">
        <v>50.549405909127856</v>
      </c>
    </row>
    <row r="13" spans="1:11" ht="16.5" customHeight="1">
      <c r="A13" s="487" t="s">
        <v>659</v>
      </c>
      <c r="B13" s="833">
        <v>25072.94426484</v>
      </c>
      <c r="C13" s="833">
        <v>17724.36359027</v>
      </c>
      <c r="D13" s="833">
        <v>12968.932488190001</v>
      </c>
      <c r="E13" s="837">
        <v>21468.93248819</v>
      </c>
      <c r="F13" s="836">
        <v>-7348.580674569999</v>
      </c>
      <c r="G13" s="843"/>
      <c r="H13" s="1333">
        <v>-29.308806325051247</v>
      </c>
      <c r="I13" s="1329">
        <v>8500</v>
      </c>
      <c r="J13" s="1330"/>
      <c r="K13" s="1334">
        <v>65.54124641901265</v>
      </c>
    </row>
    <row r="14" spans="1:11" ht="16.5" customHeight="1">
      <c r="A14" s="487" t="s">
        <v>660</v>
      </c>
      <c r="B14" s="833">
        <v>382</v>
      </c>
      <c r="C14" s="833">
        <v>383.2</v>
      </c>
      <c r="D14" s="833">
        <v>319.2</v>
      </c>
      <c r="E14" s="837">
        <v>319.2</v>
      </c>
      <c r="F14" s="836">
        <v>1.1999999999999886</v>
      </c>
      <c r="G14" s="843"/>
      <c r="H14" s="1333">
        <v>0.31413612565444726</v>
      </c>
      <c r="I14" s="1329">
        <v>0</v>
      </c>
      <c r="J14" s="1330"/>
      <c r="K14" s="1334">
        <v>0</v>
      </c>
    </row>
    <row r="15" spans="1:11" ht="16.5" customHeight="1">
      <c r="A15" s="487" t="s">
        <v>661</v>
      </c>
      <c r="B15" s="833">
        <v>2768.3039999999996</v>
      </c>
      <c r="C15" s="833">
        <v>2783.474</v>
      </c>
      <c r="D15" s="833">
        <v>2428.618</v>
      </c>
      <c r="E15" s="837">
        <v>1873.342</v>
      </c>
      <c r="F15" s="836">
        <v>15.170000000000528</v>
      </c>
      <c r="G15" s="843"/>
      <c r="H15" s="1333">
        <v>0.5479889491905704</v>
      </c>
      <c r="I15" s="1329">
        <v>-555.2759999999998</v>
      </c>
      <c r="J15" s="1330"/>
      <c r="K15" s="1334">
        <v>-22.86386743407155</v>
      </c>
    </row>
    <row r="16" spans="1:11" ht="16.5" customHeight="1">
      <c r="A16" s="487" t="s">
        <v>662</v>
      </c>
      <c r="B16" s="833">
        <v>0</v>
      </c>
      <c r="C16" s="833">
        <v>0</v>
      </c>
      <c r="D16" s="833">
        <v>0</v>
      </c>
      <c r="E16" s="837">
        <v>0</v>
      </c>
      <c r="F16" s="836">
        <v>0</v>
      </c>
      <c r="G16" s="843"/>
      <c r="H16" s="1328"/>
      <c r="I16" s="1329">
        <v>0</v>
      </c>
      <c r="J16" s="1330"/>
      <c r="K16" s="1331"/>
    </row>
    <row r="17" spans="1:11" ht="16.5" customHeight="1">
      <c r="A17" s="511" t="s">
        <v>663</v>
      </c>
      <c r="B17" s="828">
        <v>28.857</v>
      </c>
      <c r="C17" s="828">
        <v>28.857</v>
      </c>
      <c r="D17" s="828">
        <v>31</v>
      </c>
      <c r="E17" s="831">
        <v>31</v>
      </c>
      <c r="F17" s="830">
        <v>0</v>
      </c>
      <c r="G17" s="841"/>
      <c r="H17" s="1339">
        <v>0</v>
      </c>
      <c r="I17" s="1336">
        <v>0</v>
      </c>
      <c r="J17" s="1337"/>
      <c r="K17" s="1340">
        <v>0</v>
      </c>
    </row>
    <row r="18" spans="1:11" ht="16.5" customHeight="1">
      <c r="A18" s="483" t="s">
        <v>664</v>
      </c>
      <c r="B18" s="828">
        <v>129.98336870999998</v>
      </c>
      <c r="C18" s="828">
        <v>126.6855</v>
      </c>
      <c r="D18" s="828">
        <v>249.86490468000005</v>
      </c>
      <c r="E18" s="831">
        <v>249.86490468000005</v>
      </c>
      <c r="F18" s="830">
        <v>-3.2978687099999746</v>
      </c>
      <c r="G18" s="841"/>
      <c r="H18" s="1335">
        <v>-2.537146669400222</v>
      </c>
      <c r="I18" s="1336">
        <v>0</v>
      </c>
      <c r="J18" s="1337"/>
      <c r="K18" s="1338">
        <v>0</v>
      </c>
    </row>
    <row r="19" spans="1:11" ht="16.5" customHeight="1">
      <c r="A19" s="487" t="s">
        <v>152</v>
      </c>
      <c r="B19" s="833">
        <v>113.98336870999998</v>
      </c>
      <c r="C19" s="833">
        <v>110.6855</v>
      </c>
      <c r="D19" s="834">
        <v>233.86490468000005</v>
      </c>
      <c r="E19" s="835">
        <v>233.86490468000005</v>
      </c>
      <c r="F19" s="836">
        <v>-3.2978687099999746</v>
      </c>
      <c r="G19" s="843"/>
      <c r="H19" s="1333">
        <v>-2.8932893871477994</v>
      </c>
      <c r="I19" s="1329">
        <v>0</v>
      </c>
      <c r="J19" s="1330"/>
      <c r="K19" s="1334">
        <v>0</v>
      </c>
    </row>
    <row r="20" spans="1:11" ht="16.5" customHeight="1">
      <c r="A20" s="487" t="s">
        <v>665</v>
      </c>
      <c r="B20" s="833">
        <v>16</v>
      </c>
      <c r="C20" s="833">
        <v>16</v>
      </c>
      <c r="D20" s="834">
        <v>16</v>
      </c>
      <c r="E20" s="835">
        <v>16</v>
      </c>
      <c r="F20" s="836">
        <v>0</v>
      </c>
      <c r="G20" s="843"/>
      <c r="H20" s="1333">
        <v>0</v>
      </c>
      <c r="I20" s="1329">
        <v>0</v>
      </c>
      <c r="J20" s="1330"/>
      <c r="K20" s="1331">
        <v>0</v>
      </c>
    </row>
    <row r="21" spans="1:11" ht="16.5" customHeight="1">
      <c r="A21" s="483" t="s">
        <v>666</v>
      </c>
      <c r="B21" s="828">
        <v>473.27786871</v>
      </c>
      <c r="C21" s="828">
        <v>880.93561067</v>
      </c>
      <c r="D21" s="828">
        <v>2757.62425603</v>
      </c>
      <c r="E21" s="831">
        <v>1871.5160276</v>
      </c>
      <c r="F21" s="830">
        <v>407.65774195999995</v>
      </c>
      <c r="G21" s="841"/>
      <c r="H21" s="1335">
        <v>86.13496825261258</v>
      </c>
      <c r="I21" s="1336">
        <v>-886.1082284300003</v>
      </c>
      <c r="J21" s="1337"/>
      <c r="K21" s="1338">
        <v>-32.133029962018156</v>
      </c>
    </row>
    <row r="22" spans="1:11" ht="16.5" customHeight="1">
      <c r="A22" s="487" t="s">
        <v>153</v>
      </c>
      <c r="B22" s="833">
        <v>473.27786871</v>
      </c>
      <c r="C22" s="833">
        <v>624.02561067</v>
      </c>
      <c r="D22" s="833">
        <v>2757.62425603</v>
      </c>
      <c r="E22" s="837">
        <v>1871.5160276</v>
      </c>
      <c r="F22" s="836">
        <v>150.74774195999998</v>
      </c>
      <c r="G22" s="843"/>
      <c r="H22" s="1333">
        <v>31.85184685920109</v>
      </c>
      <c r="I22" s="1329">
        <v>-886.1082284300003</v>
      </c>
      <c r="J22" s="1330"/>
      <c r="K22" s="1334">
        <v>-32.133029962018156</v>
      </c>
    </row>
    <row r="23" spans="1:11" ht="16.5" customHeight="1">
      <c r="A23" s="487" t="s">
        <v>667</v>
      </c>
      <c r="B23" s="833">
        <v>0</v>
      </c>
      <c r="C23" s="833">
        <v>256.91</v>
      </c>
      <c r="D23" s="833">
        <v>0</v>
      </c>
      <c r="E23" s="837">
        <v>0</v>
      </c>
      <c r="F23" s="836">
        <v>256.91</v>
      </c>
      <c r="G23" s="843"/>
      <c r="H23" s="1328"/>
      <c r="I23" s="1329">
        <v>0</v>
      </c>
      <c r="J23" s="1330"/>
      <c r="K23" s="1331"/>
    </row>
    <row r="24" spans="1:11" ht="16.5" customHeight="1">
      <c r="A24" s="483" t="s">
        <v>154</v>
      </c>
      <c r="B24" s="828">
        <v>4518.33211349</v>
      </c>
      <c r="C24" s="828">
        <v>4846.156354000001</v>
      </c>
      <c r="D24" s="828">
        <v>4587.00065529</v>
      </c>
      <c r="E24" s="831">
        <v>4388.11746237</v>
      </c>
      <c r="F24" s="830">
        <v>327.8242405100009</v>
      </c>
      <c r="G24" s="841"/>
      <c r="H24" s="1335">
        <v>7.255425946473566</v>
      </c>
      <c r="I24" s="1336">
        <v>-198.8831929200005</v>
      </c>
      <c r="J24" s="1337"/>
      <c r="K24" s="1338">
        <v>-4.33580040348668</v>
      </c>
    </row>
    <row r="25" spans="1:11" ht="16.5" customHeight="1">
      <c r="A25" s="483" t="s">
        <v>155</v>
      </c>
      <c r="B25" s="828">
        <v>30408.155337730004</v>
      </c>
      <c r="C25" s="828">
        <v>33446.87348072001</v>
      </c>
      <c r="D25" s="828">
        <v>37764.50090466001</v>
      </c>
      <c r="E25" s="831">
        <v>40281.74707219</v>
      </c>
      <c r="F25" s="830">
        <v>3038.7181429900047</v>
      </c>
      <c r="G25" s="841"/>
      <c r="H25" s="1335">
        <v>9.99310253857986</v>
      </c>
      <c r="I25" s="1336">
        <v>2517.246167529993</v>
      </c>
      <c r="J25" s="1337"/>
      <c r="K25" s="1338">
        <v>6.665641296001805</v>
      </c>
    </row>
    <row r="26" spans="1:11" ht="16.5" customHeight="1">
      <c r="A26" s="512" t="s">
        <v>156</v>
      </c>
      <c r="B26" s="844">
        <v>455826.54625968996</v>
      </c>
      <c r="C26" s="844">
        <v>445296.89193320996</v>
      </c>
      <c r="D26" s="844">
        <v>534897.8583840501</v>
      </c>
      <c r="E26" s="845">
        <v>615128.8798731801</v>
      </c>
      <c r="F26" s="846">
        <v>-10529.654326479998</v>
      </c>
      <c r="G26" s="847"/>
      <c r="H26" s="1341">
        <v>-2.3100134059505004</v>
      </c>
      <c r="I26" s="1342">
        <v>80231.02148912998</v>
      </c>
      <c r="J26" s="1343"/>
      <c r="K26" s="1344">
        <v>14.999316267878024</v>
      </c>
    </row>
    <row r="27" spans="1:11" ht="16.5" customHeight="1">
      <c r="A27" s="483" t="s">
        <v>157</v>
      </c>
      <c r="B27" s="828">
        <v>319323.21070028</v>
      </c>
      <c r="C27" s="828">
        <v>272733.69418821</v>
      </c>
      <c r="D27" s="828">
        <v>354220.22007799</v>
      </c>
      <c r="E27" s="831">
        <v>361978.81142388994</v>
      </c>
      <c r="F27" s="830">
        <v>-46589.51651206997</v>
      </c>
      <c r="G27" s="841"/>
      <c r="H27" s="1335">
        <v>-14.590081444408174</v>
      </c>
      <c r="I27" s="1336">
        <v>7758.591345899971</v>
      </c>
      <c r="J27" s="1337"/>
      <c r="K27" s="1338">
        <v>2.1903298869250696</v>
      </c>
    </row>
    <row r="28" spans="1:11" ht="16.5" customHeight="1">
      <c r="A28" s="487" t="s">
        <v>668</v>
      </c>
      <c r="B28" s="833">
        <v>170491.686875334</v>
      </c>
      <c r="C28" s="833">
        <v>180034.197055062</v>
      </c>
      <c r="D28" s="833">
        <v>195874.235903968</v>
      </c>
      <c r="E28" s="837">
        <v>216818.147381921</v>
      </c>
      <c r="F28" s="836">
        <v>9542.510179727979</v>
      </c>
      <c r="G28" s="843"/>
      <c r="H28" s="1333">
        <v>5.597053061423224</v>
      </c>
      <c r="I28" s="1329">
        <v>20943.91147795302</v>
      </c>
      <c r="J28" s="1330"/>
      <c r="K28" s="1334">
        <v>10.692530021263885</v>
      </c>
    </row>
    <row r="29" spans="1:11" ht="16.5" customHeight="1">
      <c r="A29" s="487" t="s">
        <v>669</v>
      </c>
      <c r="B29" s="833">
        <v>30353.971786665996</v>
      </c>
      <c r="C29" s="833">
        <v>26826.142900938026</v>
      </c>
      <c r="D29" s="833">
        <v>34872.066018842</v>
      </c>
      <c r="E29" s="837">
        <v>34086.785090998994</v>
      </c>
      <c r="F29" s="836">
        <v>-3527.8288857279695</v>
      </c>
      <c r="G29" s="843"/>
      <c r="H29" s="1333">
        <v>-11.622297439433238</v>
      </c>
      <c r="I29" s="1329">
        <v>-785.2809278430068</v>
      </c>
      <c r="J29" s="1330"/>
      <c r="K29" s="1334">
        <v>-2.2518910334096796</v>
      </c>
    </row>
    <row r="30" spans="1:11" ht="16.5" customHeight="1">
      <c r="A30" s="487" t="s">
        <v>670</v>
      </c>
      <c r="B30" s="833">
        <v>100137.84686063</v>
      </c>
      <c r="C30" s="833">
        <v>51661.48468353</v>
      </c>
      <c r="D30" s="833">
        <v>107355.67587310003</v>
      </c>
      <c r="E30" s="837">
        <v>87497.05273870002</v>
      </c>
      <c r="F30" s="836">
        <v>-48476.3621771</v>
      </c>
      <c r="G30" s="843"/>
      <c r="H30" s="1333">
        <v>-48.40963102049568</v>
      </c>
      <c r="I30" s="1329">
        <v>-19858.62313440001</v>
      </c>
      <c r="J30" s="1330"/>
      <c r="K30" s="1334">
        <v>-18.49797225241629</v>
      </c>
    </row>
    <row r="31" spans="1:11" ht="16.5" customHeight="1">
      <c r="A31" s="487" t="s">
        <v>671</v>
      </c>
      <c r="B31" s="833">
        <v>5991.00024533</v>
      </c>
      <c r="C31" s="833">
        <v>6324.489951730001</v>
      </c>
      <c r="D31" s="833">
        <v>6773.17581791</v>
      </c>
      <c r="E31" s="837">
        <v>8258.7047736</v>
      </c>
      <c r="F31" s="836">
        <v>333.4897064000006</v>
      </c>
      <c r="G31" s="843"/>
      <c r="H31" s="1333">
        <v>5.566511312697019</v>
      </c>
      <c r="I31" s="1329">
        <v>1485.5289556900007</v>
      </c>
      <c r="J31" s="1330"/>
      <c r="K31" s="1334">
        <v>21.932532029685163</v>
      </c>
    </row>
    <row r="32" spans="1:11" ht="16.5" customHeight="1">
      <c r="A32" s="487" t="s">
        <v>672</v>
      </c>
      <c r="B32" s="833">
        <v>3895.4494057600004</v>
      </c>
      <c r="C32" s="833">
        <v>3910.970285369999</v>
      </c>
      <c r="D32" s="833">
        <v>3600.9698973900004</v>
      </c>
      <c r="E32" s="837">
        <v>4808.800246729999</v>
      </c>
      <c r="F32" s="836">
        <v>15.520879609998701</v>
      </c>
      <c r="G32" s="843"/>
      <c r="H32" s="1333">
        <v>0.39843617496478784</v>
      </c>
      <c r="I32" s="1329">
        <v>1207.830349339999</v>
      </c>
      <c r="J32" s="1330"/>
      <c r="K32" s="1334">
        <v>33.54180633988193</v>
      </c>
    </row>
    <row r="33" spans="1:11" ht="16.5" customHeight="1">
      <c r="A33" s="487" t="s">
        <v>673</v>
      </c>
      <c r="B33" s="833">
        <v>8453.255526560002</v>
      </c>
      <c r="C33" s="833">
        <v>3976.4093115800006</v>
      </c>
      <c r="D33" s="833">
        <v>5744.096566779999</v>
      </c>
      <c r="E33" s="837">
        <v>10509.321191939996</v>
      </c>
      <c r="F33" s="836">
        <v>-4476.846214980002</v>
      </c>
      <c r="G33" s="843"/>
      <c r="H33" s="1333">
        <v>-52.96002470188932</v>
      </c>
      <c r="I33" s="1329">
        <v>4765.224625159997</v>
      </c>
      <c r="J33" s="1330"/>
      <c r="K33" s="1334">
        <v>82.95864405760271</v>
      </c>
    </row>
    <row r="34" spans="1:11" ht="16.5" customHeight="1">
      <c r="A34" s="483" t="s">
        <v>674</v>
      </c>
      <c r="B34" s="828">
        <v>2372.7961585999947</v>
      </c>
      <c r="C34" s="828">
        <v>44654.35073759</v>
      </c>
      <c r="D34" s="828">
        <v>184.51521268998874</v>
      </c>
      <c r="E34" s="831">
        <v>77824.4297017599</v>
      </c>
      <c r="F34" s="830">
        <v>42281.554578990006</v>
      </c>
      <c r="G34" s="841"/>
      <c r="H34" s="1339">
        <v>1781.9294938481826</v>
      </c>
      <c r="I34" s="1336">
        <v>77639.91448906991</v>
      </c>
      <c r="J34" s="1337"/>
      <c r="K34" s="1338">
        <v>42077.78500058734</v>
      </c>
    </row>
    <row r="35" spans="1:11" ht="16.5" customHeight="1">
      <c r="A35" s="483" t="s">
        <v>158</v>
      </c>
      <c r="B35" s="828">
        <v>9231.153389719997</v>
      </c>
      <c r="C35" s="828">
        <v>8841.49316219</v>
      </c>
      <c r="D35" s="828">
        <v>8568.979752180001</v>
      </c>
      <c r="E35" s="831">
        <v>8265.52603814</v>
      </c>
      <c r="F35" s="830">
        <v>-389.6602275299974</v>
      </c>
      <c r="G35" s="841"/>
      <c r="H35" s="1335">
        <v>-4.221143459320382</v>
      </c>
      <c r="I35" s="1336">
        <v>-303.4537140400007</v>
      </c>
      <c r="J35" s="1337"/>
      <c r="K35" s="1338">
        <v>-3.541305065667826</v>
      </c>
    </row>
    <row r="36" spans="1:11" ht="16.5" customHeight="1">
      <c r="A36" s="487" t="s">
        <v>675</v>
      </c>
      <c r="B36" s="833">
        <v>77.4402697199993</v>
      </c>
      <c r="C36" s="833">
        <v>171.55364218999958</v>
      </c>
      <c r="D36" s="833">
        <v>65.71455218000031</v>
      </c>
      <c r="E36" s="837">
        <v>9.806238140000342</v>
      </c>
      <c r="F36" s="836">
        <v>94.11337247000027</v>
      </c>
      <c r="G36" s="843"/>
      <c r="H36" s="1333">
        <v>121.53027463655006</v>
      </c>
      <c r="I36" s="1329">
        <v>-55.908314039999965</v>
      </c>
      <c r="J36" s="1330"/>
      <c r="K36" s="1334">
        <v>-85.07752420934128</v>
      </c>
    </row>
    <row r="37" spans="1:11" ht="16.5" customHeight="1">
      <c r="A37" s="487" t="s">
        <v>676</v>
      </c>
      <c r="B37" s="833">
        <v>0</v>
      </c>
      <c r="C37" s="833">
        <v>0</v>
      </c>
      <c r="D37" s="833">
        <v>0</v>
      </c>
      <c r="E37" s="837">
        <v>0</v>
      </c>
      <c r="F37" s="836">
        <v>0</v>
      </c>
      <c r="G37" s="843"/>
      <c r="H37" s="1328" t="e">
        <v>#DIV/0!</v>
      </c>
      <c r="I37" s="1329">
        <v>0</v>
      </c>
      <c r="J37" s="1330"/>
      <c r="K37" s="1331"/>
    </row>
    <row r="38" spans="1:11" ht="16.5" customHeight="1">
      <c r="A38" s="487" t="s">
        <v>677</v>
      </c>
      <c r="B38" s="833">
        <v>0</v>
      </c>
      <c r="C38" s="833">
        <v>0</v>
      </c>
      <c r="D38" s="833">
        <v>0</v>
      </c>
      <c r="E38" s="837">
        <v>0</v>
      </c>
      <c r="F38" s="836">
        <v>0</v>
      </c>
      <c r="G38" s="843"/>
      <c r="H38" s="1328" t="e">
        <v>#DIV/0!</v>
      </c>
      <c r="I38" s="1329">
        <v>0</v>
      </c>
      <c r="J38" s="1330"/>
      <c r="K38" s="1331"/>
    </row>
    <row r="39" spans="1:11" ht="16.5" customHeight="1">
      <c r="A39" s="487" t="s">
        <v>678</v>
      </c>
      <c r="B39" s="833">
        <v>0</v>
      </c>
      <c r="C39" s="833">
        <v>0</v>
      </c>
      <c r="D39" s="833">
        <v>0</v>
      </c>
      <c r="E39" s="837">
        <v>0</v>
      </c>
      <c r="F39" s="836">
        <v>0</v>
      </c>
      <c r="G39" s="843"/>
      <c r="H39" s="1328" t="e">
        <v>#DIV/0!</v>
      </c>
      <c r="I39" s="1329">
        <v>0</v>
      </c>
      <c r="J39" s="1330"/>
      <c r="K39" s="1331"/>
    </row>
    <row r="40" spans="1:11" ht="16.5" customHeight="1">
      <c r="A40" s="487" t="s">
        <v>679</v>
      </c>
      <c r="B40" s="833">
        <v>0</v>
      </c>
      <c r="C40" s="833">
        <v>0</v>
      </c>
      <c r="D40" s="833">
        <v>0</v>
      </c>
      <c r="E40" s="837">
        <v>0</v>
      </c>
      <c r="F40" s="836">
        <v>0</v>
      </c>
      <c r="G40" s="843"/>
      <c r="H40" s="1328" t="e">
        <v>#DIV/0!</v>
      </c>
      <c r="I40" s="1329">
        <v>0</v>
      </c>
      <c r="J40" s="1332"/>
      <c r="K40" s="1331"/>
    </row>
    <row r="41" spans="1:11" ht="16.5" customHeight="1">
      <c r="A41" s="487" t="s">
        <v>680</v>
      </c>
      <c r="B41" s="833">
        <v>9153.713119999999</v>
      </c>
      <c r="C41" s="833">
        <v>8669.93952</v>
      </c>
      <c r="D41" s="833">
        <v>8503.2652</v>
      </c>
      <c r="E41" s="837">
        <v>8255.7198</v>
      </c>
      <c r="F41" s="836">
        <v>-483.7735999999986</v>
      </c>
      <c r="G41" s="843"/>
      <c r="H41" s="1333">
        <v>-5.2849984881326355</v>
      </c>
      <c r="I41" s="1329">
        <v>-247.54539999999906</v>
      </c>
      <c r="J41" s="1332"/>
      <c r="K41" s="1334">
        <v>-2.9111805192198292</v>
      </c>
    </row>
    <row r="42" spans="1:11" ht="16.5" customHeight="1">
      <c r="A42" s="487" t="s">
        <v>681</v>
      </c>
      <c r="B42" s="833">
        <v>0</v>
      </c>
      <c r="C42" s="833">
        <v>0</v>
      </c>
      <c r="D42" s="833">
        <v>0</v>
      </c>
      <c r="E42" s="837">
        <v>0</v>
      </c>
      <c r="F42" s="836">
        <v>0</v>
      </c>
      <c r="G42" s="843"/>
      <c r="H42" s="1328"/>
      <c r="I42" s="1329">
        <v>0</v>
      </c>
      <c r="J42" s="1330"/>
      <c r="K42" s="1331"/>
    </row>
    <row r="43" spans="1:11" ht="16.5" customHeight="1">
      <c r="A43" s="483" t="s">
        <v>159</v>
      </c>
      <c r="B43" s="828">
        <v>85303.68450728</v>
      </c>
      <c r="C43" s="828">
        <v>89227.49893417998</v>
      </c>
      <c r="D43" s="828">
        <v>105822.57335585</v>
      </c>
      <c r="E43" s="831">
        <v>101601.18471605002</v>
      </c>
      <c r="F43" s="830">
        <v>3923.814426899975</v>
      </c>
      <c r="G43" s="841"/>
      <c r="H43" s="1335">
        <v>4.599818225395771</v>
      </c>
      <c r="I43" s="1336">
        <v>-4221.388639799989</v>
      </c>
      <c r="J43" s="1345"/>
      <c r="K43" s="1338">
        <v>-3.9891192454796083</v>
      </c>
    </row>
    <row r="44" spans="1:11" ht="16.5" customHeight="1" thickBot="1">
      <c r="A44" s="489" t="s">
        <v>160</v>
      </c>
      <c r="B44" s="838">
        <v>39595.6543767</v>
      </c>
      <c r="C44" s="838">
        <v>29839.88079518999</v>
      </c>
      <c r="D44" s="838">
        <v>66101.56998533999</v>
      </c>
      <c r="E44" s="840">
        <v>65458.92799388</v>
      </c>
      <c r="F44" s="839">
        <v>-9755.773581510006</v>
      </c>
      <c r="G44" s="848"/>
      <c r="H44" s="1346">
        <v>-24.63849565080247</v>
      </c>
      <c r="I44" s="1347">
        <v>-642.6419914599828</v>
      </c>
      <c r="J44" s="1348"/>
      <c r="K44" s="1349">
        <v>-0.9722038245120471</v>
      </c>
    </row>
    <row r="45" spans="1:11" ht="16.5" customHeight="1" thickTop="1">
      <c r="A45" s="513" t="s">
        <v>1259</v>
      </c>
      <c r="B45" s="11"/>
      <c r="C45" s="11"/>
      <c r="D45" s="514"/>
      <c r="E45" s="490"/>
      <c r="F45" s="490"/>
      <c r="G45" s="490"/>
      <c r="H45" s="490"/>
      <c r="I45" s="490"/>
      <c r="J45" s="490"/>
      <c r="K45" s="490"/>
    </row>
    <row r="46" spans="1:11" ht="16.5" customHeight="1">
      <c r="A46" s="1322" t="s">
        <v>652</v>
      </c>
      <c r="B46" s="1326"/>
      <c r="C46" s="1327"/>
      <c r="D46" s="496"/>
      <c r="E46" s="496"/>
      <c r="F46" s="497"/>
      <c r="G46" s="497"/>
      <c r="H46" s="496"/>
      <c r="I46" s="497"/>
      <c r="J46" s="497"/>
      <c r="K46" s="497"/>
    </row>
    <row r="47" spans="1:11" ht="16.5" customHeight="1">
      <c r="A47" s="1322" t="s">
        <v>682</v>
      </c>
      <c r="B47" s="1773">
        <v>382813.53891649</v>
      </c>
      <c r="C47" s="1774">
        <v>376234.85323535994</v>
      </c>
      <c r="D47" s="107">
        <v>465222.1374230201</v>
      </c>
      <c r="E47" s="107">
        <v>536379.6338800099</v>
      </c>
      <c r="F47" s="1775">
        <v>-7156.384301270042</v>
      </c>
      <c r="G47" s="1775" t="s">
        <v>127</v>
      </c>
      <c r="H47" s="107">
        <v>-1.8694177644618764</v>
      </c>
      <c r="I47" s="1775">
        <v>60258.90493380977</v>
      </c>
      <c r="J47" s="1775" t="s">
        <v>128</v>
      </c>
      <c r="K47" s="1775">
        <v>12.952716581287097</v>
      </c>
    </row>
    <row r="48" spans="1:11" ht="16.5" customHeight="1">
      <c r="A48" s="515" t="s">
        <v>683</v>
      </c>
      <c r="B48" s="17">
        <v>-63490.28108909999</v>
      </c>
      <c r="C48" s="17">
        <v>-103501.18493129997</v>
      </c>
      <c r="D48" s="1776">
        <v>-111001.91734502997</v>
      </c>
      <c r="E48" s="1777">
        <v>-174400.82245665992</v>
      </c>
      <c r="F48" s="1777">
        <v>-39433.20522205997</v>
      </c>
      <c r="G48" s="1777" t="s">
        <v>127</v>
      </c>
      <c r="H48" s="1777">
        <v>62.10904180235212</v>
      </c>
      <c r="I48" s="1777">
        <v>-52500.313588449935</v>
      </c>
      <c r="J48" s="1777" t="s">
        <v>128</v>
      </c>
      <c r="K48" s="1777">
        <v>47.296762834521076</v>
      </c>
    </row>
    <row r="49" spans="1:11" ht="16.5" customHeight="1">
      <c r="A49" s="849" t="s">
        <v>684</v>
      </c>
      <c r="B49" s="1778">
        <v>94491.18354625</v>
      </c>
      <c r="C49" s="1778">
        <v>85620.50624864997</v>
      </c>
      <c r="D49" s="1779">
        <v>134159.64243653</v>
      </c>
      <c r="E49" s="1779">
        <v>126778.36563774002</v>
      </c>
      <c r="F49" s="1779">
        <v>-9448.375917740039</v>
      </c>
      <c r="G49" s="1780" t="s">
        <v>127</v>
      </c>
      <c r="H49" s="1778">
        <v>-9.999214279198231</v>
      </c>
      <c r="I49" s="1779">
        <v>-18279.868321970003</v>
      </c>
      <c r="J49" s="1780" t="s">
        <v>128</v>
      </c>
      <c r="K49" s="1779">
        <v>-13.62545992966408</v>
      </c>
    </row>
    <row r="50" spans="1:11" ht="16.5" customHeight="1">
      <c r="A50" s="849" t="s">
        <v>1526</v>
      </c>
      <c r="B50" s="850">
        <v>577.6986201400032</v>
      </c>
      <c r="C50" s="850" t="s">
        <v>1524</v>
      </c>
      <c r="D50" s="851"/>
      <c r="E50" s="851"/>
      <c r="F50" s="851"/>
      <c r="G50" s="852"/>
      <c r="H50" s="850"/>
      <c r="I50" s="851"/>
      <c r="J50" s="852"/>
      <c r="K50" s="851"/>
    </row>
    <row r="51" spans="1:11" ht="16.5" customHeight="1">
      <c r="A51" s="849" t="s">
        <v>1525</v>
      </c>
      <c r="B51" s="850">
        <v>10898.591523180017</v>
      </c>
      <c r="C51" s="850" t="s">
        <v>1524</v>
      </c>
      <c r="D51" s="850"/>
      <c r="E51" s="850"/>
      <c r="F51" s="851"/>
      <c r="G51" s="852"/>
      <c r="H51" s="850"/>
      <c r="I51" s="851"/>
      <c r="J51" s="852"/>
      <c r="K51" s="851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O131"/>
  <sheetViews>
    <sheetView zoomScalePageLayoutView="0" workbookViewId="0" topLeftCell="A37">
      <selection activeCell="G58" sqref="G58"/>
    </sheetView>
  </sheetViews>
  <sheetFormatPr defaultColWidth="9.140625" defaultRowHeight="24.75" customHeight="1"/>
  <cols>
    <col min="1" max="1" width="6.28125" style="319" customWidth="1"/>
    <col min="2" max="2" width="34.28125" style="305" bestFit="1" customWidth="1"/>
    <col min="3" max="3" width="7.140625" style="305" customWidth="1"/>
    <col min="4" max="4" width="8.140625" style="305" bestFit="1" customWidth="1"/>
    <col min="5" max="5" width="8.28125" style="305" bestFit="1" customWidth="1"/>
    <col min="6" max="6" width="8.140625" style="305" bestFit="1" customWidth="1"/>
    <col min="7" max="7" width="8.7109375" style="305" bestFit="1" customWidth="1"/>
    <col min="8" max="8" width="8.28125" style="305" bestFit="1" customWidth="1"/>
    <col min="9" max="9" width="8.140625" style="305" bestFit="1" customWidth="1"/>
    <col min="10" max="13" width="7.140625" style="305" bestFit="1" customWidth="1"/>
    <col min="14" max="14" width="5.57421875" style="305" customWidth="1"/>
    <col min="15" max="16384" width="9.140625" style="305" customWidth="1"/>
  </cols>
  <sheetData>
    <row r="1" spans="1:13" ht="12.75">
      <c r="A1" s="1942" t="s">
        <v>75</v>
      </c>
      <c r="B1" s="1942"/>
      <c r="C1" s="1942"/>
      <c r="D1" s="1942"/>
      <c r="E1" s="1942"/>
      <c r="F1" s="1942"/>
      <c r="G1" s="1942"/>
      <c r="H1" s="1942"/>
      <c r="I1" s="1942"/>
      <c r="J1" s="1942"/>
      <c r="K1" s="1942"/>
      <c r="L1" s="1942"/>
      <c r="M1" s="1942"/>
    </row>
    <row r="2" spans="1:13" ht="12.75">
      <c r="A2" s="1942" t="s">
        <v>522</v>
      </c>
      <c r="B2" s="1942"/>
      <c r="C2" s="1942"/>
      <c r="D2" s="1942"/>
      <c r="E2" s="1942"/>
      <c r="F2" s="1942"/>
      <c r="G2" s="1942"/>
      <c r="H2" s="1942"/>
      <c r="I2" s="1942"/>
      <c r="J2" s="1942"/>
      <c r="K2" s="1942"/>
      <c r="L2" s="1942"/>
      <c r="M2" s="1942"/>
    </row>
    <row r="3" spans="1:13" ht="12.75">
      <c r="A3" s="1942" t="s">
        <v>242</v>
      </c>
      <c r="B3" s="1942"/>
      <c r="C3" s="1942"/>
      <c r="D3" s="1942"/>
      <c r="E3" s="1942"/>
      <c r="F3" s="1942"/>
      <c r="G3" s="1942"/>
      <c r="H3" s="1942"/>
      <c r="I3" s="1942"/>
      <c r="J3" s="1942"/>
      <c r="K3" s="1942"/>
      <c r="L3" s="1942"/>
      <c r="M3" s="1942"/>
    </row>
    <row r="4" spans="1:13" ht="12.75">
      <c r="A4" s="1942" t="s">
        <v>151</v>
      </c>
      <c r="B4" s="1942"/>
      <c r="C4" s="1942"/>
      <c r="D4" s="1942"/>
      <c r="E4" s="1942"/>
      <c r="F4" s="1942"/>
      <c r="G4" s="1942"/>
      <c r="H4" s="1942"/>
      <c r="I4" s="1942"/>
      <c r="J4" s="1942"/>
      <c r="K4" s="1942"/>
      <c r="L4" s="1942"/>
      <c r="M4" s="1942"/>
    </row>
    <row r="5" spans="1:13" ht="12.75">
      <c r="A5" s="1942" t="s">
        <v>1279</v>
      </c>
      <c r="B5" s="1942"/>
      <c r="C5" s="1942"/>
      <c r="D5" s="1942"/>
      <c r="E5" s="1942"/>
      <c r="F5" s="1942"/>
      <c r="G5" s="1942"/>
      <c r="H5" s="1942"/>
      <c r="I5" s="1942"/>
      <c r="J5" s="1942"/>
      <c r="K5" s="1942"/>
      <c r="L5" s="1942"/>
      <c r="M5" s="1942"/>
    </row>
    <row r="6" spans="1:13" ht="13.5" thickBot="1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</row>
    <row r="7" spans="1:13" ht="13.5" thickTop="1">
      <c r="A7" s="1939" t="s">
        <v>243</v>
      </c>
      <c r="B7" s="1928" t="s">
        <v>244</v>
      </c>
      <c r="C7" s="335" t="s">
        <v>172</v>
      </c>
      <c r="D7" s="355" t="s">
        <v>180</v>
      </c>
      <c r="E7" s="1930" t="s">
        <v>36</v>
      </c>
      <c r="F7" s="1931"/>
      <c r="G7" s="1932" t="s">
        <v>997</v>
      </c>
      <c r="H7" s="1932"/>
      <c r="I7" s="1931"/>
      <c r="J7" s="1922" t="s">
        <v>464</v>
      </c>
      <c r="K7" s="1923"/>
      <c r="L7" s="1923"/>
      <c r="M7" s="1924"/>
    </row>
    <row r="8" spans="1:13" ht="12.75">
      <c r="A8" s="1940"/>
      <c r="B8" s="1929"/>
      <c r="C8" s="336" t="s">
        <v>173</v>
      </c>
      <c r="D8" s="1663" t="s">
        <v>1280</v>
      </c>
      <c r="E8" s="1663" t="s">
        <v>1191</v>
      </c>
      <c r="F8" s="1663" t="s">
        <v>1280</v>
      </c>
      <c r="G8" s="1663" t="s">
        <v>1141</v>
      </c>
      <c r="H8" s="1663" t="s">
        <v>1191</v>
      </c>
      <c r="I8" s="1663" t="s">
        <v>1280</v>
      </c>
      <c r="J8" s="1943" t="s">
        <v>246</v>
      </c>
      <c r="K8" s="1943" t="s">
        <v>247</v>
      </c>
      <c r="L8" s="1943" t="s">
        <v>248</v>
      </c>
      <c r="M8" s="1944" t="s">
        <v>249</v>
      </c>
    </row>
    <row r="9" spans="1:13" ht="12.75">
      <c r="A9" s="1941"/>
      <c r="B9" s="356">
        <v>1</v>
      </c>
      <c r="C9" s="357">
        <v>2</v>
      </c>
      <c r="D9" s="356">
        <v>3</v>
      </c>
      <c r="E9" s="356">
        <v>4</v>
      </c>
      <c r="F9" s="356">
        <v>5</v>
      </c>
      <c r="G9" s="358">
        <v>6</v>
      </c>
      <c r="H9" s="359">
        <v>7</v>
      </c>
      <c r="I9" s="359">
        <v>8</v>
      </c>
      <c r="J9" s="1929"/>
      <c r="K9" s="1929"/>
      <c r="L9" s="1929"/>
      <c r="M9" s="1945"/>
    </row>
    <row r="10" spans="1:13" ht="24.75" customHeight="1">
      <c r="A10" s="337"/>
      <c r="B10" s="434" t="s">
        <v>250</v>
      </c>
      <c r="C10" s="435">
        <v>100</v>
      </c>
      <c r="D10" s="436">
        <v>251.7</v>
      </c>
      <c r="E10" s="436">
        <v>275.8</v>
      </c>
      <c r="F10" s="436">
        <v>277.5</v>
      </c>
      <c r="G10" s="437">
        <v>305.3</v>
      </c>
      <c r="H10" s="437">
        <v>308.2</v>
      </c>
      <c r="I10" s="437">
        <v>323.7</v>
      </c>
      <c r="J10" s="438">
        <v>10.250297973778316</v>
      </c>
      <c r="K10" s="439">
        <v>0.6163886874546876</v>
      </c>
      <c r="L10" s="439">
        <v>16.64864864864863</v>
      </c>
      <c r="M10" s="440">
        <v>5.0292018170019475</v>
      </c>
    </row>
    <row r="11" spans="1:13" ht="24.75" customHeight="1">
      <c r="A11" s="1558">
        <v>1</v>
      </c>
      <c r="B11" s="338" t="s">
        <v>251</v>
      </c>
      <c r="C11" s="324">
        <v>26.97</v>
      </c>
      <c r="D11" s="341">
        <v>187.3</v>
      </c>
      <c r="E11" s="341">
        <v>187.3</v>
      </c>
      <c r="F11" s="341">
        <v>187.3</v>
      </c>
      <c r="G11" s="342">
        <v>236.8</v>
      </c>
      <c r="H11" s="342">
        <v>236.8</v>
      </c>
      <c r="I11" s="343">
        <v>236.8</v>
      </c>
      <c r="J11" s="339">
        <v>0</v>
      </c>
      <c r="K11" s="339">
        <v>0</v>
      </c>
      <c r="L11" s="339">
        <v>26.42819006940738</v>
      </c>
      <c r="M11" s="340">
        <v>0</v>
      </c>
    </row>
    <row r="12" spans="1:13" ht="24.75" customHeight="1">
      <c r="A12" s="1559"/>
      <c r="B12" s="346" t="s">
        <v>252</v>
      </c>
      <c r="C12" s="326">
        <v>9.8</v>
      </c>
      <c r="D12" s="344">
        <v>177.7</v>
      </c>
      <c r="E12" s="344">
        <v>177.7</v>
      </c>
      <c r="F12" s="344">
        <v>177.7</v>
      </c>
      <c r="G12" s="14">
        <v>217</v>
      </c>
      <c r="H12" s="14">
        <v>217</v>
      </c>
      <c r="I12" s="345">
        <v>217</v>
      </c>
      <c r="J12" s="347">
        <v>0</v>
      </c>
      <c r="K12" s="347">
        <v>0</v>
      </c>
      <c r="L12" s="347">
        <v>22.115925717501412</v>
      </c>
      <c r="M12" s="348">
        <v>0</v>
      </c>
    </row>
    <row r="13" spans="1:13" ht="27.75" customHeight="1">
      <c r="A13" s="1559"/>
      <c r="B13" s="346" t="s">
        <v>253</v>
      </c>
      <c r="C13" s="326">
        <v>17.17</v>
      </c>
      <c r="D13" s="344">
        <v>192.8</v>
      </c>
      <c r="E13" s="344">
        <v>192.8</v>
      </c>
      <c r="F13" s="344">
        <v>192.8</v>
      </c>
      <c r="G13" s="14">
        <v>248.2</v>
      </c>
      <c r="H13" s="14">
        <v>248.2</v>
      </c>
      <c r="I13" s="345">
        <v>248.2</v>
      </c>
      <c r="J13" s="347">
        <v>0</v>
      </c>
      <c r="K13" s="347">
        <v>0</v>
      </c>
      <c r="L13" s="347">
        <v>28.734439834024897</v>
      </c>
      <c r="M13" s="348">
        <v>0</v>
      </c>
    </row>
    <row r="14" spans="1:13" ht="18.75" customHeight="1">
      <c r="A14" s="1558">
        <v>1.1</v>
      </c>
      <c r="B14" s="338" t="s">
        <v>254</v>
      </c>
      <c r="C14" s="327">
        <v>2.82</v>
      </c>
      <c r="D14" s="341">
        <v>236.5</v>
      </c>
      <c r="E14" s="341">
        <v>236.5</v>
      </c>
      <c r="F14" s="341">
        <v>236.5</v>
      </c>
      <c r="G14" s="342">
        <v>310.6</v>
      </c>
      <c r="H14" s="342">
        <v>310.6</v>
      </c>
      <c r="I14" s="343">
        <v>310.6</v>
      </c>
      <c r="J14" s="339">
        <v>0</v>
      </c>
      <c r="K14" s="339">
        <v>0</v>
      </c>
      <c r="L14" s="339">
        <v>31.331923890063422</v>
      </c>
      <c r="M14" s="340">
        <v>0</v>
      </c>
    </row>
    <row r="15" spans="1:13" ht="24.75" customHeight="1">
      <c r="A15" s="1558"/>
      <c r="B15" s="346" t="s">
        <v>252</v>
      </c>
      <c r="C15" s="328">
        <v>0.31</v>
      </c>
      <c r="D15" s="344">
        <v>215.4</v>
      </c>
      <c r="E15" s="344">
        <v>215.4</v>
      </c>
      <c r="F15" s="344">
        <v>215.4</v>
      </c>
      <c r="G15" s="14">
        <v>262.2</v>
      </c>
      <c r="H15" s="14">
        <v>262.2</v>
      </c>
      <c r="I15" s="345">
        <v>262.2</v>
      </c>
      <c r="J15" s="347">
        <v>0</v>
      </c>
      <c r="K15" s="347">
        <v>0</v>
      </c>
      <c r="L15" s="347">
        <v>21.72701949860722</v>
      </c>
      <c r="M15" s="348">
        <v>0</v>
      </c>
    </row>
    <row r="16" spans="1:13" ht="24.75" customHeight="1">
      <c r="A16" s="1558"/>
      <c r="B16" s="346" t="s">
        <v>253</v>
      </c>
      <c r="C16" s="328">
        <v>2.51</v>
      </c>
      <c r="D16" s="344">
        <v>239.1</v>
      </c>
      <c r="E16" s="344">
        <v>239.1</v>
      </c>
      <c r="F16" s="344">
        <v>239.1</v>
      </c>
      <c r="G16" s="14">
        <v>316.5</v>
      </c>
      <c r="H16" s="14">
        <v>316.5</v>
      </c>
      <c r="I16" s="345">
        <v>316.5</v>
      </c>
      <c r="J16" s="347">
        <v>0</v>
      </c>
      <c r="K16" s="347">
        <v>0</v>
      </c>
      <c r="L16" s="347">
        <v>32.37139272271017</v>
      </c>
      <c r="M16" s="348">
        <v>0</v>
      </c>
    </row>
    <row r="17" spans="1:13" ht="24.75" customHeight="1">
      <c r="A17" s="1558">
        <v>1.2</v>
      </c>
      <c r="B17" s="338" t="s">
        <v>255</v>
      </c>
      <c r="C17" s="327">
        <v>1.14</v>
      </c>
      <c r="D17" s="341">
        <v>210</v>
      </c>
      <c r="E17" s="341">
        <v>210</v>
      </c>
      <c r="F17" s="341">
        <v>210</v>
      </c>
      <c r="G17" s="342">
        <v>268</v>
      </c>
      <c r="H17" s="342">
        <v>268</v>
      </c>
      <c r="I17" s="343">
        <v>268</v>
      </c>
      <c r="J17" s="339">
        <v>0</v>
      </c>
      <c r="K17" s="339">
        <v>0</v>
      </c>
      <c r="L17" s="339">
        <v>27.619047619047606</v>
      </c>
      <c r="M17" s="340">
        <v>0</v>
      </c>
    </row>
    <row r="18" spans="1:13" ht="24.75" customHeight="1">
      <c r="A18" s="1558"/>
      <c r="B18" s="346" t="s">
        <v>252</v>
      </c>
      <c r="C18" s="328">
        <v>0.19</v>
      </c>
      <c r="D18" s="344">
        <v>187.3</v>
      </c>
      <c r="E18" s="344">
        <v>187.3</v>
      </c>
      <c r="F18" s="344">
        <v>187.3</v>
      </c>
      <c r="G18" s="14">
        <v>216.8</v>
      </c>
      <c r="H18" s="14">
        <v>216.8</v>
      </c>
      <c r="I18" s="345">
        <v>216.8</v>
      </c>
      <c r="J18" s="347">
        <v>0</v>
      </c>
      <c r="K18" s="347">
        <v>0</v>
      </c>
      <c r="L18" s="347">
        <v>15.750133475707415</v>
      </c>
      <c r="M18" s="348">
        <v>0</v>
      </c>
    </row>
    <row r="19" spans="1:13" ht="24.75" customHeight="1">
      <c r="A19" s="1558"/>
      <c r="B19" s="346" t="s">
        <v>253</v>
      </c>
      <c r="C19" s="328">
        <v>0.95</v>
      </c>
      <c r="D19" s="344">
        <v>214.5</v>
      </c>
      <c r="E19" s="344">
        <v>214.5</v>
      </c>
      <c r="F19" s="344">
        <v>214.5</v>
      </c>
      <c r="G19" s="14">
        <v>278.2</v>
      </c>
      <c r="H19" s="14">
        <v>278.2</v>
      </c>
      <c r="I19" s="345">
        <v>278.2</v>
      </c>
      <c r="J19" s="347">
        <v>0</v>
      </c>
      <c r="K19" s="347">
        <v>0</v>
      </c>
      <c r="L19" s="347">
        <v>29.69696969696969</v>
      </c>
      <c r="M19" s="348">
        <v>0</v>
      </c>
    </row>
    <row r="20" spans="1:13" ht="24.75" customHeight="1">
      <c r="A20" s="1558">
        <v>1.3</v>
      </c>
      <c r="B20" s="338" t="s">
        <v>256</v>
      </c>
      <c r="C20" s="327">
        <v>0.55</v>
      </c>
      <c r="D20" s="341">
        <v>290.6</v>
      </c>
      <c r="E20" s="341">
        <v>290.6</v>
      </c>
      <c r="F20" s="341">
        <v>290.6</v>
      </c>
      <c r="G20" s="342">
        <v>429.1</v>
      </c>
      <c r="H20" s="342">
        <v>429.1</v>
      </c>
      <c r="I20" s="343">
        <v>429.1</v>
      </c>
      <c r="J20" s="339">
        <v>0</v>
      </c>
      <c r="K20" s="339">
        <v>0</v>
      </c>
      <c r="L20" s="339">
        <v>47.66001376462492</v>
      </c>
      <c r="M20" s="340">
        <v>0</v>
      </c>
    </row>
    <row r="21" spans="1:13" ht="24.75" customHeight="1">
      <c r="A21" s="1558"/>
      <c r="B21" s="346" t="s">
        <v>252</v>
      </c>
      <c r="C21" s="328">
        <v>0.1</v>
      </c>
      <c r="D21" s="344">
        <v>250</v>
      </c>
      <c r="E21" s="344">
        <v>250</v>
      </c>
      <c r="F21" s="344">
        <v>250</v>
      </c>
      <c r="G21" s="14">
        <v>331</v>
      </c>
      <c r="H21" s="14">
        <v>331</v>
      </c>
      <c r="I21" s="345">
        <v>331</v>
      </c>
      <c r="J21" s="347">
        <v>0</v>
      </c>
      <c r="K21" s="347">
        <v>0</v>
      </c>
      <c r="L21" s="347">
        <v>32.4</v>
      </c>
      <c r="M21" s="348">
        <v>0</v>
      </c>
    </row>
    <row r="22" spans="1:13" ht="24.75" customHeight="1">
      <c r="A22" s="1558"/>
      <c r="B22" s="346" t="s">
        <v>253</v>
      </c>
      <c r="C22" s="328">
        <v>0.45</v>
      </c>
      <c r="D22" s="344">
        <v>299.9</v>
      </c>
      <c r="E22" s="344">
        <v>299.9</v>
      </c>
      <c r="F22" s="344">
        <v>299.9</v>
      </c>
      <c r="G22" s="14">
        <v>451.6</v>
      </c>
      <c r="H22" s="14">
        <v>451.6</v>
      </c>
      <c r="I22" s="345">
        <v>451.6</v>
      </c>
      <c r="J22" s="347">
        <v>0</v>
      </c>
      <c r="K22" s="347">
        <v>0</v>
      </c>
      <c r="L22" s="347">
        <v>50.58352784261422</v>
      </c>
      <c r="M22" s="348">
        <v>0</v>
      </c>
    </row>
    <row r="23" spans="1:13" ht="24.75" customHeight="1">
      <c r="A23" s="1558">
        <v>1.4</v>
      </c>
      <c r="B23" s="338" t="s">
        <v>519</v>
      </c>
      <c r="C23" s="327">
        <v>4.01</v>
      </c>
      <c r="D23" s="341">
        <v>227.9</v>
      </c>
      <c r="E23" s="341">
        <v>227.9</v>
      </c>
      <c r="F23" s="341">
        <v>227.9</v>
      </c>
      <c r="G23" s="342">
        <v>306.5</v>
      </c>
      <c r="H23" s="342">
        <v>306.5</v>
      </c>
      <c r="I23" s="343">
        <v>306.5</v>
      </c>
      <c r="J23" s="339">
        <v>0</v>
      </c>
      <c r="K23" s="339">
        <v>0</v>
      </c>
      <c r="L23" s="339">
        <v>34.488810881965776</v>
      </c>
      <c r="M23" s="340">
        <v>0</v>
      </c>
    </row>
    <row r="24" spans="1:13" ht="24.75" customHeight="1">
      <c r="A24" s="1558"/>
      <c r="B24" s="346" t="s">
        <v>252</v>
      </c>
      <c r="C24" s="328">
        <v>0.17</v>
      </c>
      <c r="D24" s="344">
        <v>194.8</v>
      </c>
      <c r="E24" s="344">
        <v>194.8</v>
      </c>
      <c r="F24" s="344">
        <v>194.8</v>
      </c>
      <c r="G24" s="14">
        <v>237.4</v>
      </c>
      <c r="H24" s="14">
        <v>237.4</v>
      </c>
      <c r="I24" s="345">
        <v>237.4</v>
      </c>
      <c r="J24" s="347">
        <v>0</v>
      </c>
      <c r="K24" s="347">
        <v>0</v>
      </c>
      <c r="L24" s="347">
        <v>21.868583162217647</v>
      </c>
      <c r="M24" s="348">
        <v>0</v>
      </c>
    </row>
    <row r="25" spans="1:13" ht="24.75" customHeight="1">
      <c r="A25" s="1558"/>
      <c r="B25" s="346" t="s">
        <v>253</v>
      </c>
      <c r="C25" s="328">
        <v>3.84</v>
      </c>
      <c r="D25" s="344">
        <v>229.4</v>
      </c>
      <c r="E25" s="344">
        <v>229.4</v>
      </c>
      <c r="F25" s="344">
        <v>229.4</v>
      </c>
      <c r="G25" s="14">
        <v>309.6</v>
      </c>
      <c r="H25" s="14">
        <v>309.6</v>
      </c>
      <c r="I25" s="345">
        <v>309.6</v>
      </c>
      <c r="J25" s="347">
        <v>0</v>
      </c>
      <c r="K25" s="347">
        <v>0</v>
      </c>
      <c r="L25" s="347">
        <v>34.960767218831734</v>
      </c>
      <c r="M25" s="348">
        <v>0</v>
      </c>
    </row>
    <row r="26" spans="1:13" s="319" customFormat="1" ht="24.75" customHeight="1">
      <c r="A26" s="1558">
        <v>1.5</v>
      </c>
      <c r="B26" s="338" t="s">
        <v>257</v>
      </c>
      <c r="C26" s="327">
        <v>10.55</v>
      </c>
      <c r="D26" s="341">
        <v>207.8</v>
      </c>
      <c r="E26" s="341">
        <v>207.8</v>
      </c>
      <c r="F26" s="341">
        <v>207.8</v>
      </c>
      <c r="G26" s="342">
        <v>271.2</v>
      </c>
      <c r="H26" s="342">
        <v>271.2</v>
      </c>
      <c r="I26" s="343">
        <v>271.2</v>
      </c>
      <c r="J26" s="339">
        <v>0</v>
      </c>
      <c r="K26" s="339">
        <v>0</v>
      </c>
      <c r="L26" s="339">
        <v>30.510105871029822</v>
      </c>
      <c r="M26" s="340">
        <v>0</v>
      </c>
    </row>
    <row r="27" spans="1:13" ht="24.75" customHeight="1">
      <c r="A27" s="1558"/>
      <c r="B27" s="346" t="s">
        <v>252</v>
      </c>
      <c r="C27" s="328">
        <v>6.8</v>
      </c>
      <c r="D27" s="344">
        <v>194.7</v>
      </c>
      <c r="E27" s="344">
        <v>194.7</v>
      </c>
      <c r="F27" s="344">
        <v>194.7</v>
      </c>
      <c r="G27" s="14">
        <v>246.1</v>
      </c>
      <c r="H27" s="14">
        <v>246.1</v>
      </c>
      <c r="I27" s="345">
        <v>246.1</v>
      </c>
      <c r="J27" s="347">
        <v>0</v>
      </c>
      <c r="K27" s="347">
        <v>0</v>
      </c>
      <c r="L27" s="347">
        <v>26.399589111453523</v>
      </c>
      <c r="M27" s="348">
        <v>0</v>
      </c>
    </row>
    <row r="28" spans="1:15" ht="24.75" customHeight="1">
      <c r="A28" s="1558"/>
      <c r="B28" s="346" t="s">
        <v>253</v>
      </c>
      <c r="C28" s="328">
        <v>3.75</v>
      </c>
      <c r="D28" s="344">
        <v>231.6</v>
      </c>
      <c r="E28" s="344">
        <v>231.6</v>
      </c>
      <c r="F28" s="344">
        <v>231.6</v>
      </c>
      <c r="G28" s="14">
        <v>316.9</v>
      </c>
      <c r="H28" s="14">
        <v>316.9</v>
      </c>
      <c r="I28" s="345">
        <v>316.9</v>
      </c>
      <c r="J28" s="347">
        <v>0</v>
      </c>
      <c r="K28" s="347">
        <v>0</v>
      </c>
      <c r="L28" s="347">
        <v>36.83074265975819</v>
      </c>
      <c r="M28" s="348">
        <v>0</v>
      </c>
      <c r="O28" s="333"/>
    </row>
    <row r="29" spans="1:13" s="319" customFormat="1" ht="24.75" customHeight="1">
      <c r="A29" s="1558">
        <v>1.6</v>
      </c>
      <c r="B29" s="338" t="s">
        <v>520</v>
      </c>
      <c r="C29" s="327">
        <v>7.9</v>
      </c>
      <c r="D29" s="341">
        <v>111.3</v>
      </c>
      <c r="E29" s="341">
        <v>111.3</v>
      </c>
      <c r="F29" s="341">
        <v>111.3</v>
      </c>
      <c r="G29" s="342">
        <v>111.3</v>
      </c>
      <c r="H29" s="342">
        <v>111.3</v>
      </c>
      <c r="I29" s="343">
        <v>111.3</v>
      </c>
      <c r="J29" s="339">
        <v>0</v>
      </c>
      <c r="K29" s="339">
        <v>0</v>
      </c>
      <c r="L29" s="339">
        <v>0</v>
      </c>
      <c r="M29" s="340">
        <v>0</v>
      </c>
    </row>
    <row r="30" spans="1:13" ht="24.75" customHeight="1">
      <c r="A30" s="1558"/>
      <c r="B30" s="346" t="s">
        <v>252</v>
      </c>
      <c r="C30" s="328">
        <v>2.24</v>
      </c>
      <c r="D30" s="344">
        <v>115.3</v>
      </c>
      <c r="E30" s="344">
        <v>115.3</v>
      </c>
      <c r="F30" s="344">
        <v>115.3</v>
      </c>
      <c r="G30" s="14">
        <v>115.3</v>
      </c>
      <c r="H30" s="14">
        <v>115.3</v>
      </c>
      <c r="I30" s="345">
        <v>115.3</v>
      </c>
      <c r="J30" s="347">
        <v>0</v>
      </c>
      <c r="K30" s="347">
        <v>0</v>
      </c>
      <c r="L30" s="347">
        <v>0</v>
      </c>
      <c r="M30" s="348">
        <v>0</v>
      </c>
    </row>
    <row r="31" spans="1:13" ht="24.75" customHeight="1">
      <c r="A31" s="1558"/>
      <c r="B31" s="346" t="s">
        <v>253</v>
      </c>
      <c r="C31" s="328">
        <v>5.66</v>
      </c>
      <c r="D31" s="344">
        <v>109.7</v>
      </c>
      <c r="E31" s="344">
        <v>109.7</v>
      </c>
      <c r="F31" s="344">
        <v>109.7</v>
      </c>
      <c r="G31" s="14">
        <v>109.7</v>
      </c>
      <c r="H31" s="14">
        <v>109.7</v>
      </c>
      <c r="I31" s="345">
        <v>109.7</v>
      </c>
      <c r="J31" s="347">
        <v>0</v>
      </c>
      <c r="K31" s="347">
        <v>0</v>
      </c>
      <c r="L31" s="347">
        <v>0</v>
      </c>
      <c r="M31" s="348">
        <v>0</v>
      </c>
    </row>
    <row r="32" spans="1:13" s="319" customFormat="1" ht="18.75" customHeight="1">
      <c r="A32" s="1558">
        <v>2</v>
      </c>
      <c r="B32" s="338" t="s">
        <v>258</v>
      </c>
      <c r="C32" s="327">
        <v>73.03</v>
      </c>
      <c r="D32" s="341">
        <v>275.5</v>
      </c>
      <c r="E32" s="341">
        <v>308.4</v>
      </c>
      <c r="F32" s="341">
        <v>310.8</v>
      </c>
      <c r="G32" s="342">
        <v>330.6</v>
      </c>
      <c r="H32" s="342">
        <v>334.5</v>
      </c>
      <c r="I32" s="343">
        <v>355.8</v>
      </c>
      <c r="J32" s="339">
        <v>12.81306715063522</v>
      </c>
      <c r="K32" s="339">
        <v>0.7782101167315432</v>
      </c>
      <c r="L32" s="339">
        <v>14.47876447876449</v>
      </c>
      <c r="M32" s="340">
        <v>6.367713004484315</v>
      </c>
    </row>
    <row r="33" spans="1:13" ht="18" customHeight="1">
      <c r="A33" s="1558">
        <v>2.1</v>
      </c>
      <c r="B33" s="338" t="s">
        <v>259</v>
      </c>
      <c r="C33" s="327">
        <v>39.49</v>
      </c>
      <c r="D33" s="341">
        <v>314</v>
      </c>
      <c r="E33" s="341">
        <v>356.4</v>
      </c>
      <c r="F33" s="341">
        <v>359.7</v>
      </c>
      <c r="G33" s="342">
        <v>381.6</v>
      </c>
      <c r="H33" s="342">
        <v>382.3</v>
      </c>
      <c r="I33" s="343">
        <v>400.1</v>
      </c>
      <c r="J33" s="339">
        <v>14.554140127388536</v>
      </c>
      <c r="K33" s="339">
        <v>0.9259259259259238</v>
      </c>
      <c r="L33" s="339">
        <v>11.231581873783725</v>
      </c>
      <c r="M33" s="340">
        <v>4.65602929636411</v>
      </c>
    </row>
    <row r="34" spans="1:13" ht="24.75" customHeight="1">
      <c r="A34" s="1558"/>
      <c r="B34" s="346" t="s">
        <v>260</v>
      </c>
      <c r="C34" s="326">
        <v>20.49</v>
      </c>
      <c r="D34" s="344">
        <v>318.9</v>
      </c>
      <c r="E34" s="344">
        <v>354.3</v>
      </c>
      <c r="F34" s="344">
        <v>354.3</v>
      </c>
      <c r="G34" s="14">
        <v>368.9</v>
      </c>
      <c r="H34" s="14">
        <v>368.9</v>
      </c>
      <c r="I34" s="345">
        <v>384.4</v>
      </c>
      <c r="J34" s="347">
        <v>11.100658513640667</v>
      </c>
      <c r="K34" s="347">
        <v>0</v>
      </c>
      <c r="L34" s="347">
        <v>8.495625176404161</v>
      </c>
      <c r="M34" s="348">
        <v>4.201680672268921</v>
      </c>
    </row>
    <row r="35" spans="1:13" ht="24.75" customHeight="1">
      <c r="A35" s="1558"/>
      <c r="B35" s="346" t="s">
        <v>261</v>
      </c>
      <c r="C35" s="326">
        <v>19</v>
      </c>
      <c r="D35" s="344">
        <v>308.8</v>
      </c>
      <c r="E35" s="344">
        <v>358.6</v>
      </c>
      <c r="F35" s="344">
        <v>365.5</v>
      </c>
      <c r="G35" s="14">
        <v>395.3</v>
      </c>
      <c r="H35" s="14">
        <v>396.7</v>
      </c>
      <c r="I35" s="345">
        <v>417</v>
      </c>
      <c r="J35" s="347">
        <v>18.361398963730565</v>
      </c>
      <c r="K35" s="347">
        <v>1.9241494701617228</v>
      </c>
      <c r="L35" s="347">
        <v>14.09028727770179</v>
      </c>
      <c r="M35" s="348">
        <v>5.117217040584833</v>
      </c>
    </row>
    <row r="36" spans="1:13" ht="24.75" customHeight="1">
      <c r="A36" s="1558">
        <v>2.2</v>
      </c>
      <c r="B36" s="338" t="s">
        <v>262</v>
      </c>
      <c r="C36" s="327">
        <v>25.25</v>
      </c>
      <c r="D36" s="341">
        <v>224.8</v>
      </c>
      <c r="E36" s="341">
        <v>247.3</v>
      </c>
      <c r="F36" s="341">
        <v>248.3</v>
      </c>
      <c r="G36" s="342">
        <v>269.7</v>
      </c>
      <c r="H36" s="342">
        <v>277.8</v>
      </c>
      <c r="I36" s="343">
        <v>309.8</v>
      </c>
      <c r="J36" s="339">
        <v>10.453736654804274</v>
      </c>
      <c r="K36" s="339">
        <v>0.40436716538616224</v>
      </c>
      <c r="L36" s="339">
        <v>24.76842529198551</v>
      </c>
      <c r="M36" s="340">
        <v>11.519078473722118</v>
      </c>
    </row>
    <row r="37" spans="1:13" ht="24.75" customHeight="1">
      <c r="A37" s="1558"/>
      <c r="B37" s="346" t="s">
        <v>263</v>
      </c>
      <c r="C37" s="326">
        <v>6.31</v>
      </c>
      <c r="D37" s="344">
        <v>215.3</v>
      </c>
      <c r="E37" s="344">
        <v>233</v>
      </c>
      <c r="F37" s="344">
        <v>233.3</v>
      </c>
      <c r="G37" s="14">
        <v>249.2</v>
      </c>
      <c r="H37" s="14">
        <v>253.3</v>
      </c>
      <c r="I37" s="345">
        <v>289</v>
      </c>
      <c r="J37" s="347">
        <v>8.360427310729207</v>
      </c>
      <c r="K37" s="347">
        <v>0.128755364806878</v>
      </c>
      <c r="L37" s="347">
        <v>23.87483926275182</v>
      </c>
      <c r="M37" s="348">
        <v>14.09395973154362</v>
      </c>
    </row>
    <row r="38" spans="1:13" ht="24.75" customHeight="1">
      <c r="A38" s="1558"/>
      <c r="B38" s="346" t="s">
        <v>264</v>
      </c>
      <c r="C38" s="326">
        <v>6.31</v>
      </c>
      <c r="D38" s="344">
        <v>221.7</v>
      </c>
      <c r="E38" s="344">
        <v>241.2</v>
      </c>
      <c r="F38" s="344">
        <v>241.5</v>
      </c>
      <c r="G38" s="14">
        <v>266.6</v>
      </c>
      <c r="H38" s="14">
        <v>273.2</v>
      </c>
      <c r="I38" s="345">
        <v>306.8</v>
      </c>
      <c r="J38" s="347">
        <v>8.930987821380242</v>
      </c>
      <c r="K38" s="347">
        <v>0.12437810945273498</v>
      </c>
      <c r="L38" s="347">
        <v>27.03933747412009</v>
      </c>
      <c r="M38" s="348">
        <v>12.298682284041007</v>
      </c>
    </row>
    <row r="39" spans="1:13" ht="24.75" customHeight="1">
      <c r="A39" s="1558"/>
      <c r="B39" s="346" t="s">
        <v>265</v>
      </c>
      <c r="C39" s="326">
        <v>6.31</v>
      </c>
      <c r="D39" s="344">
        <v>223.6</v>
      </c>
      <c r="E39" s="344">
        <v>246.4</v>
      </c>
      <c r="F39" s="344">
        <v>247.7</v>
      </c>
      <c r="G39" s="14">
        <v>266.5</v>
      </c>
      <c r="H39" s="14">
        <v>277</v>
      </c>
      <c r="I39" s="345">
        <v>307</v>
      </c>
      <c r="J39" s="347">
        <v>10.778175313059023</v>
      </c>
      <c r="K39" s="347">
        <v>0.527597402597408</v>
      </c>
      <c r="L39" s="347">
        <v>23.940250302785643</v>
      </c>
      <c r="M39" s="348">
        <v>10.83032490974729</v>
      </c>
    </row>
    <row r="40" spans="1:13" ht="24.75" customHeight="1">
      <c r="A40" s="1558"/>
      <c r="B40" s="346" t="s">
        <v>266</v>
      </c>
      <c r="C40" s="326">
        <v>6.32</v>
      </c>
      <c r="D40" s="344">
        <v>238.4</v>
      </c>
      <c r="E40" s="344">
        <v>268.4</v>
      </c>
      <c r="F40" s="344">
        <v>270.7</v>
      </c>
      <c r="G40" s="14">
        <v>296.4</v>
      </c>
      <c r="H40" s="14">
        <v>307.8</v>
      </c>
      <c r="I40" s="345">
        <v>336.2</v>
      </c>
      <c r="J40" s="347">
        <v>13.548657718120793</v>
      </c>
      <c r="K40" s="347">
        <v>0.8569299552906102</v>
      </c>
      <c r="L40" s="347">
        <v>24.196527521241222</v>
      </c>
      <c r="M40" s="348">
        <v>9.22677063027939</v>
      </c>
    </row>
    <row r="41" spans="1:13" ht="24.75" customHeight="1">
      <c r="A41" s="1558">
        <v>2.3</v>
      </c>
      <c r="B41" s="338" t="s">
        <v>267</v>
      </c>
      <c r="C41" s="327">
        <v>8.29</v>
      </c>
      <c r="D41" s="341">
        <v>246.1</v>
      </c>
      <c r="E41" s="341">
        <v>266.2</v>
      </c>
      <c r="F41" s="341">
        <v>267.8</v>
      </c>
      <c r="G41" s="342">
        <v>273.5</v>
      </c>
      <c r="H41" s="342">
        <v>279.9</v>
      </c>
      <c r="I41" s="343">
        <v>285.1</v>
      </c>
      <c r="J41" s="339">
        <v>8.817553839902487</v>
      </c>
      <c r="K41" s="339">
        <v>0.6010518407212828</v>
      </c>
      <c r="L41" s="339">
        <v>6.460044809559378</v>
      </c>
      <c r="M41" s="340">
        <v>1.8578063594140843</v>
      </c>
    </row>
    <row r="42" spans="1:13" s="319" customFormat="1" ht="24.75" customHeight="1">
      <c r="A42" s="325"/>
      <c r="B42" s="338" t="s">
        <v>268</v>
      </c>
      <c r="C42" s="327">
        <v>2.76</v>
      </c>
      <c r="D42" s="341">
        <v>232.1</v>
      </c>
      <c r="E42" s="341">
        <v>248.4</v>
      </c>
      <c r="F42" s="341">
        <v>248.4</v>
      </c>
      <c r="G42" s="342">
        <v>251.5</v>
      </c>
      <c r="H42" s="342">
        <v>257.1</v>
      </c>
      <c r="I42" s="343">
        <v>265</v>
      </c>
      <c r="J42" s="339">
        <v>7.022834984920294</v>
      </c>
      <c r="K42" s="339">
        <v>0</v>
      </c>
      <c r="L42" s="339">
        <v>6.682769726247997</v>
      </c>
      <c r="M42" s="340">
        <v>3.0727343446129964</v>
      </c>
    </row>
    <row r="43" spans="1:13" ht="24.75" customHeight="1">
      <c r="A43" s="325"/>
      <c r="B43" s="346" t="s">
        <v>264</v>
      </c>
      <c r="C43" s="326">
        <v>1.38</v>
      </c>
      <c r="D43" s="344">
        <v>222.6</v>
      </c>
      <c r="E43" s="344">
        <v>239.7</v>
      </c>
      <c r="F43" s="344">
        <v>239.7</v>
      </c>
      <c r="G43" s="14">
        <v>244.1</v>
      </c>
      <c r="H43" s="14">
        <v>250.4</v>
      </c>
      <c r="I43" s="345">
        <v>257</v>
      </c>
      <c r="J43" s="347">
        <v>7.681940700808639</v>
      </c>
      <c r="K43" s="347">
        <v>0</v>
      </c>
      <c r="L43" s="347">
        <v>7.21735502711725</v>
      </c>
      <c r="M43" s="348">
        <v>2.6357827476038267</v>
      </c>
    </row>
    <row r="44" spans="1:13" ht="24.75" customHeight="1">
      <c r="A44" s="329"/>
      <c r="B44" s="346" t="s">
        <v>266</v>
      </c>
      <c r="C44" s="326">
        <v>1.38</v>
      </c>
      <c r="D44" s="344">
        <v>241.6</v>
      </c>
      <c r="E44" s="344">
        <v>257.1</v>
      </c>
      <c r="F44" s="344">
        <v>257.1</v>
      </c>
      <c r="G44" s="14">
        <v>258.8</v>
      </c>
      <c r="H44" s="14">
        <v>263.8</v>
      </c>
      <c r="I44" s="345">
        <v>273</v>
      </c>
      <c r="J44" s="347">
        <v>6.4155629139073085</v>
      </c>
      <c r="K44" s="347">
        <v>0</v>
      </c>
      <c r="L44" s="347">
        <v>6.184364060676771</v>
      </c>
      <c r="M44" s="348">
        <v>3.487490523123583</v>
      </c>
    </row>
    <row r="45" spans="1:13" ht="24.75" customHeight="1">
      <c r="A45" s="325"/>
      <c r="B45" s="338" t="s">
        <v>269</v>
      </c>
      <c r="C45" s="327">
        <v>2.76</v>
      </c>
      <c r="D45" s="341">
        <v>223.2</v>
      </c>
      <c r="E45" s="341">
        <v>242.9</v>
      </c>
      <c r="F45" s="341">
        <v>243.6</v>
      </c>
      <c r="G45" s="342">
        <v>245.5</v>
      </c>
      <c r="H45" s="342">
        <v>249.1</v>
      </c>
      <c r="I45" s="343">
        <v>250.9</v>
      </c>
      <c r="J45" s="339">
        <v>9.139784946236574</v>
      </c>
      <c r="K45" s="339">
        <v>0.28818443804034644</v>
      </c>
      <c r="L45" s="339">
        <v>2.996715927750415</v>
      </c>
      <c r="M45" s="340">
        <v>0.722601364913686</v>
      </c>
    </row>
    <row r="46" spans="1:13" ht="24.75" customHeight="1">
      <c r="A46" s="325"/>
      <c r="B46" s="346" t="s">
        <v>264</v>
      </c>
      <c r="C46" s="326">
        <v>1.38</v>
      </c>
      <c r="D46" s="344">
        <v>213.3</v>
      </c>
      <c r="E46" s="344">
        <v>233.6</v>
      </c>
      <c r="F46" s="344">
        <v>235.1</v>
      </c>
      <c r="G46" s="14">
        <v>237.1</v>
      </c>
      <c r="H46" s="14">
        <v>241.1</v>
      </c>
      <c r="I46" s="345">
        <v>242.6</v>
      </c>
      <c r="J46" s="347">
        <v>10.220346929207679</v>
      </c>
      <c r="K46" s="347">
        <v>0.6421232876712395</v>
      </c>
      <c r="L46" s="347">
        <v>3.190131858783502</v>
      </c>
      <c r="M46" s="348">
        <v>0.6221484861053597</v>
      </c>
    </row>
    <row r="47" spans="1:13" ht="24.75" customHeight="1">
      <c r="A47" s="325"/>
      <c r="B47" s="346" t="s">
        <v>266</v>
      </c>
      <c r="C47" s="326">
        <v>1.38</v>
      </c>
      <c r="D47" s="344">
        <v>233.1</v>
      </c>
      <c r="E47" s="344">
        <v>252.2</v>
      </c>
      <c r="F47" s="344">
        <v>252.2</v>
      </c>
      <c r="G47" s="14">
        <v>253.9</v>
      </c>
      <c r="H47" s="14">
        <v>257.2</v>
      </c>
      <c r="I47" s="345">
        <v>259.2</v>
      </c>
      <c r="J47" s="347">
        <v>8.1939081939082</v>
      </c>
      <c r="K47" s="347">
        <v>0</v>
      </c>
      <c r="L47" s="347">
        <v>2.7755749405233843</v>
      </c>
      <c r="M47" s="348">
        <v>0.7776049766718529</v>
      </c>
    </row>
    <row r="48" spans="1:13" ht="24.75" customHeight="1">
      <c r="A48" s="325"/>
      <c r="B48" s="338" t="s">
        <v>521</v>
      </c>
      <c r="C48" s="327">
        <v>2.77</v>
      </c>
      <c r="D48" s="341">
        <v>282.9</v>
      </c>
      <c r="E48" s="341">
        <v>307.3</v>
      </c>
      <c r="F48" s="341">
        <v>311.3</v>
      </c>
      <c r="G48" s="342">
        <v>323.4</v>
      </c>
      <c r="H48" s="342">
        <v>333.2</v>
      </c>
      <c r="I48" s="343">
        <v>339.1</v>
      </c>
      <c r="J48" s="339">
        <v>10.038882997525647</v>
      </c>
      <c r="K48" s="339">
        <v>1.3016596160104115</v>
      </c>
      <c r="L48" s="339">
        <v>8.930292322518468</v>
      </c>
      <c r="M48" s="340">
        <v>1.7707082833133398</v>
      </c>
    </row>
    <row r="49" spans="1:13" ht="24.75" customHeight="1">
      <c r="A49" s="325"/>
      <c r="B49" s="346" t="s">
        <v>260</v>
      </c>
      <c r="C49" s="326">
        <v>1.38</v>
      </c>
      <c r="D49" s="344">
        <v>286.4</v>
      </c>
      <c r="E49" s="344">
        <v>311.3</v>
      </c>
      <c r="F49" s="344">
        <v>314.5</v>
      </c>
      <c r="G49" s="14">
        <v>330.7</v>
      </c>
      <c r="H49" s="14">
        <v>339.9</v>
      </c>
      <c r="I49" s="345">
        <v>343.7</v>
      </c>
      <c r="J49" s="347">
        <v>9.811452513966486</v>
      </c>
      <c r="K49" s="347">
        <v>1.0279473176999687</v>
      </c>
      <c r="L49" s="347">
        <v>9.284578696343402</v>
      </c>
      <c r="M49" s="348">
        <v>1.117975875257443</v>
      </c>
    </row>
    <row r="50" spans="1:13" ht="24.75" customHeight="1" thickBot="1">
      <c r="A50" s="330"/>
      <c r="B50" s="349" t="s">
        <v>261</v>
      </c>
      <c r="C50" s="331">
        <v>1.39</v>
      </c>
      <c r="D50" s="350">
        <v>279.4</v>
      </c>
      <c r="E50" s="350">
        <v>303.4</v>
      </c>
      <c r="F50" s="350">
        <v>308.1</v>
      </c>
      <c r="G50" s="351">
        <v>316.2</v>
      </c>
      <c r="H50" s="351">
        <v>326.4</v>
      </c>
      <c r="I50" s="352">
        <v>334.5</v>
      </c>
      <c r="J50" s="353">
        <v>10.272011453113834</v>
      </c>
      <c r="K50" s="353">
        <v>1.5491100856954745</v>
      </c>
      <c r="L50" s="353">
        <v>8.568646543330075</v>
      </c>
      <c r="M50" s="354">
        <v>2.481617647058826</v>
      </c>
    </row>
    <row r="51" spans="4:13" ht="12" customHeight="1" thickTop="1">
      <c r="D51" s="334"/>
      <c r="E51" s="334"/>
      <c r="F51" s="334"/>
      <c r="G51" s="334"/>
      <c r="H51" s="334"/>
      <c r="I51" s="334"/>
      <c r="J51" s="334"/>
      <c r="K51" s="334"/>
      <c r="L51" s="334"/>
      <c r="M51" s="334"/>
    </row>
    <row r="52" spans="4:13" ht="24.75" customHeight="1">
      <c r="D52" s="334"/>
      <c r="E52" s="334"/>
      <c r="F52" s="334"/>
      <c r="G52" s="334"/>
      <c r="H52" s="334"/>
      <c r="I52" s="334"/>
      <c r="J52" s="334"/>
      <c r="K52" s="334"/>
      <c r="L52" s="334"/>
      <c r="M52" s="334"/>
    </row>
    <row r="53" spans="4:13" ht="24.75" customHeight="1">
      <c r="D53" s="334"/>
      <c r="E53" s="334"/>
      <c r="F53" s="334"/>
      <c r="G53" s="334"/>
      <c r="H53" s="334"/>
      <c r="I53" s="334"/>
      <c r="J53" s="334"/>
      <c r="K53" s="334"/>
      <c r="L53" s="334"/>
      <c r="M53" s="334"/>
    </row>
    <row r="54" spans="4:13" ht="24.75" customHeight="1">
      <c r="D54" s="334"/>
      <c r="E54" s="334"/>
      <c r="F54" s="334"/>
      <c r="G54" s="334"/>
      <c r="H54" s="334"/>
      <c r="I54" s="334"/>
      <c r="J54" s="334"/>
      <c r="K54" s="334"/>
      <c r="L54" s="334"/>
      <c r="M54" s="334"/>
    </row>
    <row r="55" spans="4:13" ht="24.75" customHeight="1">
      <c r="D55" s="334"/>
      <c r="E55" s="334"/>
      <c r="F55" s="334"/>
      <c r="G55" s="334"/>
      <c r="H55" s="334"/>
      <c r="I55" s="334"/>
      <c r="J55" s="334"/>
      <c r="K55" s="334"/>
      <c r="L55" s="334"/>
      <c r="M55" s="334"/>
    </row>
    <row r="56" spans="4:13" ht="24.75" customHeight="1">
      <c r="D56" s="334"/>
      <c r="E56" s="334"/>
      <c r="F56" s="334"/>
      <c r="G56" s="334"/>
      <c r="H56" s="334"/>
      <c r="I56" s="334"/>
      <c r="J56" s="334"/>
      <c r="K56" s="334"/>
      <c r="L56" s="334"/>
      <c r="M56" s="334"/>
    </row>
    <row r="57" spans="4:13" ht="24.75" customHeight="1">
      <c r="D57" s="334"/>
      <c r="E57" s="334"/>
      <c r="F57" s="334"/>
      <c r="G57" s="334"/>
      <c r="H57" s="334"/>
      <c r="I57" s="334"/>
      <c r="J57" s="334"/>
      <c r="K57" s="334"/>
      <c r="L57" s="334"/>
      <c r="M57" s="334"/>
    </row>
    <row r="58" spans="4:13" ht="24.75" customHeight="1">
      <c r="D58" s="334"/>
      <c r="E58" s="334"/>
      <c r="F58" s="334"/>
      <c r="G58" s="334"/>
      <c r="H58" s="334"/>
      <c r="I58" s="334"/>
      <c r="J58" s="334"/>
      <c r="K58" s="334"/>
      <c r="L58" s="334"/>
      <c r="M58" s="334"/>
    </row>
    <row r="59" spans="4:13" ht="24.75" customHeight="1">
      <c r="D59" s="334"/>
      <c r="E59" s="334"/>
      <c r="F59" s="334"/>
      <c r="G59" s="334"/>
      <c r="H59" s="334"/>
      <c r="I59" s="334"/>
      <c r="J59" s="334"/>
      <c r="K59" s="334"/>
      <c r="L59" s="334"/>
      <c r="M59" s="334"/>
    </row>
    <row r="60" spans="4:13" ht="24.75" customHeight="1">
      <c r="D60" s="334"/>
      <c r="E60" s="334"/>
      <c r="F60" s="334"/>
      <c r="G60" s="334"/>
      <c r="H60" s="334"/>
      <c r="I60" s="334"/>
      <c r="J60" s="334"/>
      <c r="K60" s="334"/>
      <c r="L60" s="334"/>
      <c r="M60" s="334"/>
    </row>
    <row r="61" spans="4:13" ht="24.75" customHeight="1">
      <c r="D61" s="334"/>
      <c r="E61" s="334"/>
      <c r="F61" s="334"/>
      <c r="G61" s="334"/>
      <c r="H61" s="334"/>
      <c r="I61" s="334"/>
      <c r="J61" s="334"/>
      <c r="K61" s="334"/>
      <c r="L61" s="334"/>
      <c r="M61" s="334"/>
    </row>
    <row r="62" spans="4:13" ht="24.75" customHeight="1">
      <c r="D62" s="334"/>
      <c r="E62" s="334"/>
      <c r="F62" s="334"/>
      <c r="G62" s="334"/>
      <c r="H62" s="334"/>
      <c r="I62" s="334"/>
      <c r="J62" s="334"/>
      <c r="K62" s="334"/>
      <c r="L62" s="334"/>
      <c r="M62" s="334"/>
    </row>
    <row r="63" spans="4:13" ht="24.75" customHeight="1">
      <c r="D63" s="334"/>
      <c r="E63" s="334"/>
      <c r="F63" s="334"/>
      <c r="G63" s="334"/>
      <c r="H63" s="334"/>
      <c r="I63" s="334"/>
      <c r="J63" s="334"/>
      <c r="K63" s="334"/>
      <c r="L63" s="334"/>
      <c r="M63" s="334"/>
    </row>
    <row r="64" spans="4:13" ht="24.75" customHeight="1">
      <c r="D64" s="334"/>
      <c r="E64" s="334"/>
      <c r="F64" s="334"/>
      <c r="G64" s="334"/>
      <c r="H64" s="334"/>
      <c r="I64" s="334"/>
      <c r="J64" s="334"/>
      <c r="K64" s="334"/>
      <c r="L64" s="334"/>
      <c r="M64" s="334"/>
    </row>
    <row r="65" spans="4:13" ht="24.75" customHeight="1">
      <c r="D65" s="334"/>
      <c r="E65" s="334"/>
      <c r="F65" s="334"/>
      <c r="G65" s="334"/>
      <c r="H65" s="334"/>
      <c r="I65" s="334"/>
      <c r="J65" s="334"/>
      <c r="K65" s="334"/>
      <c r="L65" s="334"/>
      <c r="M65" s="334"/>
    </row>
    <row r="66" spans="4:13" ht="24.75" customHeight="1">
      <c r="D66" s="334"/>
      <c r="E66" s="334"/>
      <c r="F66" s="334"/>
      <c r="G66" s="334"/>
      <c r="H66" s="334"/>
      <c r="I66" s="334"/>
      <c r="J66" s="334"/>
      <c r="K66" s="334"/>
      <c r="L66" s="334"/>
      <c r="M66" s="334"/>
    </row>
    <row r="67" spans="4:13" ht="24.75" customHeight="1">
      <c r="D67" s="334"/>
      <c r="E67" s="334"/>
      <c r="F67" s="334"/>
      <c r="G67" s="334"/>
      <c r="H67" s="334"/>
      <c r="I67" s="334"/>
      <c r="J67" s="334"/>
      <c r="K67" s="334"/>
      <c r="L67" s="334"/>
      <c r="M67" s="334"/>
    </row>
    <row r="68" spans="4:13" ht="24.75" customHeight="1">
      <c r="D68" s="334"/>
      <c r="E68" s="334"/>
      <c r="F68" s="334"/>
      <c r="G68" s="334"/>
      <c r="H68" s="334"/>
      <c r="I68" s="334"/>
      <c r="J68" s="334"/>
      <c r="K68" s="334"/>
      <c r="L68" s="334"/>
      <c r="M68" s="334"/>
    </row>
    <row r="69" spans="4:13" ht="24.75" customHeight="1">
      <c r="D69" s="334"/>
      <c r="E69" s="334"/>
      <c r="F69" s="334"/>
      <c r="G69" s="334"/>
      <c r="H69" s="334"/>
      <c r="I69" s="334"/>
      <c r="J69" s="334"/>
      <c r="K69" s="334"/>
      <c r="L69" s="334"/>
      <c r="M69" s="334"/>
    </row>
    <row r="70" spans="4:13" ht="24.75" customHeight="1">
      <c r="D70" s="334"/>
      <c r="E70" s="334"/>
      <c r="F70" s="334"/>
      <c r="G70" s="334"/>
      <c r="H70" s="334"/>
      <c r="I70" s="334"/>
      <c r="J70" s="334"/>
      <c r="K70" s="334"/>
      <c r="L70" s="334"/>
      <c r="M70" s="334"/>
    </row>
    <row r="71" spans="4:13" ht="24.75" customHeight="1">
      <c r="D71" s="334"/>
      <c r="E71" s="334"/>
      <c r="F71" s="334"/>
      <c r="G71" s="334"/>
      <c r="H71" s="334"/>
      <c r="I71" s="334"/>
      <c r="J71" s="334"/>
      <c r="K71" s="334"/>
      <c r="L71" s="334"/>
      <c r="M71" s="334"/>
    </row>
    <row r="72" spans="4:13" ht="24.75" customHeight="1">
      <c r="D72" s="334"/>
      <c r="E72" s="334"/>
      <c r="F72" s="334"/>
      <c r="G72" s="334"/>
      <c r="H72" s="334"/>
      <c r="I72" s="334"/>
      <c r="J72" s="334"/>
      <c r="K72" s="334"/>
      <c r="L72" s="334"/>
      <c r="M72" s="334"/>
    </row>
    <row r="73" spans="4:13" ht="24.75" customHeight="1">
      <c r="D73" s="334"/>
      <c r="E73" s="334"/>
      <c r="F73" s="334"/>
      <c r="G73" s="334"/>
      <c r="H73" s="334"/>
      <c r="I73" s="334"/>
      <c r="J73" s="334"/>
      <c r="K73" s="334"/>
      <c r="L73" s="334"/>
      <c r="M73" s="334"/>
    </row>
    <row r="74" spans="4:13" ht="24.75" customHeight="1">
      <c r="D74" s="334"/>
      <c r="E74" s="334"/>
      <c r="F74" s="334"/>
      <c r="G74" s="334"/>
      <c r="H74" s="334"/>
      <c r="I74" s="334"/>
      <c r="J74" s="334"/>
      <c r="K74" s="334"/>
      <c r="L74" s="334"/>
      <c r="M74" s="334"/>
    </row>
    <row r="75" spans="4:13" ht="24.75" customHeight="1">
      <c r="D75" s="334"/>
      <c r="E75" s="334"/>
      <c r="F75" s="334"/>
      <c r="G75" s="334"/>
      <c r="H75" s="334"/>
      <c r="I75" s="334"/>
      <c r="J75" s="334"/>
      <c r="K75" s="334"/>
      <c r="L75" s="334"/>
      <c r="M75" s="334"/>
    </row>
    <row r="76" spans="4:13" ht="24.75" customHeight="1">
      <c r="D76" s="334"/>
      <c r="E76" s="334"/>
      <c r="F76" s="334"/>
      <c r="G76" s="334"/>
      <c r="H76" s="334"/>
      <c r="I76" s="334"/>
      <c r="J76" s="334"/>
      <c r="K76" s="334"/>
      <c r="L76" s="334"/>
      <c r="M76" s="334"/>
    </row>
    <row r="77" spans="4:13" ht="24.75" customHeight="1">
      <c r="D77" s="334"/>
      <c r="E77" s="334"/>
      <c r="F77" s="334"/>
      <c r="G77" s="334"/>
      <c r="H77" s="334"/>
      <c r="I77" s="334"/>
      <c r="J77" s="334"/>
      <c r="K77" s="334"/>
      <c r="L77" s="334"/>
      <c r="M77" s="334"/>
    </row>
    <row r="78" spans="4:13" ht="24.75" customHeight="1">
      <c r="D78" s="334"/>
      <c r="E78" s="334"/>
      <c r="F78" s="334"/>
      <c r="G78" s="334"/>
      <c r="H78" s="334"/>
      <c r="I78" s="334"/>
      <c r="J78" s="334"/>
      <c r="K78" s="334"/>
      <c r="L78" s="334"/>
      <c r="M78" s="334"/>
    </row>
    <row r="79" spans="4:13" ht="24.75" customHeight="1">
      <c r="D79" s="334"/>
      <c r="E79" s="334"/>
      <c r="F79" s="334"/>
      <c r="G79" s="334"/>
      <c r="H79" s="334"/>
      <c r="I79" s="334"/>
      <c r="J79" s="334"/>
      <c r="K79" s="334"/>
      <c r="L79" s="334"/>
      <c r="M79" s="334"/>
    </row>
    <row r="80" spans="4:13" ht="24.75" customHeight="1">
      <c r="D80" s="334"/>
      <c r="E80" s="334"/>
      <c r="F80" s="334"/>
      <c r="G80" s="334"/>
      <c r="H80" s="334"/>
      <c r="I80" s="334"/>
      <c r="J80" s="334"/>
      <c r="K80" s="334"/>
      <c r="L80" s="334"/>
      <c r="M80" s="334"/>
    </row>
    <row r="81" spans="4:13" ht="24.75" customHeight="1">
      <c r="D81" s="334"/>
      <c r="E81" s="334"/>
      <c r="F81" s="334"/>
      <c r="G81" s="334"/>
      <c r="H81" s="334"/>
      <c r="I81" s="334"/>
      <c r="J81" s="334"/>
      <c r="K81" s="334"/>
      <c r="L81" s="334"/>
      <c r="M81" s="334"/>
    </row>
    <row r="82" spans="4:13" ht="24.75" customHeight="1">
      <c r="D82" s="334"/>
      <c r="E82" s="334"/>
      <c r="F82" s="334"/>
      <c r="G82" s="334"/>
      <c r="H82" s="334"/>
      <c r="I82" s="334"/>
      <c r="J82" s="334"/>
      <c r="K82" s="334"/>
      <c r="L82" s="334"/>
      <c r="M82" s="334"/>
    </row>
    <row r="83" spans="4:13" ht="24.75" customHeight="1">
      <c r="D83" s="334"/>
      <c r="E83" s="334"/>
      <c r="F83" s="334"/>
      <c r="G83" s="334"/>
      <c r="H83" s="334"/>
      <c r="I83" s="334"/>
      <c r="J83" s="334"/>
      <c r="K83" s="334"/>
      <c r="L83" s="334"/>
      <c r="M83" s="334"/>
    </row>
    <row r="84" spans="4:13" ht="24.75" customHeight="1">
      <c r="D84" s="334"/>
      <c r="E84" s="334"/>
      <c r="F84" s="334"/>
      <c r="G84" s="334"/>
      <c r="H84" s="334"/>
      <c r="I84" s="334"/>
      <c r="J84" s="334"/>
      <c r="K84" s="334"/>
      <c r="L84" s="334"/>
      <c r="M84" s="334"/>
    </row>
    <row r="85" spans="4:13" ht="24.75" customHeight="1">
      <c r="D85" s="334"/>
      <c r="E85" s="334"/>
      <c r="F85" s="334"/>
      <c r="G85" s="334"/>
      <c r="H85" s="334"/>
      <c r="I85" s="334"/>
      <c r="J85" s="334"/>
      <c r="K85" s="334"/>
      <c r="L85" s="334"/>
      <c r="M85" s="334"/>
    </row>
    <row r="86" spans="4:13" ht="24.75" customHeight="1">
      <c r="D86" s="334"/>
      <c r="E86" s="334"/>
      <c r="F86" s="334"/>
      <c r="G86" s="334"/>
      <c r="H86" s="334"/>
      <c r="I86" s="334"/>
      <c r="J86" s="334"/>
      <c r="K86" s="334"/>
      <c r="L86" s="334"/>
      <c r="M86" s="334"/>
    </row>
    <row r="87" spans="4:13" ht="24.75" customHeight="1">
      <c r="D87" s="334"/>
      <c r="E87" s="334"/>
      <c r="F87" s="334"/>
      <c r="G87" s="334"/>
      <c r="H87" s="334"/>
      <c r="I87" s="334"/>
      <c r="J87" s="334"/>
      <c r="K87" s="334"/>
      <c r="L87" s="334"/>
      <c r="M87" s="334"/>
    </row>
    <row r="88" spans="4:13" ht="24.75" customHeight="1">
      <c r="D88" s="334"/>
      <c r="E88" s="334"/>
      <c r="F88" s="334"/>
      <c r="G88" s="334"/>
      <c r="H88" s="334"/>
      <c r="I88" s="334"/>
      <c r="J88" s="334"/>
      <c r="K88" s="334"/>
      <c r="L88" s="334"/>
      <c r="M88" s="334"/>
    </row>
    <row r="89" spans="4:13" ht="24.75" customHeight="1">
      <c r="D89" s="334"/>
      <c r="E89" s="334"/>
      <c r="F89" s="334"/>
      <c r="G89" s="334"/>
      <c r="H89" s="334"/>
      <c r="I89" s="334"/>
      <c r="J89" s="334"/>
      <c r="K89" s="334"/>
      <c r="L89" s="334"/>
      <c r="M89" s="334"/>
    </row>
    <row r="90" spans="4:13" ht="24.75" customHeight="1">
      <c r="D90" s="334"/>
      <c r="E90" s="334"/>
      <c r="F90" s="334"/>
      <c r="G90" s="334"/>
      <c r="H90" s="334"/>
      <c r="I90" s="334"/>
      <c r="J90" s="334"/>
      <c r="K90" s="334"/>
      <c r="L90" s="334"/>
      <c r="M90" s="334"/>
    </row>
    <row r="91" spans="4:13" ht="24.75" customHeight="1">
      <c r="D91" s="334"/>
      <c r="E91" s="334"/>
      <c r="F91" s="334"/>
      <c r="G91" s="334"/>
      <c r="H91" s="334"/>
      <c r="I91" s="334"/>
      <c r="J91" s="334"/>
      <c r="K91" s="334"/>
      <c r="L91" s="334"/>
      <c r="M91" s="334"/>
    </row>
    <row r="92" spans="4:13" ht="24.75" customHeight="1">
      <c r="D92" s="334"/>
      <c r="E92" s="334"/>
      <c r="F92" s="334"/>
      <c r="G92" s="334"/>
      <c r="H92" s="334"/>
      <c r="I92" s="334"/>
      <c r="J92" s="334"/>
      <c r="K92" s="334"/>
      <c r="L92" s="334"/>
      <c r="M92" s="334"/>
    </row>
    <row r="93" spans="4:13" ht="24.75" customHeight="1">
      <c r="D93" s="334"/>
      <c r="E93" s="334"/>
      <c r="F93" s="334"/>
      <c r="G93" s="334"/>
      <c r="H93" s="334"/>
      <c r="I93" s="334"/>
      <c r="J93" s="334"/>
      <c r="K93" s="334"/>
      <c r="L93" s="334"/>
      <c r="M93" s="334"/>
    </row>
    <row r="94" spans="4:13" ht="24.75" customHeight="1">
      <c r="D94" s="334"/>
      <c r="E94" s="334"/>
      <c r="F94" s="334"/>
      <c r="G94" s="334"/>
      <c r="H94" s="334"/>
      <c r="I94" s="334"/>
      <c r="J94" s="334"/>
      <c r="K94" s="334"/>
      <c r="L94" s="334"/>
      <c r="M94" s="334"/>
    </row>
    <row r="95" spans="4:13" ht="24.75" customHeight="1">
      <c r="D95" s="334"/>
      <c r="E95" s="334"/>
      <c r="F95" s="334"/>
      <c r="G95" s="334"/>
      <c r="H95" s="334"/>
      <c r="I95" s="334"/>
      <c r="J95" s="334"/>
      <c r="K95" s="334"/>
      <c r="L95" s="334"/>
      <c r="M95" s="334"/>
    </row>
    <row r="96" spans="4:13" ht="24.75" customHeight="1">
      <c r="D96" s="334"/>
      <c r="E96" s="334"/>
      <c r="F96" s="334"/>
      <c r="G96" s="334"/>
      <c r="H96" s="334"/>
      <c r="I96" s="334"/>
      <c r="J96" s="334"/>
      <c r="K96" s="334"/>
      <c r="L96" s="334"/>
      <c r="M96" s="334"/>
    </row>
    <row r="97" spans="4:13" ht="24.75" customHeight="1">
      <c r="D97" s="334"/>
      <c r="E97" s="334"/>
      <c r="F97" s="334"/>
      <c r="G97" s="334"/>
      <c r="H97" s="334"/>
      <c r="I97" s="334"/>
      <c r="J97" s="334"/>
      <c r="K97" s="334"/>
      <c r="L97" s="334"/>
      <c r="M97" s="334"/>
    </row>
    <row r="98" spans="4:13" ht="24.75" customHeight="1">
      <c r="D98" s="334"/>
      <c r="E98" s="334"/>
      <c r="F98" s="334"/>
      <c r="G98" s="334"/>
      <c r="H98" s="334"/>
      <c r="I98" s="334"/>
      <c r="J98" s="334"/>
      <c r="K98" s="334"/>
      <c r="L98" s="334"/>
      <c r="M98" s="334"/>
    </row>
    <row r="99" spans="4:13" ht="24.75" customHeight="1">
      <c r="D99" s="334"/>
      <c r="E99" s="334"/>
      <c r="F99" s="334"/>
      <c r="G99" s="334"/>
      <c r="H99" s="334"/>
      <c r="I99" s="334"/>
      <c r="J99" s="334"/>
      <c r="K99" s="334"/>
      <c r="L99" s="334"/>
      <c r="M99" s="334"/>
    </row>
    <row r="100" spans="4:13" ht="24.75" customHeight="1"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</row>
    <row r="101" spans="4:13" ht="24.75" customHeight="1"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</row>
    <row r="102" spans="4:13" ht="24.75" customHeight="1"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</row>
    <row r="103" spans="4:13" ht="24.75" customHeight="1"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</row>
    <row r="104" spans="4:13" ht="24.75" customHeight="1"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</row>
    <row r="105" spans="4:13" ht="24.75" customHeight="1"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</row>
    <row r="106" spans="4:13" ht="24.75" customHeight="1"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</row>
    <row r="107" spans="4:13" ht="24.75" customHeight="1"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</row>
    <row r="108" spans="4:13" ht="24.75" customHeight="1"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</row>
    <row r="109" spans="4:13" ht="24.75" customHeight="1"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</row>
    <row r="110" spans="4:13" ht="24.75" customHeight="1"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</row>
    <row r="111" spans="4:13" ht="24.75" customHeight="1"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</row>
    <row r="112" spans="4:13" ht="24.75" customHeight="1"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</row>
    <row r="113" spans="4:13" ht="24.75" customHeight="1"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</row>
    <row r="114" spans="4:13" ht="24.75" customHeight="1"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</row>
    <row r="115" spans="4:13" ht="24.75" customHeight="1"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</row>
    <row r="116" spans="4:13" ht="24.75" customHeight="1"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</row>
    <row r="117" spans="4:13" ht="24.75" customHeight="1"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</row>
    <row r="118" spans="4:13" ht="24.75" customHeight="1"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</row>
    <row r="119" spans="4:13" ht="24.75" customHeight="1"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</row>
    <row r="120" spans="4:13" ht="24.75" customHeight="1"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</row>
    <row r="121" spans="4:13" ht="24.75" customHeight="1"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</row>
    <row r="122" spans="4:13" ht="24.75" customHeight="1"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</row>
    <row r="123" spans="4:13" ht="24.75" customHeight="1"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</row>
    <row r="124" spans="4:13" ht="24.75" customHeight="1"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</row>
    <row r="125" spans="4:13" ht="24.75" customHeight="1"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</row>
    <row r="126" spans="4:13" ht="24.75" customHeight="1"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</row>
    <row r="127" spans="4:13" ht="24.75" customHeight="1"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</row>
    <row r="128" spans="4:13" ht="24.75" customHeight="1"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</row>
    <row r="129" spans="4:13" ht="24.75" customHeight="1"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</row>
    <row r="130" spans="4:13" ht="24.75" customHeight="1"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</row>
    <row r="131" spans="4:13" ht="24.75" customHeight="1"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</row>
  </sheetData>
  <sheetProtection/>
  <mergeCells count="14">
    <mergeCell ref="A1:M1"/>
    <mergeCell ref="A3:M3"/>
    <mergeCell ref="A4:M4"/>
    <mergeCell ref="A2:M2"/>
    <mergeCell ref="E7:F7"/>
    <mergeCell ref="G7:I7"/>
    <mergeCell ref="A7:A9"/>
    <mergeCell ref="A5:M5"/>
    <mergeCell ref="J7:M7"/>
    <mergeCell ref="J8:J9"/>
    <mergeCell ref="K8:K9"/>
    <mergeCell ref="L8:L9"/>
    <mergeCell ref="M8:M9"/>
    <mergeCell ref="B7:B8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R57"/>
  <sheetViews>
    <sheetView zoomScalePageLayoutView="0" workbookViewId="0" topLeftCell="A13">
      <selection activeCell="H49" sqref="H49"/>
    </sheetView>
  </sheetViews>
  <sheetFormatPr defaultColWidth="11.00390625" defaultRowHeight="12.75"/>
  <cols>
    <col min="1" max="1" width="32.57421875" style="9" customWidth="1"/>
    <col min="2" max="2" width="8.7109375" style="9" bestFit="1" customWidth="1"/>
    <col min="3" max="3" width="10.7109375" style="9" customWidth="1"/>
    <col min="4" max="4" width="9.140625" style="11" bestFit="1" customWidth="1"/>
    <col min="5" max="5" width="8.00390625" style="9" customWidth="1"/>
    <col min="6" max="6" width="11.140625" style="9" bestFit="1" customWidth="1"/>
    <col min="7" max="16384" width="11.00390625" style="9" customWidth="1"/>
  </cols>
  <sheetData>
    <row r="1" spans="1:6" s="402" customFormat="1" ht="18.75">
      <c r="A1" s="1946" t="s">
        <v>76</v>
      </c>
      <c r="B1" s="1946"/>
      <c r="C1" s="1946"/>
      <c r="D1" s="1946"/>
      <c r="E1" s="1946"/>
      <c r="F1" s="1946"/>
    </row>
    <row r="2" spans="1:6" s="402" customFormat="1" ht="18.75">
      <c r="A2" s="1947" t="s">
        <v>1138</v>
      </c>
      <c r="B2" s="1947"/>
      <c r="C2" s="1947"/>
      <c r="D2" s="1947"/>
      <c r="E2" s="1947"/>
      <c r="F2" s="1947"/>
    </row>
    <row r="3" spans="1:6" s="402" customFormat="1" ht="17.25" customHeight="1">
      <c r="A3" s="1946" t="s">
        <v>272</v>
      </c>
      <c r="B3" s="1946"/>
      <c r="C3" s="1946"/>
      <c r="D3" s="1946"/>
      <c r="E3" s="1946"/>
      <c r="F3" s="1946"/>
    </row>
    <row r="4" spans="1:6" s="402" customFormat="1" ht="17.25" customHeight="1">
      <c r="A4" s="1946" t="s">
        <v>1281</v>
      </c>
      <c r="B4" s="1946"/>
      <c r="C4" s="1946"/>
      <c r="D4" s="1946"/>
      <c r="E4" s="1946"/>
      <c r="F4" s="1946"/>
    </row>
    <row r="5" spans="1:6" ht="17.25" customHeight="1" thickBot="1">
      <c r="A5" s="785"/>
      <c r="B5" s="1952"/>
      <c r="C5" s="1952"/>
      <c r="D5" s="785"/>
      <c r="E5" s="1954" t="s">
        <v>182</v>
      </c>
      <c r="F5" s="1954"/>
    </row>
    <row r="6" spans="1:44" s="20" customFormat="1" ht="13.5" thickTop="1">
      <c r="A6" s="1686"/>
      <c r="B6" s="1955" t="s">
        <v>147</v>
      </c>
      <c r="C6" s="1955"/>
      <c r="D6" s="1956"/>
      <c r="E6" s="1957" t="s">
        <v>464</v>
      </c>
      <c r="F6" s="1752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s="20" customFormat="1" ht="15.75">
      <c r="A7" s="403" t="s">
        <v>273</v>
      </c>
      <c r="B7" s="1687" t="s">
        <v>180</v>
      </c>
      <c r="C7" s="404" t="s">
        <v>36</v>
      </c>
      <c r="D7" s="404" t="s">
        <v>996</v>
      </c>
      <c r="E7" s="1429" t="s">
        <v>36</v>
      </c>
      <c r="F7" s="1715" t="s">
        <v>997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6" s="44" customFormat="1" ht="12.75">
      <c r="A8" s="405" t="s">
        <v>274</v>
      </c>
      <c r="B8" s="1705">
        <v>124689.59999999999</v>
      </c>
      <c r="C8" s="1705">
        <v>95837.7</v>
      </c>
      <c r="D8" s="1705">
        <v>134277.3</v>
      </c>
      <c r="E8" s="1695">
        <v>-23.138978711937483</v>
      </c>
      <c r="F8" s="1716">
        <v>40.1090593785118</v>
      </c>
    </row>
    <row r="9" spans="1:6" s="24" customFormat="1" ht="12.75">
      <c r="A9" s="158" t="s">
        <v>275</v>
      </c>
      <c r="B9" s="1706">
        <v>100236.4</v>
      </c>
      <c r="C9" s="1706">
        <v>81943.8</v>
      </c>
      <c r="D9" s="1706">
        <v>110652.5</v>
      </c>
      <c r="E9" s="1696">
        <v>-18.249458280624594</v>
      </c>
      <c r="F9" s="1717">
        <v>35.03462128922504</v>
      </c>
    </row>
    <row r="10" spans="1:6" s="24" customFormat="1" ht="12.75">
      <c r="A10" s="158" t="s">
        <v>276</v>
      </c>
      <c r="B10" s="1706">
        <v>10691.9</v>
      </c>
      <c r="C10" s="1706">
        <v>7186.7</v>
      </c>
      <c r="D10" s="1706">
        <v>9277.7</v>
      </c>
      <c r="E10" s="1696">
        <v>-32.7836960689868</v>
      </c>
      <c r="F10" s="1717">
        <v>29.09541235894082</v>
      </c>
    </row>
    <row r="11" spans="1:6" s="407" customFormat="1" ht="12.75">
      <c r="A11" s="406" t="s">
        <v>277</v>
      </c>
      <c r="B11" s="1707">
        <v>9767.5</v>
      </c>
      <c r="C11" s="1707">
        <v>7179.3</v>
      </c>
      <c r="D11" s="1707">
        <v>8133</v>
      </c>
      <c r="E11" s="1697">
        <v>-26.498080368569234</v>
      </c>
      <c r="F11" s="1718">
        <v>13.28402490493501</v>
      </c>
    </row>
    <row r="12" spans="1:6" s="407" customFormat="1" ht="12.75">
      <c r="A12" s="406" t="s">
        <v>490</v>
      </c>
      <c r="B12" s="1707">
        <v>924.4</v>
      </c>
      <c r="C12" s="1707">
        <v>7.4</v>
      </c>
      <c r="D12" s="1707">
        <v>1144.7</v>
      </c>
      <c r="E12" s="1697">
        <v>-99.19948074426655</v>
      </c>
      <c r="F12" s="1718" t="s">
        <v>461</v>
      </c>
    </row>
    <row r="13" spans="1:6" s="407" customFormat="1" ht="12.75">
      <c r="A13" s="158" t="s">
        <v>188</v>
      </c>
      <c r="B13" s="1706">
        <v>13761.3</v>
      </c>
      <c r="C13" s="1706">
        <v>6707.2</v>
      </c>
      <c r="D13" s="1706">
        <v>14347.1</v>
      </c>
      <c r="E13" s="1696">
        <v>-51.2604187104416</v>
      </c>
      <c r="F13" s="1717">
        <v>113.90595181297707</v>
      </c>
    </row>
    <row r="14" spans="1:6" s="407" customFormat="1" ht="12.75">
      <c r="A14" s="406" t="s">
        <v>277</v>
      </c>
      <c r="B14" s="1707">
        <v>13408</v>
      </c>
      <c r="C14" s="1707">
        <v>6707.2</v>
      </c>
      <c r="D14" s="1707">
        <v>14213.8</v>
      </c>
      <c r="E14" s="1697">
        <v>-49.97613365155132</v>
      </c>
      <c r="F14" s="1718">
        <v>111.91853530534348</v>
      </c>
    </row>
    <row r="15" spans="1:6" s="407" customFormat="1" ht="12.75">
      <c r="A15" s="408" t="s">
        <v>490</v>
      </c>
      <c r="B15" s="1708">
        <v>353.3</v>
      </c>
      <c r="C15" s="1708">
        <v>0</v>
      </c>
      <c r="D15" s="1708">
        <v>133.3</v>
      </c>
      <c r="E15" s="1698" t="s">
        <v>461</v>
      </c>
      <c r="F15" s="1719" t="s">
        <v>461</v>
      </c>
    </row>
    <row r="16" spans="1:6" s="44" customFormat="1" ht="12.75">
      <c r="A16" s="409" t="s">
        <v>280</v>
      </c>
      <c r="B16" s="1709">
        <v>16219.1</v>
      </c>
      <c r="C16" s="1709">
        <v>746.9</v>
      </c>
      <c r="D16" s="1709">
        <v>0</v>
      </c>
      <c r="E16" s="1699">
        <v>-95.39493560061902</v>
      </c>
      <c r="F16" s="1720" t="s">
        <v>461</v>
      </c>
    </row>
    <row r="17" spans="1:6" s="24" customFormat="1" ht="12.75">
      <c r="A17" s="158" t="s">
        <v>275</v>
      </c>
      <c r="B17" s="1706">
        <v>11622.2</v>
      </c>
      <c r="C17" s="1706">
        <v>603.9</v>
      </c>
      <c r="D17" s="1706">
        <v>0</v>
      </c>
      <c r="E17" s="1696">
        <v>-94.80390975890967</v>
      </c>
      <c r="F17" s="1717" t="s">
        <v>461</v>
      </c>
    </row>
    <row r="18" spans="1:6" s="24" customFormat="1" ht="12.75">
      <c r="A18" s="158" t="s">
        <v>276</v>
      </c>
      <c r="B18" s="1706">
        <v>2762.4</v>
      </c>
      <c r="C18" s="1706">
        <v>143</v>
      </c>
      <c r="D18" s="1706">
        <v>0</v>
      </c>
      <c r="E18" s="1696">
        <v>-94.82334202143065</v>
      </c>
      <c r="F18" s="1717" t="s">
        <v>461</v>
      </c>
    </row>
    <row r="19" spans="1:6" s="24" customFormat="1" ht="12.75">
      <c r="A19" s="159" t="s">
        <v>38</v>
      </c>
      <c r="B19" s="1710">
        <v>1834.5</v>
      </c>
      <c r="C19" s="1710">
        <v>0</v>
      </c>
      <c r="D19" s="1710">
        <v>0</v>
      </c>
      <c r="E19" s="1700" t="s">
        <v>461</v>
      </c>
      <c r="F19" s="1721" t="s">
        <v>461</v>
      </c>
    </row>
    <row r="20" spans="1:6" s="44" customFormat="1" ht="12.75">
      <c r="A20" s="405" t="s">
        <v>39</v>
      </c>
      <c r="B20" s="1705">
        <v>108470.5</v>
      </c>
      <c r="C20" s="1705">
        <v>95090.8</v>
      </c>
      <c r="D20" s="1705">
        <v>134277.3</v>
      </c>
      <c r="E20" s="1695">
        <v>-12.334874458954275</v>
      </c>
      <c r="F20" s="1716">
        <v>41.209559705039794</v>
      </c>
    </row>
    <row r="21" spans="1:6" s="24" customFormat="1" ht="12.75">
      <c r="A21" s="158" t="s">
        <v>275</v>
      </c>
      <c r="B21" s="1706">
        <v>88614.2</v>
      </c>
      <c r="C21" s="1706">
        <v>81339.90000000001</v>
      </c>
      <c r="D21" s="1706">
        <v>110652.5</v>
      </c>
      <c r="E21" s="1696">
        <v>-8.20895522388058</v>
      </c>
      <c r="F21" s="1717">
        <v>36.037172408621075</v>
      </c>
    </row>
    <row r="22" spans="1:6" s="24" customFormat="1" ht="12.75">
      <c r="A22" s="158" t="s">
        <v>276</v>
      </c>
      <c r="B22" s="1706">
        <v>7929.5</v>
      </c>
      <c r="C22" s="1706">
        <v>7043.7</v>
      </c>
      <c r="D22" s="1706">
        <v>9277.7</v>
      </c>
      <c r="E22" s="1696">
        <v>-11.17094394350211</v>
      </c>
      <c r="F22" s="1717">
        <v>31.716285474963456</v>
      </c>
    </row>
    <row r="23" spans="1:6" s="24" customFormat="1" ht="12.75">
      <c r="A23" s="159" t="s">
        <v>37</v>
      </c>
      <c r="B23" s="1710">
        <v>11926.8</v>
      </c>
      <c r="C23" s="1710">
        <v>6707.2</v>
      </c>
      <c r="D23" s="1710">
        <v>14347.1</v>
      </c>
      <c r="E23" s="1700">
        <v>-43.76362477781131</v>
      </c>
      <c r="F23" s="1721">
        <v>113.90595181297707</v>
      </c>
    </row>
    <row r="24" spans="1:6" s="24" customFormat="1" ht="12.75">
      <c r="A24" s="405" t="s">
        <v>189</v>
      </c>
      <c r="B24" s="1705">
        <v>4822.1</v>
      </c>
      <c r="C24" s="1705">
        <v>12115.6</v>
      </c>
      <c r="D24" s="1705">
        <v>138.4</v>
      </c>
      <c r="E24" s="1695">
        <v>151.2515294166442</v>
      </c>
      <c r="F24" s="1716">
        <v>-98.8576711017201</v>
      </c>
    </row>
    <row r="25" spans="1:6" s="24" customFormat="1" ht="12.75">
      <c r="A25" s="158" t="s">
        <v>190</v>
      </c>
      <c r="B25" s="1706">
        <v>1452.5</v>
      </c>
      <c r="C25" s="1706">
        <v>3421</v>
      </c>
      <c r="D25" s="1706">
        <v>9.2</v>
      </c>
      <c r="E25" s="1696">
        <v>135.5249569707401</v>
      </c>
      <c r="F25" s="1717">
        <v>-99.73107278573517</v>
      </c>
    </row>
    <row r="26" spans="1:6" s="24" customFormat="1" ht="12.75">
      <c r="A26" s="158" t="s">
        <v>191</v>
      </c>
      <c r="B26" s="1706">
        <v>3369.6</v>
      </c>
      <c r="C26" s="1706">
        <v>2976.8</v>
      </c>
      <c r="D26" s="1706">
        <v>129.2</v>
      </c>
      <c r="E26" s="1696">
        <v>-11.65716999050332</v>
      </c>
      <c r="F26" s="1717">
        <v>-95.65976887933351</v>
      </c>
    </row>
    <row r="27" spans="1:6" s="44" customFormat="1" ht="12.75">
      <c r="A27" s="159" t="s">
        <v>192</v>
      </c>
      <c r="B27" s="1710">
        <v>0</v>
      </c>
      <c r="C27" s="1710">
        <v>5717.8</v>
      </c>
      <c r="D27" s="1710">
        <v>0</v>
      </c>
      <c r="E27" s="1700" t="s">
        <v>461</v>
      </c>
      <c r="F27" s="1721" t="s">
        <v>461</v>
      </c>
    </row>
    <row r="28" spans="1:6" s="44" customFormat="1" ht="12.75">
      <c r="A28" s="410" t="s">
        <v>193</v>
      </c>
      <c r="B28" s="1711">
        <v>113292.6</v>
      </c>
      <c r="C28" s="1711">
        <v>107206.40000000001</v>
      </c>
      <c r="D28" s="1711">
        <v>134415.7</v>
      </c>
      <c r="E28" s="1701">
        <v>-5.372107269142035</v>
      </c>
      <c r="F28" s="1722">
        <v>25.380294460032218</v>
      </c>
    </row>
    <row r="29" spans="1:6" s="44" customFormat="1" ht="12.75">
      <c r="A29" s="410" t="s">
        <v>40</v>
      </c>
      <c r="B29" s="1711">
        <v>137327.8</v>
      </c>
      <c r="C29" s="1711">
        <v>147643.69999999998</v>
      </c>
      <c r="D29" s="1711">
        <v>190517.2</v>
      </c>
      <c r="E29" s="1701">
        <v>7.511880333042555</v>
      </c>
      <c r="F29" s="1722">
        <v>29.038489281967344</v>
      </c>
    </row>
    <row r="30" spans="1:6" s="24" customFormat="1" ht="12.75">
      <c r="A30" s="409" t="s">
        <v>41</v>
      </c>
      <c r="B30" s="1709">
        <v>132244.5</v>
      </c>
      <c r="C30" s="1709">
        <v>144823</v>
      </c>
      <c r="D30" s="1709">
        <v>185006.5</v>
      </c>
      <c r="E30" s="1699">
        <v>9.51154868444435</v>
      </c>
      <c r="F30" s="1720">
        <v>27.74662864324037</v>
      </c>
    </row>
    <row r="31" spans="1:6" s="24" customFormat="1" ht="12.75">
      <c r="A31" s="158" t="s">
        <v>281</v>
      </c>
      <c r="B31" s="1706">
        <v>111031.2</v>
      </c>
      <c r="C31" s="1706">
        <v>134568.7</v>
      </c>
      <c r="D31" s="1706">
        <v>163444.3</v>
      </c>
      <c r="E31" s="1696">
        <v>21.19899631815204</v>
      </c>
      <c r="F31" s="1717">
        <v>21.457887309604672</v>
      </c>
    </row>
    <row r="32" spans="1:6" s="24" customFormat="1" ht="12.75">
      <c r="A32" s="158" t="s">
        <v>117</v>
      </c>
      <c r="B32" s="1706">
        <v>21213.3</v>
      </c>
      <c r="C32" s="1706">
        <v>10254.3</v>
      </c>
      <c r="D32" s="1706">
        <v>21562.2</v>
      </c>
      <c r="E32" s="1696">
        <v>-51.660986268048816</v>
      </c>
      <c r="F32" s="1717">
        <v>110.27471402241014</v>
      </c>
    </row>
    <row r="33" spans="1:6" s="24" customFormat="1" ht="12.75">
      <c r="A33" s="87" t="s">
        <v>42</v>
      </c>
      <c r="B33" s="1712">
        <v>2099.8999999999996</v>
      </c>
      <c r="C33" s="1712">
        <v>1857.8</v>
      </c>
      <c r="D33" s="1712">
        <v>1650.6</v>
      </c>
      <c r="E33" s="1702">
        <v>-11.529120434306378</v>
      </c>
      <c r="F33" s="1723">
        <v>-11.152976639035415</v>
      </c>
    </row>
    <row r="34" spans="1:6" s="24" customFormat="1" ht="12.75">
      <c r="A34" s="87" t="s">
        <v>1128</v>
      </c>
      <c r="B34" s="1712">
        <v>115.3</v>
      </c>
      <c r="C34" s="1712">
        <v>72.4</v>
      </c>
      <c r="D34" s="1712">
        <v>-66.2</v>
      </c>
      <c r="E34" s="1702">
        <v>-37.207285342584555</v>
      </c>
      <c r="F34" s="1723">
        <v>-191.43646408839777</v>
      </c>
    </row>
    <row r="35" spans="1:6" s="24" customFormat="1" ht="12.75">
      <c r="A35" s="87" t="s">
        <v>43</v>
      </c>
      <c r="B35" s="1712">
        <v>168.8</v>
      </c>
      <c r="C35" s="1712">
        <v>1518</v>
      </c>
      <c r="D35" s="1712">
        <v>191.4</v>
      </c>
      <c r="E35" s="1702">
        <v>799.2890995260663</v>
      </c>
      <c r="F35" s="1723">
        <v>-87.3913043478261</v>
      </c>
    </row>
    <row r="36" spans="1:6" s="24" customFormat="1" ht="12.75">
      <c r="A36" s="87" t="s">
        <v>44</v>
      </c>
      <c r="B36" s="1712">
        <v>204.7</v>
      </c>
      <c r="C36" s="1712">
        <v>-116</v>
      </c>
      <c r="D36" s="1712">
        <v>308.7</v>
      </c>
      <c r="E36" s="1702">
        <v>-156.6682950659502</v>
      </c>
      <c r="F36" s="1723">
        <v>-366.12068965517244</v>
      </c>
    </row>
    <row r="37" spans="1:6" s="24" customFormat="1" ht="12.75">
      <c r="A37" s="765" t="s">
        <v>1129</v>
      </c>
      <c r="B37" s="1713">
        <v>2494.6</v>
      </c>
      <c r="C37" s="1713">
        <v>-511.5</v>
      </c>
      <c r="D37" s="1713">
        <v>3426.2</v>
      </c>
      <c r="E37" s="1703">
        <v>-120.504289264812</v>
      </c>
      <c r="F37" s="1724">
        <v>-769.8338220918865</v>
      </c>
    </row>
    <row r="38" spans="1:6" s="44" customFormat="1" ht="12.75">
      <c r="A38" s="412" t="s">
        <v>194</v>
      </c>
      <c r="B38" s="1711">
        <v>24035.199999999983</v>
      </c>
      <c r="C38" s="1711">
        <v>40437.299999999974</v>
      </c>
      <c r="D38" s="1711">
        <v>56101.5</v>
      </c>
      <c r="E38" s="1701">
        <v>68.24199507389164</v>
      </c>
      <c r="F38" s="1722">
        <v>38.73700766371658</v>
      </c>
    </row>
    <row r="39" spans="1:6" s="44" customFormat="1" ht="12.75">
      <c r="A39" s="409" t="s">
        <v>282</v>
      </c>
      <c r="B39" s="1709">
        <v>-24035.2</v>
      </c>
      <c r="C39" s="1709">
        <v>-40437.299999999996</v>
      </c>
      <c r="D39" s="1709">
        <v>-56101.5</v>
      </c>
      <c r="E39" s="1699">
        <v>68.24199507389162</v>
      </c>
      <c r="F39" s="1720">
        <v>38.73700766371641</v>
      </c>
    </row>
    <row r="40" spans="1:6" s="24" customFormat="1" ht="12.75">
      <c r="A40" s="158" t="s">
        <v>283</v>
      </c>
      <c r="B40" s="1706">
        <v>-26696.9</v>
      </c>
      <c r="C40" s="1706">
        <v>-42039.5</v>
      </c>
      <c r="D40" s="1706">
        <v>-67141.9</v>
      </c>
      <c r="E40" s="1696">
        <v>57.46959384797486</v>
      </c>
      <c r="F40" s="1717">
        <v>59.7114618394605</v>
      </c>
    </row>
    <row r="41" spans="1:6" s="13" customFormat="1" ht="12.75">
      <c r="A41" s="87" t="s">
        <v>45</v>
      </c>
      <c r="B41" s="1712">
        <v>7000</v>
      </c>
      <c r="C41" s="1712">
        <v>0</v>
      </c>
      <c r="D41" s="1712">
        <v>9932.8</v>
      </c>
      <c r="E41" s="1702" t="s">
        <v>461</v>
      </c>
      <c r="F41" s="1723" t="s">
        <v>461</v>
      </c>
    </row>
    <row r="42" spans="1:6" s="407" customFormat="1" ht="12.75">
      <c r="A42" s="406" t="s">
        <v>46</v>
      </c>
      <c r="B42" s="1707">
        <v>3500</v>
      </c>
      <c r="C42" s="1707">
        <v>0</v>
      </c>
      <c r="D42" s="1707">
        <v>0</v>
      </c>
      <c r="E42" s="1697" t="s">
        <v>461</v>
      </c>
      <c r="F42" s="1718" t="s">
        <v>461</v>
      </c>
    </row>
    <row r="43" spans="1:6" s="407" customFormat="1" ht="12.75">
      <c r="A43" s="406" t="s">
        <v>47</v>
      </c>
      <c r="B43" s="1707">
        <v>3500</v>
      </c>
      <c r="C43" s="1707">
        <v>0</v>
      </c>
      <c r="D43" s="1738">
        <v>9000</v>
      </c>
      <c r="E43" s="1697" t="s">
        <v>461</v>
      </c>
      <c r="F43" s="1718" t="s">
        <v>461</v>
      </c>
    </row>
    <row r="44" spans="1:6" s="407" customFormat="1" ht="11.25" customHeight="1">
      <c r="A44" s="406" t="s">
        <v>48</v>
      </c>
      <c r="B44" s="1707">
        <v>0</v>
      </c>
      <c r="C44" s="1707">
        <v>0</v>
      </c>
      <c r="D44" s="1707">
        <v>906.4</v>
      </c>
      <c r="E44" s="1697" t="s">
        <v>461</v>
      </c>
      <c r="F44" s="1718" t="s">
        <v>461</v>
      </c>
    </row>
    <row r="45" spans="1:6" s="407" customFormat="1" ht="12.75">
      <c r="A45" s="406" t="s">
        <v>49</v>
      </c>
      <c r="B45" s="1707">
        <v>0</v>
      </c>
      <c r="C45" s="1707">
        <v>0</v>
      </c>
      <c r="D45" s="1707">
        <v>0</v>
      </c>
      <c r="E45" s="1697" t="s">
        <v>461</v>
      </c>
      <c r="F45" s="1718" t="s">
        <v>461</v>
      </c>
    </row>
    <row r="46" spans="1:6" s="407" customFormat="1" ht="12.75">
      <c r="A46" s="406" t="s">
        <v>995</v>
      </c>
      <c r="B46" s="1707">
        <v>0</v>
      </c>
      <c r="C46" s="1707">
        <v>0</v>
      </c>
      <c r="D46" s="1707">
        <v>26.4</v>
      </c>
      <c r="E46" s="1697" t="s">
        <v>461</v>
      </c>
      <c r="F46" s="1718" t="s">
        <v>461</v>
      </c>
    </row>
    <row r="47" spans="1:6" s="407" customFormat="1" ht="12.75">
      <c r="A47" s="406" t="s">
        <v>50</v>
      </c>
      <c r="B47" s="1707">
        <v>-35132.9</v>
      </c>
      <c r="C47" s="1707">
        <v>-42294.3</v>
      </c>
      <c r="D47" s="1707">
        <v>-77639.9</v>
      </c>
      <c r="E47" s="1697">
        <v>20.383742873488956</v>
      </c>
      <c r="F47" s="1718">
        <v>83.57059934790263</v>
      </c>
    </row>
    <row r="48" spans="1:6" s="407" customFormat="1" ht="12.75">
      <c r="A48" s="406" t="s">
        <v>51</v>
      </c>
      <c r="B48" s="1707">
        <v>1436</v>
      </c>
      <c r="C48" s="1707">
        <v>254.8</v>
      </c>
      <c r="D48" s="1707">
        <v>565.2</v>
      </c>
      <c r="E48" s="1697">
        <v>-82.25626740947075</v>
      </c>
      <c r="F48" s="1718">
        <v>121.8210361067504</v>
      </c>
    </row>
    <row r="49" spans="1:6" s="24" customFormat="1" ht="12.75">
      <c r="A49" s="158" t="s">
        <v>52</v>
      </c>
      <c r="B49" s="1706">
        <v>76.4</v>
      </c>
      <c r="C49" s="1706">
        <v>291.4</v>
      </c>
      <c r="D49" s="1706">
        <v>236.3</v>
      </c>
      <c r="E49" s="1696">
        <v>281.41361256544496</v>
      </c>
      <c r="F49" s="1717">
        <v>-18.908716540837318</v>
      </c>
    </row>
    <row r="50" spans="1:6" s="24" customFormat="1" ht="13.5" thickBot="1">
      <c r="A50" s="413" t="s">
        <v>53</v>
      </c>
      <c r="B50" s="1714">
        <v>2585.3</v>
      </c>
      <c r="C50" s="1714">
        <v>1310.8</v>
      </c>
      <c r="D50" s="1714">
        <v>10804.1</v>
      </c>
      <c r="E50" s="1704">
        <v>-49.297953815804746</v>
      </c>
      <c r="F50" s="1725">
        <v>724.2371071101618</v>
      </c>
    </row>
    <row r="51" spans="1:17" ht="53.25" customHeight="1" thickTop="1">
      <c r="A51" s="1948" t="s">
        <v>1533</v>
      </c>
      <c r="B51" s="1948"/>
      <c r="C51" s="1948"/>
      <c r="D51" s="1948"/>
      <c r="E51" s="1948"/>
      <c r="F51" s="1948"/>
      <c r="G51" s="1627"/>
      <c r="H51" s="1627"/>
      <c r="I51" s="1627"/>
      <c r="J51" s="1627"/>
      <c r="K51" s="1627"/>
      <c r="L51" s="1627"/>
      <c r="M51" s="1627"/>
      <c r="N51" s="1627"/>
      <c r="O51" s="1627"/>
      <c r="P51" s="1627"/>
      <c r="Q51" s="1627"/>
    </row>
    <row r="52" spans="1:17" ht="12.75" customHeight="1">
      <c r="A52" s="1949" t="s">
        <v>1534</v>
      </c>
      <c r="B52" s="1949"/>
      <c r="C52" s="1949"/>
      <c r="D52" s="1949"/>
      <c r="E52" s="1949"/>
      <c r="F52" s="1949"/>
      <c r="G52" s="1693"/>
      <c r="H52" s="1693"/>
      <c r="I52" s="1693"/>
      <c r="J52" s="1693"/>
      <c r="K52" s="1693"/>
      <c r="L52" s="1693"/>
      <c r="M52" s="1693"/>
      <c r="N52" s="1688"/>
      <c r="O52" s="1688"/>
      <c r="P52" s="1688"/>
      <c r="Q52" s="1688"/>
    </row>
    <row r="53" spans="1:17" ht="12.75">
      <c r="A53" s="1950" t="s">
        <v>202</v>
      </c>
      <c r="B53" s="1950"/>
      <c r="C53" s="1950"/>
      <c r="D53" s="1950"/>
      <c r="E53" s="1950"/>
      <c r="F53" s="1950"/>
      <c r="G53" s="1689"/>
      <c r="H53" s="1689"/>
      <c r="I53" s="1690"/>
      <c r="J53" s="1690"/>
      <c r="K53" s="1690"/>
      <c r="L53" s="1690"/>
      <c r="M53" s="1690"/>
      <c r="N53" s="1690"/>
      <c r="O53" s="1691"/>
      <c r="P53" s="1690"/>
      <c r="Q53" s="1690"/>
    </row>
    <row r="54" spans="1:17" ht="12.75" customHeight="1">
      <c r="A54" s="1953" t="s">
        <v>284</v>
      </c>
      <c r="B54" s="1953"/>
      <c r="C54" s="1953"/>
      <c r="D54" s="1953"/>
      <c r="E54" s="1953"/>
      <c r="F54" s="1953"/>
      <c r="G54" s="1691"/>
      <c r="H54" s="1691"/>
      <c r="I54" s="1690"/>
      <c r="J54" s="1690"/>
      <c r="K54" s="1690"/>
      <c r="L54" s="1690"/>
      <c r="M54" s="1690"/>
      <c r="N54" s="1690"/>
      <c r="O54" s="1691"/>
      <c r="P54" s="1690"/>
      <c r="Q54" s="1690"/>
    </row>
    <row r="55" spans="1:17" ht="12.75">
      <c r="A55" s="1951" t="s">
        <v>1296</v>
      </c>
      <c r="B55" s="1951"/>
      <c r="C55" s="1951"/>
      <c r="D55" s="1951"/>
      <c r="E55" s="1951"/>
      <c r="F55" s="1951"/>
      <c r="G55" s="1692"/>
      <c r="H55" s="1692"/>
      <c r="I55" s="1690"/>
      <c r="J55" s="1690"/>
      <c r="K55" s="1690"/>
      <c r="L55" s="1690"/>
      <c r="M55" s="1690"/>
      <c r="N55" s="1690"/>
      <c r="O55" s="1691"/>
      <c r="P55" s="1690"/>
      <c r="Q55" s="1690"/>
    </row>
    <row r="56" spans="1:6" ht="12.75">
      <c r="A56" s="1694" t="s">
        <v>491</v>
      </c>
      <c r="B56" s="302"/>
      <c r="C56" s="302"/>
      <c r="D56" s="414"/>
      <c r="E56" s="302"/>
      <c r="F56" s="302"/>
    </row>
    <row r="57" spans="1:17" ht="12.75">
      <c r="A57" s="1627"/>
      <c r="B57" s="1627"/>
      <c r="C57" s="1627"/>
      <c r="D57" s="1627"/>
      <c r="E57" s="1627"/>
      <c r="F57" s="1627"/>
      <c r="G57" s="1627"/>
      <c r="H57" s="1627"/>
      <c r="I57" s="1627"/>
      <c r="J57" s="1627"/>
      <c r="K57" s="1627"/>
      <c r="L57" s="1627"/>
      <c r="M57" s="1627"/>
      <c r="N57" s="1627"/>
      <c r="O57" s="1627"/>
      <c r="P57" s="1627"/>
      <c r="Q57" s="1627"/>
    </row>
  </sheetData>
  <sheetProtection/>
  <mergeCells count="13">
    <mergeCell ref="B5:C5"/>
    <mergeCell ref="A54:F54"/>
    <mergeCell ref="E5:F5"/>
    <mergeCell ref="B6:D6"/>
    <mergeCell ref="E6:F6"/>
    <mergeCell ref="A51:F51"/>
    <mergeCell ref="A52:F52"/>
    <mergeCell ref="A53:F53"/>
    <mergeCell ref="A55:F55"/>
    <mergeCell ref="A1:F1"/>
    <mergeCell ref="A2:F2"/>
    <mergeCell ref="A3:F3"/>
    <mergeCell ref="A4:F4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V34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26.28125" style="9" customWidth="1"/>
    <col min="2" max="2" width="9.57421875" style="9" bestFit="1" customWidth="1"/>
    <col min="3" max="4" width="10.140625" style="9" bestFit="1" customWidth="1"/>
    <col min="5" max="8" width="9.57421875" style="9" bestFit="1" customWidth="1"/>
    <col min="9" max="9" width="18.8515625" style="9" bestFit="1" customWidth="1"/>
    <col min="10" max="16384" width="9.140625" style="9" customWidth="1"/>
  </cols>
  <sheetData>
    <row r="1" spans="1:9" ht="12.75">
      <c r="A1" s="1799" t="s">
        <v>611</v>
      </c>
      <c r="B1" s="1799"/>
      <c r="C1" s="1799"/>
      <c r="D1" s="1799"/>
      <c r="E1" s="1799"/>
      <c r="F1" s="1799"/>
      <c r="G1" s="1799"/>
      <c r="H1" s="1799"/>
      <c r="I1" s="40"/>
    </row>
    <row r="2" spans="1:9" ht="15.75">
      <c r="A2" s="1807" t="s">
        <v>586</v>
      </c>
      <c r="B2" s="1807"/>
      <c r="C2" s="1807"/>
      <c r="D2" s="1807"/>
      <c r="E2" s="1807"/>
      <c r="F2" s="1807"/>
      <c r="G2" s="1807"/>
      <c r="H2" s="1807"/>
      <c r="I2" s="40"/>
    </row>
    <row r="3" spans="1:8" ht="12.75">
      <c r="A3" s="1799" t="s">
        <v>1281</v>
      </c>
      <c r="B3" s="1799"/>
      <c r="C3" s="1799"/>
      <c r="D3" s="1799"/>
      <c r="E3" s="1799"/>
      <c r="F3" s="1799"/>
      <c r="G3" s="1799"/>
      <c r="H3" s="1799"/>
    </row>
    <row r="4" spans="1:8" ht="16.5" thickBot="1">
      <c r="A4" s="31"/>
      <c r="B4" s="31"/>
      <c r="C4" s="31"/>
      <c r="D4" s="31"/>
      <c r="E4" s="31"/>
      <c r="F4" s="31"/>
      <c r="G4" s="31"/>
      <c r="H4" s="71"/>
    </row>
    <row r="5" spans="1:8" ht="19.5" customHeight="1" thickTop="1">
      <c r="A5" s="115"/>
      <c r="B5" s="1751" t="s">
        <v>1038</v>
      </c>
      <c r="C5" s="1751"/>
      <c r="D5" s="1961"/>
      <c r="E5" s="1957" t="s">
        <v>981</v>
      </c>
      <c r="F5" s="1961"/>
      <c r="G5" s="1959" t="s">
        <v>1028</v>
      </c>
      <c r="H5" s="1960"/>
    </row>
    <row r="6" spans="1:8" ht="19.5" customHeight="1">
      <c r="A6" s="116"/>
      <c r="B6" s="1514" t="s">
        <v>180</v>
      </c>
      <c r="C6" s="1514" t="s">
        <v>36</v>
      </c>
      <c r="D6" s="1514" t="s">
        <v>320</v>
      </c>
      <c r="E6" s="1514" t="s">
        <v>36</v>
      </c>
      <c r="F6" s="1514" t="s">
        <v>999</v>
      </c>
      <c r="G6" s="1514" t="s">
        <v>36</v>
      </c>
      <c r="H6" s="1515" t="s">
        <v>999</v>
      </c>
    </row>
    <row r="7" spans="1:15" ht="19.5" customHeight="1">
      <c r="A7" s="117" t="s">
        <v>453</v>
      </c>
      <c r="B7" s="61">
        <v>34176.6</v>
      </c>
      <c r="C7" s="61">
        <v>40135.755</v>
      </c>
      <c r="D7" s="61">
        <v>47984.356</v>
      </c>
      <c r="E7" s="118">
        <v>17.436359965590498</v>
      </c>
      <c r="F7" s="118">
        <v>19.555134816823568</v>
      </c>
      <c r="G7" s="118">
        <v>29.825462462461573</v>
      </c>
      <c r="H7" s="119">
        <v>29.358231519851106</v>
      </c>
      <c r="M7" s="1"/>
      <c r="N7" s="1"/>
      <c r="O7" s="1"/>
    </row>
    <row r="8" spans="1:15" ht="19.5" customHeight="1">
      <c r="A8" s="120" t="s">
        <v>454</v>
      </c>
      <c r="B8" s="62">
        <v>19470</v>
      </c>
      <c r="C8" s="62">
        <v>27074.056</v>
      </c>
      <c r="D8" s="62">
        <v>32487.107</v>
      </c>
      <c r="E8" s="81">
        <v>39.05524396507448</v>
      </c>
      <c r="F8" s="81">
        <v>19.993498572951168</v>
      </c>
      <c r="G8" s="81">
        <v>20.119124230616382</v>
      </c>
      <c r="H8" s="121">
        <v>19.876561617627534</v>
      </c>
      <c r="M8" s="1"/>
      <c r="N8" s="1"/>
      <c r="O8" s="1"/>
    </row>
    <row r="9" spans="1:15" ht="19.5" customHeight="1">
      <c r="A9" s="120" t="s">
        <v>455</v>
      </c>
      <c r="B9" s="62">
        <v>23520.8</v>
      </c>
      <c r="C9" s="62">
        <v>30648.339</v>
      </c>
      <c r="D9" s="62">
        <v>34262.417</v>
      </c>
      <c r="E9" s="81">
        <v>30.303131696200808</v>
      </c>
      <c r="F9" s="81">
        <v>11.792084393219483</v>
      </c>
      <c r="G9" s="81">
        <v>22.77522583993492</v>
      </c>
      <c r="H9" s="121">
        <v>20.962748165583015</v>
      </c>
      <c r="M9" s="1"/>
      <c r="N9" s="1"/>
      <c r="O9" s="1"/>
    </row>
    <row r="10" spans="1:15" ht="19.5" customHeight="1">
      <c r="A10" s="120" t="s">
        <v>456</v>
      </c>
      <c r="B10" s="62">
        <v>14626</v>
      </c>
      <c r="C10" s="62">
        <v>17693.7</v>
      </c>
      <c r="D10" s="62">
        <v>21412.654</v>
      </c>
      <c r="E10" s="81">
        <v>20.974292356078223</v>
      </c>
      <c r="F10" s="81">
        <v>21.018520716413164</v>
      </c>
      <c r="G10" s="81">
        <v>13.148445449003175</v>
      </c>
      <c r="H10" s="121">
        <v>13.100887580662036</v>
      </c>
      <c r="M10" s="1"/>
      <c r="N10" s="1"/>
      <c r="O10" s="1"/>
    </row>
    <row r="11" spans="1:15" ht="19.5" customHeight="1">
      <c r="A11" s="120" t="s">
        <v>457</v>
      </c>
      <c r="B11" s="62">
        <v>1672.2</v>
      </c>
      <c r="C11" s="62">
        <v>1742.087</v>
      </c>
      <c r="D11" s="62">
        <v>2355.31</v>
      </c>
      <c r="E11" s="81">
        <v>4.179344576007665</v>
      </c>
      <c r="F11" s="81">
        <v>35.20048080262353</v>
      </c>
      <c r="G11" s="81">
        <v>1.2945701513486492</v>
      </c>
      <c r="H11" s="121">
        <v>1.4410475005858265</v>
      </c>
      <c r="M11" s="1"/>
      <c r="N11" s="1"/>
      <c r="O11" s="1"/>
    </row>
    <row r="12" spans="1:15" ht="19.5" customHeight="1">
      <c r="A12" s="120" t="s">
        <v>458</v>
      </c>
      <c r="B12" s="62">
        <v>1925.7</v>
      </c>
      <c r="C12" s="62">
        <v>2157.722</v>
      </c>
      <c r="D12" s="62">
        <v>2197.427</v>
      </c>
      <c r="E12" s="81">
        <v>12.04870956015995</v>
      </c>
      <c r="F12" s="81">
        <v>1.8401351054491641</v>
      </c>
      <c r="G12" s="81">
        <v>1.6034345564304826</v>
      </c>
      <c r="H12" s="121">
        <v>1.344450066475246</v>
      </c>
      <c r="M12" s="1"/>
      <c r="N12" s="1"/>
      <c r="O12" s="1"/>
    </row>
    <row r="13" spans="1:15" ht="19.5" customHeight="1">
      <c r="A13" s="120" t="s">
        <v>288</v>
      </c>
      <c r="B13" s="62">
        <v>107.6</v>
      </c>
      <c r="C13" s="62">
        <v>163.673</v>
      </c>
      <c r="D13" s="62">
        <v>257.262</v>
      </c>
      <c r="E13" s="81">
        <v>52.11245353159853</v>
      </c>
      <c r="F13" s="81">
        <v>57.180475704606124</v>
      </c>
      <c r="G13" s="81">
        <v>0.12162778344691594</v>
      </c>
      <c r="H13" s="121">
        <v>0.15740041102687582</v>
      </c>
      <c r="M13" s="1"/>
      <c r="N13" s="1"/>
      <c r="O13" s="1"/>
    </row>
    <row r="14" spans="1:15" ht="19.5" customHeight="1">
      <c r="A14" s="120" t="s">
        <v>998</v>
      </c>
      <c r="B14" s="62" t="s">
        <v>461</v>
      </c>
      <c r="C14" s="62" t="s">
        <v>461</v>
      </c>
      <c r="D14" s="62">
        <v>260.481</v>
      </c>
      <c r="E14" s="81" t="s">
        <v>461</v>
      </c>
      <c r="F14" s="81" t="s">
        <v>461</v>
      </c>
      <c r="G14" s="81" t="s">
        <v>461</v>
      </c>
      <c r="H14" s="121">
        <v>0.15936988931397425</v>
      </c>
      <c r="M14" s="1"/>
      <c r="N14" s="1"/>
      <c r="O14" s="1"/>
    </row>
    <row r="15" spans="1:15" ht="19.5" customHeight="1">
      <c r="A15" s="120" t="s">
        <v>1192</v>
      </c>
      <c r="B15" s="62" t="s">
        <v>461</v>
      </c>
      <c r="C15" s="62">
        <v>443.768</v>
      </c>
      <c r="D15" s="62">
        <v>1530.486</v>
      </c>
      <c r="E15" s="81" t="s">
        <v>461</v>
      </c>
      <c r="F15" s="81">
        <v>244.8842638495791</v>
      </c>
      <c r="G15" s="81">
        <v>0.32977044597869526</v>
      </c>
      <c r="H15" s="121">
        <v>0.93639606887484</v>
      </c>
      <c r="M15" s="1"/>
      <c r="N15" s="1"/>
      <c r="O15" s="1"/>
    </row>
    <row r="16" spans="1:15" ht="19.5" customHeight="1">
      <c r="A16" s="120" t="s">
        <v>459</v>
      </c>
      <c r="B16" s="88">
        <v>15532.2</v>
      </c>
      <c r="C16" s="88">
        <v>14509.66</v>
      </c>
      <c r="D16" s="88">
        <v>20696.8</v>
      </c>
      <c r="E16" s="81">
        <v>-6.583355867166276</v>
      </c>
      <c r="F16" s="81">
        <v>42.641522957808775</v>
      </c>
      <c r="G16" s="81">
        <v>10.782339080779225</v>
      </c>
      <c r="H16" s="121">
        <v>12.662907179999547</v>
      </c>
      <c r="I16" s="1"/>
      <c r="M16" s="1"/>
      <c r="N16" s="1"/>
      <c r="O16" s="1"/>
    </row>
    <row r="17" spans="1:15" ht="13.5" thickBot="1">
      <c r="A17" s="122" t="s">
        <v>982</v>
      </c>
      <c r="B17" s="105">
        <v>111031.1</v>
      </c>
      <c r="C17" s="105">
        <v>134568.76</v>
      </c>
      <c r="D17" s="105">
        <v>163444.3</v>
      </c>
      <c r="E17" s="1405">
        <v>21.199159514766592</v>
      </c>
      <c r="F17" s="1405">
        <v>21.45783315533265</v>
      </c>
      <c r="G17" s="1405">
        <v>100</v>
      </c>
      <c r="H17" s="1406">
        <v>100</v>
      </c>
      <c r="M17" s="1"/>
      <c r="N17" s="1"/>
      <c r="O17" s="1"/>
    </row>
    <row r="18" spans="1:15" ht="9" customHeight="1" thickTop="1">
      <c r="A18" s="34"/>
      <c r="B18" s="18"/>
      <c r="C18" s="18"/>
      <c r="D18" s="18"/>
      <c r="E18" s="1628"/>
      <c r="F18" s="1628"/>
      <c r="G18" s="1628"/>
      <c r="H18" s="1628"/>
      <c r="M18" s="1"/>
      <c r="N18" s="1"/>
      <c r="O18" s="1"/>
    </row>
    <row r="19" spans="1:10" ht="27" customHeight="1">
      <c r="A19" s="1958" t="s">
        <v>1139</v>
      </c>
      <c r="B19" s="1958"/>
      <c r="C19" s="1958"/>
      <c r="D19" s="1958"/>
      <c r="E19" s="1958"/>
      <c r="F19" s="1958"/>
      <c r="G19" s="1958"/>
      <c r="H19" s="1958"/>
      <c r="I19" s="1626"/>
      <c r="J19" s="1626"/>
    </row>
    <row r="20" spans="1:22" ht="15.75">
      <c r="A20" s="449" t="s">
        <v>1510</v>
      </c>
      <c r="B20" s="31"/>
      <c r="C20" s="31"/>
      <c r="D20" s="1407"/>
      <c r="E20" s="31"/>
      <c r="F20" s="31"/>
      <c r="G20" s="31"/>
      <c r="H20" s="31"/>
      <c r="I20" s="31"/>
      <c r="J20" s="31"/>
      <c r="K20" s="112"/>
      <c r="L20" s="112"/>
      <c r="M20" s="34"/>
      <c r="N20" s="112"/>
      <c r="O20" s="111"/>
      <c r="P20" s="111"/>
      <c r="Q20" s="111"/>
      <c r="R20" s="111"/>
      <c r="S20" s="18"/>
      <c r="T20" s="18"/>
      <c r="U20" s="18"/>
      <c r="V20" s="18"/>
    </row>
    <row r="21" spans="1:22" ht="15.75">
      <c r="A21" s="449" t="s">
        <v>983</v>
      </c>
      <c r="B21" s="31"/>
      <c r="C21" s="31"/>
      <c r="D21" s="31"/>
      <c r="E21" s="31"/>
      <c r="F21" s="31"/>
      <c r="G21" s="31"/>
      <c r="H21" s="31"/>
      <c r="I21" s="31"/>
      <c r="J21" s="31"/>
      <c r="K21" s="106"/>
      <c r="L21" s="106"/>
      <c r="M21" s="34"/>
      <c r="N21" s="106"/>
      <c r="O21" s="17"/>
      <c r="P21" s="17"/>
      <c r="Q21" s="17"/>
      <c r="R21" s="17"/>
      <c r="S21" s="17"/>
      <c r="T21" s="17"/>
      <c r="U21" s="17"/>
      <c r="V21" s="17"/>
    </row>
    <row r="22" spans="9:22" ht="12.75">
      <c r="I22" s="11"/>
      <c r="J22" s="107"/>
      <c r="K22" s="108"/>
      <c r="L22" s="108"/>
      <c r="M22" s="11"/>
      <c r="N22" s="108"/>
      <c r="O22" s="107"/>
      <c r="P22" s="107"/>
      <c r="Q22" s="107"/>
      <c r="R22" s="108"/>
      <c r="S22" s="108"/>
      <c r="T22" s="108"/>
      <c r="U22" s="108"/>
      <c r="V22" s="108"/>
    </row>
    <row r="23" spans="9:22" ht="12.75">
      <c r="I23" s="11"/>
      <c r="J23" s="107"/>
      <c r="K23" s="108"/>
      <c r="L23" s="108"/>
      <c r="M23" s="11"/>
      <c r="N23" s="108"/>
      <c r="O23" s="107"/>
      <c r="P23" s="107"/>
      <c r="Q23" s="107"/>
      <c r="R23" s="107"/>
      <c r="S23" s="107"/>
      <c r="T23" s="107"/>
      <c r="U23" s="107"/>
      <c r="V23" s="107"/>
    </row>
    <row r="24" spans="9:22" ht="12.75">
      <c r="I24" s="11"/>
      <c r="J24" s="110"/>
      <c r="K24" s="106"/>
      <c r="L24" s="106"/>
      <c r="M24" s="11"/>
      <c r="N24" s="106"/>
      <c r="O24" s="110"/>
      <c r="P24" s="110"/>
      <c r="Q24" s="110"/>
      <c r="R24" s="110"/>
      <c r="S24" s="110"/>
      <c r="T24" s="110"/>
      <c r="U24" s="110"/>
      <c r="V24" s="110"/>
    </row>
    <row r="25" spans="9:22" ht="12.75">
      <c r="I25" s="11"/>
      <c r="J25" s="110"/>
      <c r="K25" s="106"/>
      <c r="L25" s="106"/>
      <c r="M25" s="11"/>
      <c r="N25" s="106"/>
      <c r="O25" s="110"/>
      <c r="P25" s="110"/>
      <c r="Q25" s="110"/>
      <c r="R25" s="110"/>
      <c r="S25" s="110"/>
      <c r="T25" s="110"/>
      <c r="U25" s="110"/>
      <c r="V25" s="110"/>
    </row>
    <row r="26" spans="9:22" ht="12.75">
      <c r="I26" s="11"/>
      <c r="J26" s="110"/>
      <c r="K26" s="106"/>
      <c r="L26" s="106"/>
      <c r="M26" s="11"/>
      <c r="N26" s="106"/>
      <c r="O26" s="106"/>
      <c r="P26" s="110"/>
      <c r="Q26" s="110"/>
      <c r="R26" s="106"/>
      <c r="S26" s="106"/>
      <c r="T26" s="106"/>
      <c r="U26" s="106"/>
      <c r="V26" s="106"/>
    </row>
    <row r="27" spans="9:22" ht="12.75">
      <c r="I27" s="11"/>
      <c r="J27" s="110"/>
      <c r="K27" s="113"/>
      <c r="L27" s="113"/>
      <c r="M27" s="11"/>
      <c r="N27" s="113"/>
      <c r="O27" s="110"/>
      <c r="P27" s="110"/>
      <c r="Q27" s="110"/>
      <c r="R27" s="110"/>
      <c r="S27" s="110"/>
      <c r="T27" s="110"/>
      <c r="U27" s="110"/>
      <c r="V27" s="110"/>
    </row>
    <row r="28" spans="9:22" ht="12.75">
      <c r="I28" s="11"/>
      <c r="J28" s="110"/>
      <c r="K28" s="106"/>
      <c r="L28" s="106"/>
      <c r="M28" s="11"/>
      <c r="N28" s="106"/>
      <c r="O28" s="110"/>
      <c r="P28" s="110"/>
      <c r="Q28" s="110"/>
      <c r="R28" s="110"/>
      <c r="S28" s="110"/>
      <c r="T28" s="110"/>
      <c r="U28" s="110"/>
      <c r="V28" s="110"/>
    </row>
    <row r="29" spans="9:22" ht="12.75">
      <c r="I29" s="11"/>
      <c r="J29" s="106"/>
      <c r="K29" s="106"/>
      <c r="L29" s="106"/>
      <c r="M29" s="11"/>
      <c r="N29" s="106"/>
      <c r="O29" s="106"/>
      <c r="P29" s="106"/>
      <c r="Q29" s="106"/>
      <c r="R29" s="106"/>
      <c r="S29" s="106"/>
      <c r="T29" s="106"/>
      <c r="U29" s="106"/>
      <c r="V29" s="106"/>
    </row>
    <row r="30" spans="9:22" ht="12.75">
      <c r="I30" s="34"/>
      <c r="J30" s="114"/>
      <c r="K30" s="106"/>
      <c r="L30" s="106"/>
      <c r="M30" s="11"/>
      <c r="N30" s="106"/>
      <c r="O30" s="114"/>
      <c r="P30" s="114"/>
      <c r="Q30" s="114"/>
      <c r="R30" s="114"/>
      <c r="S30" s="114"/>
      <c r="T30" s="114"/>
      <c r="U30" s="114"/>
      <c r="V30" s="114"/>
    </row>
    <row r="31" spans="9:22" ht="15.75">
      <c r="I31" s="34"/>
      <c r="J31" s="114"/>
      <c r="K31" s="109"/>
      <c r="L31" s="109"/>
      <c r="M31" s="34"/>
      <c r="N31" s="106"/>
      <c r="O31" s="114"/>
      <c r="P31" s="114"/>
      <c r="Q31" s="114"/>
      <c r="R31" s="114"/>
      <c r="S31" s="114"/>
      <c r="T31" s="114"/>
      <c r="U31" s="114"/>
      <c r="V31" s="114"/>
    </row>
    <row r="32" spans="9:22" ht="15.75">
      <c r="I32" s="34"/>
      <c r="J32" s="114"/>
      <c r="K32" s="109"/>
      <c r="L32" s="109"/>
      <c r="M32" s="34"/>
      <c r="N32" s="106"/>
      <c r="O32" s="114"/>
      <c r="P32" s="114"/>
      <c r="Q32" s="114"/>
      <c r="R32" s="114"/>
      <c r="S32" s="114"/>
      <c r="T32" s="114"/>
      <c r="U32" s="114"/>
      <c r="V32" s="114"/>
    </row>
    <row r="33" spans="9:22" ht="12.75">
      <c r="I33" s="34"/>
      <c r="J33" s="18"/>
      <c r="K33" s="106"/>
      <c r="L33" s="106"/>
      <c r="M33" s="34"/>
      <c r="N33" s="106"/>
      <c r="O33" s="18"/>
      <c r="P33" s="18"/>
      <c r="Q33" s="18"/>
      <c r="R33" s="18"/>
      <c r="S33" s="18"/>
      <c r="T33" s="18"/>
      <c r="U33" s="18"/>
      <c r="V33" s="18"/>
    </row>
    <row r="34" spans="13:15" ht="12.75">
      <c r="M34" s="34"/>
      <c r="N34" s="11"/>
      <c r="O34" s="11"/>
    </row>
  </sheetData>
  <sheetProtection/>
  <mergeCells count="7">
    <mergeCell ref="A19:H19"/>
    <mergeCell ref="A1:H1"/>
    <mergeCell ref="G5:H5"/>
    <mergeCell ref="A2:H2"/>
    <mergeCell ref="A3:H3"/>
    <mergeCell ref="B5:D5"/>
    <mergeCell ref="E5:F5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29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12.7109375" style="562" customWidth="1"/>
    <col min="2" max="2" width="13.421875" style="562" bestFit="1" customWidth="1"/>
    <col min="3" max="3" width="15.00390625" style="562" customWidth="1"/>
    <col min="4" max="4" width="13.57421875" style="562" customWidth="1"/>
    <col min="5" max="5" width="14.57421875" style="562" customWidth="1"/>
    <col min="6" max="6" width="13.421875" style="562" customWidth="1"/>
    <col min="7" max="7" width="14.7109375" style="562" customWidth="1"/>
    <col min="8" max="16384" width="9.140625" style="562" customWidth="1"/>
  </cols>
  <sheetData>
    <row r="1" spans="1:7" ht="12.75">
      <c r="A1" s="1767" t="s">
        <v>613</v>
      </c>
      <c r="B1" s="1767"/>
      <c r="C1" s="1767"/>
      <c r="D1" s="1767"/>
      <c r="E1" s="1767"/>
      <c r="F1" s="1767"/>
      <c r="G1" s="1767"/>
    </row>
    <row r="2" spans="1:7" ht="16.5" customHeight="1">
      <c r="A2" s="1755" t="s">
        <v>563</v>
      </c>
      <c r="B2" s="1755"/>
      <c r="C2" s="1755"/>
      <c r="D2" s="1755"/>
      <c r="E2" s="1755"/>
      <c r="F2" s="1755"/>
      <c r="G2" s="1755"/>
    </row>
    <row r="3" spans="1:7" ht="13.5" thickBot="1">
      <c r="A3" s="9"/>
      <c r="G3" s="714" t="s">
        <v>1401</v>
      </c>
    </row>
    <row r="4" spans="1:7" s="577" customFormat="1" ht="18.75" customHeight="1" thickTop="1">
      <c r="A4" s="1962" t="s">
        <v>409</v>
      </c>
      <c r="B4" s="1964" t="s">
        <v>180</v>
      </c>
      <c r="C4" s="1965"/>
      <c r="D4" s="1964" t="s">
        <v>36</v>
      </c>
      <c r="E4" s="1965"/>
      <c r="F4" s="1964" t="s">
        <v>997</v>
      </c>
      <c r="G4" s="1966"/>
    </row>
    <row r="5" spans="1:7" s="577" customFormat="1" ht="15.75" customHeight="1">
      <c r="A5" s="1963"/>
      <c r="B5" s="578" t="s">
        <v>147</v>
      </c>
      <c r="C5" s="578" t="s">
        <v>945</v>
      </c>
      <c r="D5" s="578" t="s">
        <v>147</v>
      </c>
      <c r="E5" s="578" t="s">
        <v>945</v>
      </c>
      <c r="F5" s="578" t="s">
        <v>147</v>
      </c>
      <c r="G5" s="579" t="s">
        <v>945</v>
      </c>
    </row>
    <row r="6" spans="1:7" ht="19.5" customHeight="1">
      <c r="A6" s="161" t="s">
        <v>542</v>
      </c>
      <c r="B6" s="162">
        <v>0</v>
      </c>
      <c r="C6" s="162">
        <v>0</v>
      </c>
      <c r="D6" s="162">
        <v>0</v>
      </c>
      <c r="E6" s="162">
        <v>0</v>
      </c>
      <c r="F6" s="580">
        <v>0</v>
      </c>
      <c r="G6" s="187">
        <v>0</v>
      </c>
    </row>
    <row r="7" spans="1:7" ht="19.5" customHeight="1">
      <c r="A7" s="161" t="s">
        <v>543</v>
      </c>
      <c r="B7" s="92">
        <v>0</v>
      </c>
      <c r="C7" s="162">
        <v>0</v>
      </c>
      <c r="D7" s="162">
        <v>0</v>
      </c>
      <c r="E7" s="162">
        <v>0</v>
      </c>
      <c r="F7" s="580">
        <v>0</v>
      </c>
      <c r="G7" s="187">
        <v>0</v>
      </c>
    </row>
    <row r="8" spans="1:7" ht="19.5" customHeight="1">
      <c r="A8" s="161" t="s">
        <v>544</v>
      </c>
      <c r="B8" s="92">
        <v>0</v>
      </c>
      <c r="C8" s="162">
        <v>0</v>
      </c>
      <c r="D8" s="162">
        <v>0</v>
      </c>
      <c r="E8" s="162">
        <v>0</v>
      </c>
      <c r="F8" s="580">
        <v>0</v>
      </c>
      <c r="G8" s="187">
        <v>0</v>
      </c>
    </row>
    <row r="9" spans="1:7" ht="19.5" customHeight="1">
      <c r="A9" s="161" t="s">
        <v>545</v>
      </c>
      <c r="B9" s="92">
        <v>0</v>
      </c>
      <c r="C9" s="162">
        <v>0</v>
      </c>
      <c r="D9" s="92">
        <v>0</v>
      </c>
      <c r="E9" s="162">
        <v>0</v>
      </c>
      <c r="F9" s="580">
        <v>0</v>
      </c>
      <c r="G9" s="187">
        <v>0</v>
      </c>
    </row>
    <row r="10" spans="1:7" ht="19.5" customHeight="1">
      <c r="A10" s="161" t="s">
        <v>546</v>
      </c>
      <c r="B10" s="93">
        <v>3500</v>
      </c>
      <c r="C10" s="93">
        <v>1.61</v>
      </c>
      <c r="D10" s="93">
        <v>0</v>
      </c>
      <c r="E10" s="582">
        <v>0</v>
      </c>
      <c r="F10" s="580">
        <v>0</v>
      </c>
      <c r="G10" s="187">
        <v>0</v>
      </c>
    </row>
    <row r="11" spans="1:11" ht="19.5" customHeight="1">
      <c r="A11" s="161" t="s">
        <v>547</v>
      </c>
      <c r="B11" s="92">
        <v>0</v>
      </c>
      <c r="C11" s="162">
        <v>0</v>
      </c>
      <c r="D11" s="92">
        <v>0</v>
      </c>
      <c r="E11" s="162">
        <v>0</v>
      </c>
      <c r="F11" s="580">
        <v>0</v>
      </c>
      <c r="G11" s="187">
        <v>0</v>
      </c>
      <c r="K11" s="583"/>
    </row>
    <row r="12" spans="1:7" ht="19.5" customHeight="1">
      <c r="A12" s="161" t="s">
        <v>548</v>
      </c>
      <c r="B12" s="92">
        <v>0</v>
      </c>
      <c r="C12" s="162">
        <v>0</v>
      </c>
      <c r="D12" s="92">
        <v>0</v>
      </c>
      <c r="E12" s="162">
        <v>0</v>
      </c>
      <c r="F12" s="580"/>
      <c r="G12" s="187"/>
    </row>
    <row r="13" spans="1:7" ht="19.5" customHeight="1">
      <c r="A13" s="161" t="s">
        <v>549</v>
      </c>
      <c r="B13" s="92">
        <v>3000</v>
      </c>
      <c r="C13" s="162">
        <v>1.96</v>
      </c>
      <c r="D13" s="92">
        <v>0</v>
      </c>
      <c r="E13" s="581">
        <v>0</v>
      </c>
      <c r="F13" s="580"/>
      <c r="G13" s="187"/>
    </row>
    <row r="14" spans="1:7" ht="19.5" customHeight="1">
      <c r="A14" s="161" t="s">
        <v>550</v>
      </c>
      <c r="B14" s="584">
        <v>0</v>
      </c>
      <c r="C14" s="162">
        <v>0</v>
      </c>
      <c r="D14" s="584">
        <v>0</v>
      </c>
      <c r="E14" s="162">
        <v>0</v>
      </c>
      <c r="F14" s="585"/>
      <c r="G14" s="163"/>
    </row>
    <row r="15" spans="1:7" ht="19.5" customHeight="1">
      <c r="A15" s="161" t="s">
        <v>293</v>
      </c>
      <c r="B15" s="164">
        <v>4000</v>
      </c>
      <c r="C15" s="164">
        <v>1.26</v>
      </c>
      <c r="D15" s="164">
        <v>0</v>
      </c>
      <c r="E15" s="586">
        <v>0</v>
      </c>
      <c r="F15" s="586"/>
      <c r="G15" s="165"/>
    </row>
    <row r="16" spans="1:7" ht="19.5" customHeight="1">
      <c r="A16" s="161" t="s">
        <v>294</v>
      </c>
      <c r="B16" s="164">
        <v>6783.43</v>
      </c>
      <c r="C16" s="164">
        <v>1.89</v>
      </c>
      <c r="D16" s="164">
        <v>0</v>
      </c>
      <c r="E16" s="586">
        <v>0</v>
      </c>
      <c r="F16" s="586"/>
      <c r="G16" s="165"/>
    </row>
    <row r="17" spans="1:7" ht="19.5" customHeight="1">
      <c r="A17" s="166" t="s">
        <v>295</v>
      </c>
      <c r="B17" s="49">
        <v>0</v>
      </c>
      <c r="C17" s="587">
        <v>0</v>
      </c>
      <c r="D17" s="49">
        <v>19000</v>
      </c>
      <c r="E17" s="587">
        <v>1.48</v>
      </c>
      <c r="F17" s="91"/>
      <c r="G17" s="167"/>
    </row>
    <row r="18" spans="1:7" s="590" customFormat="1" ht="19.5" customHeight="1" thickBot="1">
      <c r="A18" s="588" t="s">
        <v>297</v>
      </c>
      <c r="B18" s="168">
        <v>17283.43</v>
      </c>
      <c r="C18" s="168">
        <v>1.7</v>
      </c>
      <c r="D18" s="168">
        <v>19000</v>
      </c>
      <c r="E18" s="589">
        <v>1.48</v>
      </c>
      <c r="F18" s="766"/>
      <c r="G18" s="1439"/>
    </row>
    <row r="19" ht="13.5" thickTop="1">
      <c r="A19" s="36" t="s">
        <v>1078</v>
      </c>
    </row>
    <row r="20" s="573" customFormat="1" ht="12.75">
      <c r="A20" s="45"/>
    </row>
    <row r="24" ht="12.75">
      <c r="H24" s="562" t="s">
        <v>518</v>
      </c>
    </row>
    <row r="29" ht="12.75">
      <c r="D29" s="583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55"/>
  <sheetViews>
    <sheetView zoomScalePageLayoutView="0" workbookViewId="0" topLeftCell="A7">
      <selection activeCell="E39" sqref="E39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57421875" style="1408" customWidth="1"/>
    <col min="4" max="4" width="10.57421875" style="1440" customWidth="1"/>
    <col min="5" max="5" width="10.8515625" style="1408" customWidth="1"/>
    <col min="6" max="6" width="11.421875" style="1409" customWidth="1"/>
    <col min="7" max="7" width="10.00390625" style="0" customWidth="1"/>
    <col min="8" max="8" width="12.421875" style="0" customWidth="1"/>
    <col min="10" max="11" width="10.8515625" style="0" bestFit="1" customWidth="1"/>
  </cols>
  <sheetData>
    <row r="1" spans="1:9" ht="12.75">
      <c r="A1" s="1793" t="s">
        <v>1486</v>
      </c>
      <c r="B1" s="1793"/>
      <c r="C1" s="1793"/>
      <c r="D1" s="1793"/>
      <c r="E1" s="1793"/>
      <c r="F1" s="1793"/>
      <c r="G1" s="1793"/>
      <c r="H1" s="1793"/>
      <c r="I1" s="70"/>
    </row>
    <row r="2" spans="1:9" ht="15.75">
      <c r="A2" s="1807" t="s">
        <v>1029</v>
      </c>
      <c r="B2" s="1807"/>
      <c r="C2" s="1807"/>
      <c r="D2" s="1807"/>
      <c r="E2" s="1807"/>
      <c r="F2" s="1807"/>
      <c r="G2" s="1807"/>
      <c r="H2" s="1807"/>
      <c r="I2" s="70"/>
    </row>
    <row r="3" spans="1:8" ht="15.75">
      <c r="A3" s="1807"/>
      <c r="B3" s="1807"/>
      <c r="C3" s="1807"/>
      <c r="D3" s="1807"/>
      <c r="E3" s="1807"/>
      <c r="F3" s="1807"/>
      <c r="G3" s="1807"/>
      <c r="H3" s="1807"/>
    </row>
    <row r="4" spans="1:8" ht="13.5" thickBot="1">
      <c r="A4" s="1967" t="s">
        <v>1401</v>
      </c>
      <c r="B4" s="1967"/>
      <c r="C4" s="1967"/>
      <c r="D4" s="1967"/>
      <c r="E4" s="1967"/>
      <c r="F4" s="1967"/>
      <c r="G4" s="1967"/>
      <c r="H4" s="1967"/>
    </row>
    <row r="5" spans="1:8" ht="13.5" thickTop="1">
      <c r="A5" s="1968" t="s">
        <v>286</v>
      </c>
      <c r="B5" s="1970" t="s">
        <v>287</v>
      </c>
      <c r="C5" s="99"/>
      <c r="D5" s="1433"/>
      <c r="E5" s="99"/>
      <c r="F5" s="1433"/>
      <c r="G5" s="1972" t="s">
        <v>447</v>
      </c>
      <c r="H5" s="1973"/>
    </row>
    <row r="6" spans="1:8" ht="12.75">
      <c r="A6" s="1969"/>
      <c r="B6" s="1971"/>
      <c r="C6" s="292">
        <v>2012</v>
      </c>
      <c r="D6" s="1434">
        <v>2013</v>
      </c>
      <c r="E6" s="292">
        <v>2013</v>
      </c>
      <c r="F6" s="1434">
        <v>2014</v>
      </c>
      <c r="G6" s="1974" t="s">
        <v>57</v>
      </c>
      <c r="H6" s="1975"/>
    </row>
    <row r="7" spans="1:8" ht="12.75">
      <c r="A7" s="1969"/>
      <c r="B7" s="1971"/>
      <c r="C7" s="458" t="s">
        <v>245</v>
      </c>
      <c r="D7" s="1435" t="s">
        <v>1275</v>
      </c>
      <c r="E7" s="458" t="s">
        <v>245</v>
      </c>
      <c r="F7" s="1435" t="s">
        <v>1275</v>
      </c>
      <c r="G7" s="90" t="s">
        <v>36</v>
      </c>
      <c r="H7" s="135" t="s">
        <v>997</v>
      </c>
    </row>
    <row r="8" spans="1:13" ht="15.75">
      <c r="A8" s="450">
        <v>1</v>
      </c>
      <c r="B8" s="451" t="s">
        <v>54</v>
      </c>
      <c r="C8" s="442">
        <v>131624.10700000002</v>
      </c>
      <c r="D8" s="442">
        <v>131624.10700000002</v>
      </c>
      <c r="E8" s="442">
        <v>136468.10700000002</v>
      </c>
      <c r="F8" s="1443">
        <v>136468.107</v>
      </c>
      <c r="G8" s="442">
        <v>0</v>
      </c>
      <c r="H8" s="1647">
        <v>0</v>
      </c>
      <c r="I8" s="97"/>
      <c r="J8" s="97"/>
      <c r="K8" s="1571"/>
      <c r="L8" s="1576"/>
      <c r="M8" s="1577"/>
    </row>
    <row r="9" spans="1:13" ht="15">
      <c r="A9" s="102"/>
      <c r="B9" s="189" t="s">
        <v>55</v>
      </c>
      <c r="C9" s="443">
        <v>25072.932</v>
      </c>
      <c r="D9" s="443">
        <v>17724.432</v>
      </c>
      <c r="E9" s="443">
        <v>12968.932</v>
      </c>
      <c r="F9" s="1444">
        <v>21468.932</v>
      </c>
      <c r="G9" s="443">
        <v>-7348.5</v>
      </c>
      <c r="H9" s="1648">
        <v>8500</v>
      </c>
      <c r="I9" s="97"/>
      <c r="J9" s="97"/>
      <c r="K9" s="1573"/>
      <c r="L9" s="1578"/>
      <c r="M9" s="1579"/>
    </row>
    <row r="10" spans="1:13" ht="15">
      <c r="A10" s="102"/>
      <c r="B10" s="189" t="s">
        <v>56</v>
      </c>
      <c r="C10" s="443">
        <v>102049.2</v>
      </c>
      <c r="D10" s="443">
        <v>111171.05</v>
      </c>
      <c r="E10" s="443">
        <v>121491.425</v>
      </c>
      <c r="F10" s="1444">
        <v>113683.375</v>
      </c>
      <c r="G10" s="443">
        <v>9121.850000000006</v>
      </c>
      <c r="H10" s="1648">
        <v>-7808.050000000003</v>
      </c>
      <c r="I10" s="97"/>
      <c r="J10" s="97"/>
      <c r="K10" s="1574"/>
      <c r="L10" s="1578"/>
      <c r="M10" s="1580"/>
    </row>
    <row r="11" spans="1:13" ht="15">
      <c r="A11" s="100"/>
      <c r="B11" s="189" t="s">
        <v>1516</v>
      </c>
      <c r="C11" s="98">
        <v>2794.975</v>
      </c>
      <c r="D11" s="98">
        <v>1408.925</v>
      </c>
      <c r="E11" s="98">
        <v>1406</v>
      </c>
      <c r="F11" s="1444">
        <v>1021.925</v>
      </c>
      <c r="G11" s="98">
        <v>-1386.05</v>
      </c>
      <c r="H11" s="1648">
        <v>-384.07500000000005</v>
      </c>
      <c r="I11" s="97"/>
      <c r="J11" s="97"/>
      <c r="K11" s="1574"/>
      <c r="L11" s="1578"/>
      <c r="M11" s="1580"/>
    </row>
    <row r="12" spans="1:13" ht="15">
      <c r="A12" s="101"/>
      <c r="B12" s="189" t="s">
        <v>1517</v>
      </c>
      <c r="C12" s="98">
        <v>1664.5</v>
      </c>
      <c r="D12" s="98">
        <v>1284.7</v>
      </c>
      <c r="E12" s="98">
        <v>551.75</v>
      </c>
      <c r="F12" s="1444">
        <v>293.875</v>
      </c>
      <c r="G12" s="98">
        <v>-379.79999999999995</v>
      </c>
      <c r="H12" s="1648">
        <v>-257.875</v>
      </c>
      <c r="I12" s="97"/>
      <c r="J12" s="97"/>
      <c r="K12" s="1573"/>
      <c r="L12" s="1578"/>
      <c r="M12" s="1579"/>
    </row>
    <row r="13" spans="1:13" ht="15">
      <c r="A13" s="102"/>
      <c r="B13" s="189" t="s">
        <v>1518</v>
      </c>
      <c r="C13" s="443">
        <v>42.5</v>
      </c>
      <c r="D13" s="443">
        <v>35</v>
      </c>
      <c r="E13" s="443">
        <v>50</v>
      </c>
      <c r="F13" s="1444">
        <v>0</v>
      </c>
      <c r="G13" s="443">
        <v>-7.5</v>
      </c>
      <c r="H13" s="1648">
        <v>-50</v>
      </c>
      <c r="I13" s="97"/>
      <c r="J13" s="97"/>
      <c r="K13" s="1574"/>
      <c r="L13" s="1578"/>
      <c r="M13" s="1580"/>
    </row>
    <row r="14" spans="1:13" ht="15">
      <c r="A14" s="452">
        <v>2</v>
      </c>
      <c r="B14" s="188" t="s">
        <v>566</v>
      </c>
      <c r="C14" s="96">
        <v>57519.4</v>
      </c>
      <c r="D14" s="96">
        <v>57519.4</v>
      </c>
      <c r="E14" s="96">
        <v>51610.9</v>
      </c>
      <c r="F14" s="1445">
        <v>57110.9</v>
      </c>
      <c r="G14" s="96">
        <v>0</v>
      </c>
      <c r="H14" s="1649">
        <v>5500</v>
      </c>
      <c r="I14" s="97"/>
      <c r="J14" s="97"/>
      <c r="K14" s="1574"/>
      <c r="L14" s="1576"/>
      <c r="M14" s="1580"/>
    </row>
    <row r="15" spans="1:13" ht="15">
      <c r="A15" s="100"/>
      <c r="B15" s="189" t="s">
        <v>55</v>
      </c>
      <c r="C15" s="98">
        <v>382</v>
      </c>
      <c r="D15" s="98">
        <v>383.2</v>
      </c>
      <c r="E15" s="98">
        <v>319.175</v>
      </c>
      <c r="F15" s="1444">
        <v>319.175</v>
      </c>
      <c r="G15" s="98">
        <v>1.1999999999999886</v>
      </c>
      <c r="H15" s="1648">
        <v>0</v>
      </c>
      <c r="I15" s="97"/>
      <c r="J15" s="97"/>
      <c r="K15" s="1574"/>
      <c r="L15" s="1578"/>
      <c r="M15" s="1580"/>
    </row>
    <row r="16" spans="1:13" ht="15.75">
      <c r="A16" s="101"/>
      <c r="B16" s="189" t="s">
        <v>56</v>
      </c>
      <c r="C16" s="444">
        <v>26780.575</v>
      </c>
      <c r="D16" s="444">
        <v>26780.575</v>
      </c>
      <c r="E16" s="444">
        <v>25738.725</v>
      </c>
      <c r="F16" s="1444">
        <v>28094.675</v>
      </c>
      <c r="G16" s="444">
        <v>0</v>
      </c>
      <c r="H16" s="1648">
        <v>2355.9500000000007</v>
      </c>
      <c r="I16" s="97"/>
      <c r="J16" s="97"/>
      <c r="K16" s="1571"/>
      <c r="L16" s="1578"/>
      <c r="M16" s="1577"/>
    </row>
    <row r="17" spans="1:13" ht="15">
      <c r="A17" s="102"/>
      <c r="B17" s="189" t="s">
        <v>1516</v>
      </c>
      <c r="C17" s="443">
        <v>1712.175</v>
      </c>
      <c r="D17" s="443">
        <v>1712.175</v>
      </c>
      <c r="E17" s="443">
        <v>1503.575</v>
      </c>
      <c r="F17" s="1446">
        <v>2135.675</v>
      </c>
      <c r="G17" s="443">
        <v>0</v>
      </c>
      <c r="H17" s="1650">
        <v>632.1000000000001</v>
      </c>
      <c r="I17" s="97"/>
      <c r="J17" s="97"/>
      <c r="K17" s="1573"/>
      <c r="L17" s="1578"/>
      <c r="M17" s="1581"/>
    </row>
    <row r="18" spans="1:13" ht="15">
      <c r="A18" s="101"/>
      <c r="B18" s="189" t="s">
        <v>1517</v>
      </c>
      <c r="C18" s="443">
        <v>1872.45</v>
      </c>
      <c r="D18" s="443">
        <v>1875.45</v>
      </c>
      <c r="E18" s="443">
        <v>1551.375</v>
      </c>
      <c r="F18" s="1446">
        <v>2763.325</v>
      </c>
      <c r="G18" s="443">
        <v>3</v>
      </c>
      <c r="H18" s="1650">
        <v>1211.9499999999998</v>
      </c>
      <c r="I18" s="97"/>
      <c r="J18" s="97"/>
      <c r="K18" s="1574"/>
      <c r="L18" s="1578"/>
      <c r="M18" s="1582"/>
    </row>
    <row r="19" spans="1:13" ht="15">
      <c r="A19" s="100"/>
      <c r="B19" s="189" t="s">
        <v>1518</v>
      </c>
      <c r="C19" s="444">
        <v>26772.2</v>
      </c>
      <c r="D19" s="444">
        <v>26768</v>
      </c>
      <c r="E19" s="444">
        <v>22498.050000000007</v>
      </c>
      <c r="F19" s="1444">
        <v>23798.050000000003</v>
      </c>
      <c r="G19" s="444">
        <v>-4.200000000000728</v>
      </c>
      <c r="H19" s="1648">
        <v>1299.9999999999964</v>
      </c>
      <c r="I19" s="97"/>
      <c r="J19" s="97"/>
      <c r="K19" s="1574"/>
      <c r="L19" s="1578"/>
      <c r="M19" s="1582"/>
    </row>
    <row r="20" spans="1:13" ht="15">
      <c r="A20" s="100">
        <v>3</v>
      </c>
      <c r="B20" s="188" t="s">
        <v>58</v>
      </c>
      <c r="C20" s="96">
        <v>15680</v>
      </c>
      <c r="D20" s="96">
        <v>15680</v>
      </c>
      <c r="E20" s="96">
        <v>15680</v>
      </c>
      <c r="F20" s="1445">
        <v>16586.47</v>
      </c>
      <c r="G20" s="96">
        <v>0</v>
      </c>
      <c r="H20" s="1649">
        <v>906.4700000000012</v>
      </c>
      <c r="I20" s="97"/>
      <c r="J20" s="97"/>
      <c r="K20" s="1573"/>
      <c r="L20" s="1576"/>
      <c r="M20" s="1581"/>
    </row>
    <row r="21" spans="1:13" ht="15">
      <c r="A21" s="101"/>
      <c r="B21" s="189" t="s">
        <v>55</v>
      </c>
      <c r="C21" s="443">
        <v>14.96</v>
      </c>
      <c r="D21" s="443">
        <v>16.76</v>
      </c>
      <c r="E21" s="443">
        <v>17.36</v>
      </c>
      <c r="F21" s="1444">
        <v>17.36</v>
      </c>
      <c r="G21" s="443">
        <v>1.8000000000000007</v>
      </c>
      <c r="H21" s="1648">
        <v>0</v>
      </c>
      <c r="I21" s="97"/>
      <c r="J21" s="97"/>
      <c r="K21" s="1574"/>
      <c r="L21" s="1578"/>
      <c r="M21" s="1582"/>
    </row>
    <row r="22" spans="1:13" ht="15">
      <c r="A22" s="101"/>
      <c r="B22" s="189" t="s">
        <v>56</v>
      </c>
      <c r="C22" s="443">
        <v>0</v>
      </c>
      <c r="D22" s="443">
        <v>0</v>
      </c>
      <c r="E22" s="443">
        <v>0</v>
      </c>
      <c r="F22" s="1444">
        <v>0</v>
      </c>
      <c r="G22" s="443">
        <v>0</v>
      </c>
      <c r="H22" s="1648">
        <v>0</v>
      </c>
      <c r="I22" s="97"/>
      <c r="J22" s="97"/>
      <c r="K22" s="1574"/>
      <c r="L22" s="1578"/>
      <c r="M22" s="1582"/>
    </row>
    <row r="23" spans="1:13" ht="15">
      <c r="A23" s="101"/>
      <c r="B23" s="189" t="s">
        <v>1516</v>
      </c>
      <c r="C23" s="444">
        <v>0</v>
      </c>
      <c r="D23" s="444">
        <v>0</v>
      </c>
      <c r="E23" s="444">
        <v>0</v>
      </c>
      <c r="F23" s="1444">
        <v>0</v>
      </c>
      <c r="G23" s="444">
        <v>0</v>
      </c>
      <c r="H23" s="1648">
        <v>0</v>
      </c>
      <c r="I23" s="97"/>
      <c r="J23" s="97"/>
      <c r="K23" s="1574"/>
      <c r="L23" s="1578"/>
      <c r="M23" s="1582"/>
    </row>
    <row r="24" spans="1:13" ht="15.75">
      <c r="A24" s="102"/>
      <c r="B24" s="189" t="s">
        <v>1517</v>
      </c>
      <c r="C24" s="443">
        <v>0</v>
      </c>
      <c r="D24" s="443">
        <v>1.01</v>
      </c>
      <c r="E24" s="443">
        <v>0.01</v>
      </c>
      <c r="F24" s="1444">
        <v>0</v>
      </c>
      <c r="G24" s="443">
        <v>1.01</v>
      </c>
      <c r="H24" s="1648">
        <v>-0.01</v>
      </c>
      <c r="I24" s="97"/>
      <c r="J24" s="97"/>
      <c r="K24" s="1571"/>
      <c r="L24" s="1578"/>
      <c r="M24" s="1577"/>
    </row>
    <row r="25" spans="1:13" ht="15">
      <c r="A25" s="101"/>
      <c r="B25" s="189" t="s">
        <v>1518</v>
      </c>
      <c r="C25" s="443">
        <v>15665.04</v>
      </c>
      <c r="D25" s="443">
        <v>15662.23</v>
      </c>
      <c r="E25" s="443">
        <v>15662.63</v>
      </c>
      <c r="F25" s="1444">
        <v>16569.11</v>
      </c>
      <c r="G25" s="443">
        <v>-2.8100000000013097</v>
      </c>
      <c r="H25" s="1648">
        <v>906.4800000000014</v>
      </c>
      <c r="I25" s="97"/>
      <c r="J25" s="97"/>
      <c r="K25" s="1573"/>
      <c r="L25" s="1578"/>
      <c r="M25" s="1581"/>
    </row>
    <row r="26" spans="1:13" ht="15">
      <c r="A26" s="100">
        <v>4</v>
      </c>
      <c r="B26" s="188" t="s">
        <v>59</v>
      </c>
      <c r="C26" s="96">
        <v>4139.097</v>
      </c>
      <c r="D26" s="96">
        <v>4139.077</v>
      </c>
      <c r="E26" s="96">
        <v>3242.702</v>
      </c>
      <c r="F26" s="1445">
        <v>2569.1</v>
      </c>
      <c r="G26" s="96">
        <v>-0.019999999999527063</v>
      </c>
      <c r="H26" s="1649">
        <v>-673.6020000000003</v>
      </c>
      <c r="I26" s="97"/>
      <c r="J26" s="97"/>
      <c r="K26" s="1574"/>
      <c r="L26" s="1576"/>
      <c r="M26" s="1582"/>
    </row>
    <row r="27" spans="1:13" ht="15">
      <c r="A27" s="100"/>
      <c r="B27" s="189" t="s">
        <v>60</v>
      </c>
      <c r="C27" s="443">
        <v>2753.319</v>
      </c>
      <c r="D27" s="443">
        <v>2766.689</v>
      </c>
      <c r="E27" s="443">
        <v>2411.248</v>
      </c>
      <c r="F27" s="1447">
        <v>1855.9</v>
      </c>
      <c r="G27" s="443">
        <v>13.36999999999989</v>
      </c>
      <c r="H27" s="1651">
        <v>-555.348</v>
      </c>
      <c r="I27" s="97"/>
      <c r="J27" s="97"/>
      <c r="K27" s="1574"/>
      <c r="L27" s="1578"/>
      <c r="M27" s="1582"/>
    </row>
    <row r="28" spans="1:13" ht="15">
      <c r="A28" s="100"/>
      <c r="B28" s="189" t="s">
        <v>56</v>
      </c>
      <c r="C28" s="98">
        <v>0</v>
      </c>
      <c r="D28" s="98">
        <v>0</v>
      </c>
      <c r="E28" s="98">
        <v>0</v>
      </c>
      <c r="F28" s="1447">
        <v>0</v>
      </c>
      <c r="G28" s="98">
        <v>0</v>
      </c>
      <c r="H28" s="1651">
        <v>0</v>
      </c>
      <c r="I28" s="97"/>
      <c r="J28" s="97"/>
      <c r="K28" s="1575"/>
      <c r="L28" s="1578"/>
      <c r="M28" s="1581"/>
    </row>
    <row r="29" spans="1:13" ht="15">
      <c r="A29" s="103"/>
      <c r="B29" s="189" t="s">
        <v>1516</v>
      </c>
      <c r="C29" s="98">
        <v>0</v>
      </c>
      <c r="D29" s="98">
        <v>0</v>
      </c>
      <c r="E29" s="98">
        <v>0</v>
      </c>
      <c r="F29" s="1448">
        <v>0</v>
      </c>
      <c r="G29" s="98">
        <v>0</v>
      </c>
      <c r="H29" s="1652">
        <v>0</v>
      </c>
      <c r="I29" s="97"/>
      <c r="J29" s="97"/>
      <c r="K29" s="1574"/>
      <c r="L29" s="1578"/>
      <c r="M29" s="1582"/>
    </row>
    <row r="30" spans="1:13" ht="15">
      <c r="A30" s="104"/>
      <c r="B30" s="189" t="s">
        <v>1517</v>
      </c>
      <c r="C30" s="444">
        <v>0</v>
      </c>
      <c r="D30" s="444">
        <v>56.003</v>
      </c>
      <c r="E30" s="444">
        <v>13.164</v>
      </c>
      <c r="F30" s="1448">
        <v>0</v>
      </c>
      <c r="G30" s="444">
        <v>56.003</v>
      </c>
      <c r="H30" s="1652">
        <v>-13.164</v>
      </c>
      <c r="I30" s="97"/>
      <c r="J30" s="97"/>
      <c r="K30" s="1574"/>
      <c r="L30" s="1578"/>
      <c r="M30" s="1582"/>
    </row>
    <row r="31" spans="1:13" ht="15">
      <c r="A31" s="103"/>
      <c r="B31" s="189" t="s">
        <v>1518</v>
      </c>
      <c r="C31" s="444">
        <v>1385.7779999999998</v>
      </c>
      <c r="D31" s="444">
        <v>1316.385</v>
      </c>
      <c r="E31" s="444">
        <v>818.29</v>
      </c>
      <c r="F31" s="1448">
        <v>713.2</v>
      </c>
      <c r="G31" s="444">
        <v>-69.3929999999998</v>
      </c>
      <c r="H31" s="1652">
        <v>-105.08999999999992</v>
      </c>
      <c r="J31" s="97"/>
      <c r="K31" s="1574"/>
      <c r="L31" s="1578"/>
      <c r="M31" s="1582"/>
    </row>
    <row r="32" spans="1:13" ht="15.75">
      <c r="A32" s="104"/>
      <c r="B32" s="190" t="s">
        <v>61</v>
      </c>
      <c r="C32" s="443">
        <v>16.04</v>
      </c>
      <c r="D32" s="443">
        <v>16.02</v>
      </c>
      <c r="E32" s="443">
        <v>58.895</v>
      </c>
      <c r="F32" s="1448">
        <v>85.3</v>
      </c>
      <c r="G32" s="443">
        <v>-0.019999999999999574</v>
      </c>
      <c r="H32" s="1652">
        <v>26.404999999999994</v>
      </c>
      <c r="J32" s="97"/>
      <c r="K32" s="1571"/>
      <c r="L32" s="1578"/>
      <c r="M32" s="1577"/>
    </row>
    <row r="33" spans="1:13" ht="15">
      <c r="A33" s="124">
        <v>5</v>
      </c>
      <c r="B33" s="453" t="s">
        <v>62</v>
      </c>
      <c r="C33" s="96">
        <v>157.6</v>
      </c>
      <c r="D33" s="96">
        <v>0</v>
      </c>
      <c r="E33" s="96">
        <v>0</v>
      </c>
      <c r="F33" s="1445">
        <v>0</v>
      </c>
      <c r="G33" s="96">
        <v>-157.6</v>
      </c>
      <c r="H33" s="1649">
        <v>0</v>
      </c>
      <c r="I33" s="97"/>
      <c r="J33" s="97"/>
      <c r="K33" s="1573"/>
      <c r="L33" s="1576"/>
      <c r="M33" s="1581"/>
    </row>
    <row r="34" spans="1:13" ht="15">
      <c r="A34" s="120"/>
      <c r="B34" s="39" t="s">
        <v>63</v>
      </c>
      <c r="C34" s="98">
        <v>0</v>
      </c>
      <c r="D34" s="98">
        <v>0</v>
      </c>
      <c r="E34" s="98">
        <v>0</v>
      </c>
      <c r="F34" s="1449">
        <v>0</v>
      </c>
      <c r="G34" s="98">
        <v>0</v>
      </c>
      <c r="H34" s="1653">
        <v>0</v>
      </c>
      <c r="J34" s="97"/>
      <c r="K34" s="1574"/>
      <c r="L34" s="1583"/>
      <c r="M34" s="1582"/>
    </row>
    <row r="35" spans="1:13" ht="15">
      <c r="A35" s="120"/>
      <c r="B35" s="39" t="s">
        <v>64</v>
      </c>
      <c r="C35" s="98">
        <v>157.6</v>
      </c>
      <c r="D35" s="98">
        <v>0</v>
      </c>
      <c r="E35" s="98">
        <v>0</v>
      </c>
      <c r="F35" s="1449">
        <v>0</v>
      </c>
      <c r="G35" s="98">
        <v>-157.6</v>
      </c>
      <c r="H35" s="1653">
        <v>0</v>
      </c>
      <c r="J35" s="97"/>
      <c r="K35" s="1574"/>
      <c r="L35" s="1583"/>
      <c r="M35" s="1582"/>
    </row>
    <row r="36" spans="1:13" ht="15">
      <c r="A36" s="120"/>
      <c r="B36" s="39" t="s">
        <v>65</v>
      </c>
      <c r="C36" s="98">
        <v>0</v>
      </c>
      <c r="D36" s="98">
        <v>0</v>
      </c>
      <c r="E36" s="98">
        <v>0</v>
      </c>
      <c r="F36" s="1449">
        <v>0</v>
      </c>
      <c r="G36" s="98">
        <v>0</v>
      </c>
      <c r="H36" s="1653">
        <v>0</v>
      </c>
      <c r="J36" s="97"/>
      <c r="K36" s="1584"/>
      <c r="L36" s="1583"/>
      <c r="M36" s="1581"/>
    </row>
    <row r="37" spans="1:13" ht="15">
      <c r="A37" s="124">
        <v>6</v>
      </c>
      <c r="B37" s="453" t="s">
        <v>66</v>
      </c>
      <c r="C37" s="96">
        <v>-2360.1</v>
      </c>
      <c r="D37" s="96">
        <v>-44654.4</v>
      </c>
      <c r="E37" s="96">
        <v>-184.5</v>
      </c>
      <c r="F37" s="1445">
        <v>-77824.4</v>
      </c>
      <c r="G37" s="96">
        <v>-42294.3</v>
      </c>
      <c r="H37" s="1649">
        <v>-77639.9</v>
      </c>
      <c r="J37" s="1571"/>
      <c r="K37" s="1585"/>
      <c r="L37" s="1583"/>
      <c r="M37" s="1582"/>
    </row>
    <row r="38" spans="1:13" ht="15">
      <c r="A38" s="120"/>
      <c r="B38" s="39" t="s">
        <v>55</v>
      </c>
      <c r="C38" s="98">
        <v>-2360.1</v>
      </c>
      <c r="D38" s="98">
        <v>-44654.4</v>
      </c>
      <c r="E38" s="98">
        <v>-184.5</v>
      </c>
      <c r="F38" s="1449">
        <v>-77824.4</v>
      </c>
      <c r="G38" s="98">
        <v>-42294.3</v>
      </c>
      <c r="H38" s="1653">
        <v>-77639.9</v>
      </c>
      <c r="J38" s="1572"/>
      <c r="K38" s="1585"/>
      <c r="L38" s="1583"/>
      <c r="M38" s="1582"/>
    </row>
    <row r="39" spans="1:13" ht="15">
      <c r="A39" s="124"/>
      <c r="B39" s="454" t="s">
        <v>67</v>
      </c>
      <c r="C39" s="96">
        <v>206760.10400000002</v>
      </c>
      <c r="D39" s="96">
        <v>164308.184</v>
      </c>
      <c r="E39" s="96">
        <v>206817.2</v>
      </c>
      <c r="F39" s="1445">
        <v>134910.2</v>
      </c>
      <c r="G39" s="96">
        <v>-42451.92000000001</v>
      </c>
      <c r="H39" s="1649">
        <v>-71907</v>
      </c>
      <c r="I39" s="97"/>
      <c r="J39" s="1571"/>
      <c r="K39" s="1585"/>
      <c r="L39" s="1576"/>
      <c r="M39" s="1582"/>
    </row>
    <row r="40" spans="1:13" ht="15">
      <c r="A40" s="120"/>
      <c r="B40" s="39" t="s">
        <v>55</v>
      </c>
      <c r="C40" s="98">
        <v>25863.111</v>
      </c>
      <c r="D40" s="98">
        <v>-23763.319000000003</v>
      </c>
      <c r="E40" s="98">
        <v>15532.2</v>
      </c>
      <c r="F40" s="1449">
        <v>-54163</v>
      </c>
      <c r="G40" s="98">
        <v>-49626.43000000001</v>
      </c>
      <c r="H40" s="1653">
        <v>-69695.2</v>
      </c>
      <c r="J40" s="1573"/>
      <c r="K40" s="1585"/>
      <c r="L40" s="1583"/>
      <c r="M40" s="1586"/>
    </row>
    <row r="41" spans="1:13" ht="15.75">
      <c r="A41" s="120"/>
      <c r="B41" s="39" t="s">
        <v>56</v>
      </c>
      <c r="C41" s="98">
        <v>128987.375</v>
      </c>
      <c r="D41" s="98">
        <v>137951.625</v>
      </c>
      <c r="E41" s="98">
        <v>147230.15</v>
      </c>
      <c r="F41" s="1449">
        <v>141778.05</v>
      </c>
      <c r="G41" s="98">
        <v>8964.25</v>
      </c>
      <c r="H41" s="1653">
        <v>-5452.100000000006</v>
      </c>
      <c r="J41" s="1574"/>
      <c r="K41" s="1585"/>
      <c r="L41" s="1583"/>
      <c r="M41" s="1577"/>
    </row>
    <row r="42" spans="1:13" ht="15">
      <c r="A42" s="120"/>
      <c r="B42" s="39" t="s">
        <v>1516</v>
      </c>
      <c r="C42" s="98">
        <v>4507.15</v>
      </c>
      <c r="D42" s="98">
        <v>3121.1</v>
      </c>
      <c r="E42" s="98">
        <v>2909.575</v>
      </c>
      <c r="F42" s="1449">
        <v>3157.6000000000004</v>
      </c>
      <c r="G42" s="98">
        <v>-1386.0499999999997</v>
      </c>
      <c r="H42" s="1653">
        <v>248.02500000000055</v>
      </c>
      <c r="J42" s="1574"/>
      <c r="K42" s="1585"/>
      <c r="L42" s="1583"/>
      <c r="M42" s="1582"/>
    </row>
    <row r="43" spans="1:13" ht="15">
      <c r="A43" s="120"/>
      <c r="B43" s="39" t="s">
        <v>1517</v>
      </c>
      <c r="C43" s="98">
        <v>3536.95</v>
      </c>
      <c r="D43" s="98">
        <v>3217.1630000000005</v>
      </c>
      <c r="E43" s="98">
        <v>2116.2990000000004</v>
      </c>
      <c r="F43" s="1449">
        <v>3057.248</v>
      </c>
      <c r="G43" s="98">
        <v>-319.78699999999935</v>
      </c>
      <c r="H43" s="1653">
        <v>940.9489999999996</v>
      </c>
      <c r="J43" s="1575"/>
      <c r="K43" s="1585"/>
      <c r="L43" s="1583"/>
      <c r="M43" s="1582"/>
    </row>
    <row r="44" spans="1:13" ht="15.75" thickBot="1">
      <c r="A44" s="455"/>
      <c r="B44" s="456" t="s">
        <v>1518</v>
      </c>
      <c r="C44" s="457">
        <v>43865.518000000004</v>
      </c>
      <c r="D44" s="457">
        <v>43781.615</v>
      </c>
      <c r="E44" s="457">
        <v>39028.97000000001</v>
      </c>
      <c r="F44" s="1450">
        <v>41080.3</v>
      </c>
      <c r="G44" s="457">
        <v>-83.9030000000057</v>
      </c>
      <c r="H44" s="1654">
        <v>2051.3299999999945</v>
      </c>
      <c r="J44" s="1574"/>
      <c r="K44" s="1585"/>
      <c r="L44" s="1583"/>
      <c r="M44" s="1582"/>
    </row>
    <row r="45" spans="10:13" ht="16.5" thickTop="1">
      <c r="J45" s="1574"/>
      <c r="K45" s="1571"/>
      <c r="L45" s="1583"/>
      <c r="M45" s="1577"/>
    </row>
    <row r="46" spans="10:13" ht="15">
      <c r="J46" s="1574"/>
      <c r="K46" s="1572"/>
      <c r="L46" s="1583"/>
      <c r="M46" s="1582"/>
    </row>
    <row r="47" spans="10:13" ht="15.75">
      <c r="J47" s="1571"/>
      <c r="K47" s="1571"/>
      <c r="L47" s="1583"/>
      <c r="M47" s="1577"/>
    </row>
    <row r="48" spans="3:13" ht="15">
      <c r="C48" s="1410"/>
      <c r="D48" s="1441"/>
      <c r="E48" s="1410"/>
      <c r="F48" s="1410"/>
      <c r="G48" s="1410"/>
      <c r="H48" s="1410"/>
      <c r="K48" s="1573"/>
      <c r="L48" s="1583"/>
      <c r="M48" s="1581"/>
    </row>
    <row r="49" spans="11:13" ht="15">
      <c r="K49" s="1574"/>
      <c r="L49" s="1583"/>
      <c r="M49" s="1582"/>
    </row>
    <row r="50" spans="11:13" ht="15">
      <c r="K50" s="1574"/>
      <c r="L50" s="1583"/>
      <c r="M50" s="1582"/>
    </row>
    <row r="51" spans="3:13" ht="15">
      <c r="C51" s="1411"/>
      <c r="D51" s="1442"/>
      <c r="E51" s="1411"/>
      <c r="F51" s="1451"/>
      <c r="G51" s="1411"/>
      <c r="H51" s="1411"/>
      <c r="K51" s="1575"/>
      <c r="L51" s="1583"/>
      <c r="M51" s="1581"/>
    </row>
    <row r="52" spans="11:13" ht="15">
      <c r="K52" s="1574"/>
      <c r="L52" s="1583"/>
      <c r="M52" s="1582"/>
    </row>
    <row r="53" spans="11:13" ht="15">
      <c r="K53" s="1574"/>
      <c r="L53" s="1583"/>
      <c r="M53" s="1582"/>
    </row>
    <row r="54" spans="3:13" ht="15">
      <c r="C54" s="1411"/>
      <c r="D54" s="1442"/>
      <c r="E54" s="1411"/>
      <c r="F54" s="1451"/>
      <c r="G54" s="1411"/>
      <c r="H54" s="1411"/>
      <c r="K54" s="1574"/>
      <c r="L54" s="1583"/>
      <c r="M54" s="1582"/>
    </row>
    <row r="55" spans="11:13" ht="15.75">
      <c r="K55" s="1571"/>
      <c r="L55" s="1583"/>
      <c r="M55" s="1587"/>
    </row>
  </sheetData>
  <sheetProtection/>
  <mergeCells count="8">
    <mergeCell ref="A5:A7"/>
    <mergeCell ref="B5:B7"/>
    <mergeCell ref="G5:H5"/>
    <mergeCell ref="G6:H6"/>
    <mergeCell ref="A1:H1"/>
    <mergeCell ref="A2:H2"/>
    <mergeCell ref="A3:H3"/>
    <mergeCell ref="A4:H4"/>
  </mergeCells>
  <printOptions/>
  <pageMargins left="0.71" right="0.61" top="0.49" bottom="0.47" header="0.5" footer="0.5"/>
  <pageSetup fitToHeight="1" fitToWidth="1" horizontalDpi="600" verticalDpi="600" orientation="portrait" scale="8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G50"/>
  <sheetViews>
    <sheetView zoomScalePageLayoutView="0" workbookViewId="0" topLeftCell="A10">
      <selection activeCell="F53" sqref="F53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976" t="s">
        <v>1487</v>
      </c>
      <c r="C1" s="1976"/>
      <c r="D1" s="1976"/>
      <c r="E1" s="1976"/>
      <c r="F1" s="1976"/>
      <c r="G1" s="1976"/>
    </row>
    <row r="2" spans="2:7" ht="15.75">
      <c r="B2" s="1977" t="s">
        <v>422</v>
      </c>
      <c r="C2" s="1977"/>
      <c r="D2" s="1977"/>
      <c r="E2" s="1977"/>
      <c r="F2" s="1977"/>
      <c r="G2" s="1977"/>
    </row>
    <row r="3" spans="2:7" ht="15.75" customHeight="1">
      <c r="B3" s="1987" t="s">
        <v>1281</v>
      </c>
      <c r="C3" s="1987"/>
      <c r="D3" s="1987"/>
      <c r="E3" s="1987"/>
      <c r="F3" s="1987"/>
      <c r="G3" s="1987"/>
    </row>
    <row r="4" spans="2:7" ht="13.5" thickBot="1">
      <c r="B4" s="54" t="s">
        <v>144</v>
      </c>
      <c r="C4" s="54"/>
      <c r="D4" s="54"/>
      <c r="E4" s="191"/>
      <c r="F4" s="54"/>
      <c r="G4" s="301" t="s">
        <v>1401</v>
      </c>
    </row>
    <row r="5" spans="2:7" ht="15" customHeight="1" thickTop="1">
      <c r="B5" s="1978"/>
      <c r="C5" s="1980" t="s">
        <v>180</v>
      </c>
      <c r="D5" s="1980" t="s">
        <v>1013</v>
      </c>
      <c r="E5" s="1980" t="s">
        <v>996</v>
      </c>
      <c r="F5" s="1982" t="s">
        <v>464</v>
      </c>
      <c r="G5" s="1983"/>
    </row>
    <row r="6" spans="2:7" ht="15" customHeight="1">
      <c r="B6" s="1979"/>
      <c r="C6" s="1981"/>
      <c r="D6" s="1981"/>
      <c r="E6" s="1981"/>
      <c r="F6" s="201" t="s">
        <v>36</v>
      </c>
      <c r="G6" s="194" t="s">
        <v>997</v>
      </c>
    </row>
    <row r="7" spans="2:7" ht="15" customHeight="1">
      <c r="B7" s="196"/>
      <c r="C7" s="192"/>
      <c r="D7" s="192"/>
      <c r="E7" s="192"/>
      <c r="F7" s="202"/>
      <c r="G7" s="195"/>
    </row>
    <row r="8" spans="2:7" ht="15" customHeight="1">
      <c r="B8" s="197" t="s">
        <v>323</v>
      </c>
      <c r="C8" s="1116">
        <v>35916.6</v>
      </c>
      <c r="D8" s="1116">
        <v>39245.86013</v>
      </c>
      <c r="E8" s="1116">
        <v>45142.899999999994</v>
      </c>
      <c r="F8" s="1116">
        <v>9.269418959478344</v>
      </c>
      <c r="G8" s="1289">
        <v>15.025890247955658</v>
      </c>
    </row>
    <row r="9" spans="2:7" ht="15" customHeight="1">
      <c r="B9" s="198"/>
      <c r="C9" s="1116"/>
      <c r="D9" s="1116"/>
      <c r="E9" s="1116"/>
      <c r="F9" s="1116"/>
      <c r="G9" s="1289"/>
    </row>
    <row r="10" spans="2:7" ht="15" customHeight="1">
      <c r="B10" s="198" t="s">
        <v>324</v>
      </c>
      <c r="C10" s="1117">
        <v>24060.7</v>
      </c>
      <c r="D10" s="1117">
        <v>24981.566654000002</v>
      </c>
      <c r="E10" s="1117">
        <v>29566.099999999995</v>
      </c>
      <c r="F10" s="1117">
        <v>3.827264601611759</v>
      </c>
      <c r="G10" s="1290">
        <v>18.351664687394305</v>
      </c>
    </row>
    <row r="11" spans="2:7" ht="15" customHeight="1">
      <c r="B11" s="199" t="s">
        <v>325</v>
      </c>
      <c r="C11" s="1118">
        <v>11855.9</v>
      </c>
      <c r="D11" s="1118">
        <v>14264.293476</v>
      </c>
      <c r="E11" s="1118">
        <v>15576.8</v>
      </c>
      <c r="F11" s="1118">
        <v>20.313881493602366</v>
      </c>
      <c r="G11" s="1291">
        <v>9.201342682750607</v>
      </c>
    </row>
    <row r="12" spans="2:7" ht="15" customHeight="1">
      <c r="B12" s="196"/>
      <c r="C12" s="1117"/>
      <c r="D12" s="1117"/>
      <c r="E12" s="1117"/>
      <c r="F12" s="1116"/>
      <c r="G12" s="1289"/>
    </row>
    <row r="13" spans="2:7" ht="15" customHeight="1">
      <c r="B13" s="197" t="s">
        <v>326</v>
      </c>
      <c r="C13" s="1116">
        <v>216684.5</v>
      </c>
      <c r="D13" s="1116">
        <v>271348.48343</v>
      </c>
      <c r="E13" s="1116">
        <v>333907.39999999997</v>
      </c>
      <c r="F13" s="1116">
        <v>25.227454400291677</v>
      </c>
      <c r="G13" s="1289">
        <v>23.054824474866948</v>
      </c>
    </row>
    <row r="14" spans="2:7" ht="15" customHeight="1">
      <c r="B14" s="198"/>
      <c r="C14" s="1116"/>
      <c r="D14" s="1116"/>
      <c r="E14" s="1116"/>
      <c r="F14" s="1116"/>
      <c r="G14" s="1289"/>
    </row>
    <row r="15" spans="2:7" ht="15" customHeight="1">
      <c r="B15" s="198" t="s">
        <v>327</v>
      </c>
      <c r="C15" s="1117">
        <v>139138.5</v>
      </c>
      <c r="D15" s="1117">
        <v>175531.111884</v>
      </c>
      <c r="E15" s="1117">
        <v>220516.89999999997</v>
      </c>
      <c r="F15" s="1117">
        <v>26.155673579922166</v>
      </c>
      <c r="G15" s="1290">
        <v>25.628384411835142</v>
      </c>
    </row>
    <row r="16" spans="2:7" ht="15" customHeight="1">
      <c r="B16" s="199" t="s">
        <v>328</v>
      </c>
      <c r="C16" s="1118">
        <v>77546</v>
      </c>
      <c r="D16" s="1118">
        <v>95817.371546</v>
      </c>
      <c r="E16" s="1118">
        <v>113390.5</v>
      </c>
      <c r="F16" s="1118">
        <v>23.561978111056646</v>
      </c>
      <c r="G16" s="1291">
        <v>18.340232225597532</v>
      </c>
    </row>
    <row r="17" spans="2:7" ht="15" customHeight="1">
      <c r="B17" s="196"/>
      <c r="C17" s="1116"/>
      <c r="D17" s="1116"/>
      <c r="E17" s="1116"/>
      <c r="F17" s="1116"/>
      <c r="G17" s="1289"/>
    </row>
    <row r="18" spans="2:7" ht="15" customHeight="1">
      <c r="B18" s="197" t="s">
        <v>329</v>
      </c>
      <c r="C18" s="1116">
        <v>-180767.90000000002</v>
      </c>
      <c r="D18" s="1116">
        <v>-232102.6233</v>
      </c>
      <c r="E18" s="1116">
        <v>-288764.49999999994</v>
      </c>
      <c r="F18" s="1116">
        <v>28.398141096953594</v>
      </c>
      <c r="G18" s="1289">
        <v>24.41242407965491</v>
      </c>
    </row>
    <row r="19" spans="2:7" ht="15" customHeight="1">
      <c r="B19" s="198"/>
      <c r="C19" s="1117"/>
      <c r="D19" s="1117"/>
      <c r="E19" s="1117"/>
      <c r="F19" s="1116"/>
      <c r="G19" s="1289"/>
    </row>
    <row r="20" spans="2:7" ht="15" customHeight="1">
      <c r="B20" s="198" t="s">
        <v>330</v>
      </c>
      <c r="C20" s="1117">
        <v>-115077.8</v>
      </c>
      <c r="D20" s="1117">
        <v>-150549.54523000002</v>
      </c>
      <c r="E20" s="1117">
        <v>-190950.79999999996</v>
      </c>
      <c r="F20" s="1117">
        <v>30.824142649581432</v>
      </c>
      <c r="G20" s="1290">
        <v>26.835853079647293</v>
      </c>
    </row>
    <row r="21" spans="2:7" ht="15" customHeight="1">
      <c r="B21" s="199" t="s">
        <v>331</v>
      </c>
      <c r="C21" s="1118">
        <v>-65690.1</v>
      </c>
      <c r="D21" s="1118">
        <v>-81553.07806999999</v>
      </c>
      <c r="E21" s="1118">
        <v>-97813.7</v>
      </c>
      <c r="F21" s="1118">
        <v>24.148202042621307</v>
      </c>
      <c r="G21" s="1291">
        <v>19.93869798028092</v>
      </c>
    </row>
    <row r="22" spans="2:7" ht="15" customHeight="1">
      <c r="B22" s="196"/>
      <c r="C22" s="1117"/>
      <c r="D22" s="1117"/>
      <c r="E22" s="1117"/>
      <c r="F22" s="1116"/>
      <c r="G22" s="1289"/>
    </row>
    <row r="23" spans="2:7" ht="15" customHeight="1">
      <c r="B23" s="197" t="s">
        <v>332</v>
      </c>
      <c r="C23" s="1116">
        <v>252601.1</v>
      </c>
      <c r="D23" s="1116">
        <v>310594.34356</v>
      </c>
      <c r="E23" s="1116">
        <v>379050.3</v>
      </c>
      <c r="F23" s="1116">
        <v>22.958428747934988</v>
      </c>
      <c r="G23" s="1289">
        <v>22.04031008915517</v>
      </c>
    </row>
    <row r="24" spans="2:7" ht="15" customHeight="1">
      <c r="B24" s="198"/>
      <c r="C24" s="1117"/>
      <c r="D24" s="1117"/>
      <c r="E24" s="1117"/>
      <c r="F24" s="1116"/>
      <c r="G24" s="1289"/>
    </row>
    <row r="25" spans="2:7" ht="15" customHeight="1">
      <c r="B25" s="198" t="s">
        <v>330</v>
      </c>
      <c r="C25" s="1117">
        <v>163199.2</v>
      </c>
      <c r="D25" s="1117">
        <v>200512.678538</v>
      </c>
      <c r="E25" s="1117">
        <v>250082.99999999997</v>
      </c>
      <c r="F25" s="1117">
        <v>22.863763142221273</v>
      </c>
      <c r="G25" s="1290">
        <v>24.72178907759475</v>
      </c>
    </row>
    <row r="26" spans="2:7" ht="15" customHeight="1" thickBot="1">
      <c r="B26" s="200" t="s">
        <v>331</v>
      </c>
      <c r="C26" s="1292">
        <v>89401.9</v>
      </c>
      <c r="D26" s="1292">
        <v>110081.665022</v>
      </c>
      <c r="E26" s="1292">
        <v>128967.3</v>
      </c>
      <c r="F26" s="1292">
        <v>23.131236609065382</v>
      </c>
      <c r="G26" s="1293">
        <v>17.156022280572955</v>
      </c>
    </row>
    <row r="27" spans="2:7" ht="13.5" thickTop="1">
      <c r="B27" s="54"/>
      <c r="C27" s="54"/>
      <c r="D27" s="55"/>
      <c r="E27" s="55"/>
      <c r="F27" s="54"/>
      <c r="G27" s="54"/>
    </row>
    <row r="28" spans="2:7" ht="12.75">
      <c r="B28" s="54"/>
      <c r="C28" s="54"/>
      <c r="D28" s="191"/>
      <c r="E28" s="191"/>
      <c r="F28" s="54"/>
      <c r="G28" s="54"/>
    </row>
    <row r="29" spans="2:7" ht="12.75">
      <c r="B29" s="54"/>
      <c r="C29" s="55"/>
      <c r="D29" s="55"/>
      <c r="E29" s="193"/>
      <c r="F29" s="54"/>
      <c r="G29" s="54"/>
    </row>
    <row r="30" spans="2:7" ht="15" customHeight="1">
      <c r="B30" s="715" t="s">
        <v>317</v>
      </c>
      <c r="C30" s="1120">
        <v>16.575528014232674</v>
      </c>
      <c r="D30" s="1120">
        <v>14.463268647721883</v>
      </c>
      <c r="E30" s="1121">
        <v>13.519586568012567</v>
      </c>
      <c r="F30" s="54"/>
      <c r="G30" s="54"/>
    </row>
    <row r="31" spans="2:7" ht="15" customHeight="1">
      <c r="B31" s="716" t="s">
        <v>333</v>
      </c>
      <c r="C31" s="1121">
        <v>17.292625693104352</v>
      </c>
      <c r="D31" s="1122">
        <v>14.231987928447184</v>
      </c>
      <c r="E31" s="1121">
        <v>13.407634516900972</v>
      </c>
      <c r="F31" s="54"/>
      <c r="G31" s="54"/>
    </row>
    <row r="32" spans="2:7" ht="15" customHeight="1">
      <c r="B32" s="717" t="s">
        <v>334</v>
      </c>
      <c r="C32" s="1119">
        <v>15.288860805199494</v>
      </c>
      <c r="D32" s="1123">
        <v>14.886959687839068</v>
      </c>
      <c r="E32" s="1119">
        <v>13.737306035338056</v>
      </c>
      <c r="F32" s="54"/>
      <c r="G32" s="54"/>
    </row>
    <row r="33" spans="2:7" ht="15" customHeight="1">
      <c r="B33" s="1984" t="s">
        <v>1082</v>
      </c>
      <c r="C33" s="1988"/>
      <c r="D33" s="1988"/>
      <c r="E33" s="1989"/>
      <c r="F33" s="54"/>
      <c r="G33" s="54"/>
    </row>
    <row r="34" spans="2:7" ht="15" customHeight="1">
      <c r="B34" s="718" t="s">
        <v>333</v>
      </c>
      <c r="C34" s="1124">
        <v>66.9904723721065</v>
      </c>
      <c r="D34" s="1124">
        <v>63.65401744604343</v>
      </c>
      <c r="E34" s="1124">
        <v>65.4944631381679</v>
      </c>
      <c r="F34" s="54"/>
      <c r="G34" s="54"/>
    </row>
    <row r="35" spans="2:7" ht="15" customHeight="1">
      <c r="B35" s="719" t="s">
        <v>334</v>
      </c>
      <c r="C35" s="1125">
        <v>33.00952762789351</v>
      </c>
      <c r="D35" s="1125">
        <v>36.34598255395658</v>
      </c>
      <c r="E35" s="1125">
        <v>34.5055368618321</v>
      </c>
      <c r="F35" s="54"/>
      <c r="G35" s="54"/>
    </row>
    <row r="36" spans="2:7" ht="15" customHeight="1">
      <c r="B36" s="1984" t="s">
        <v>1083</v>
      </c>
      <c r="C36" s="1985"/>
      <c r="D36" s="1985"/>
      <c r="E36" s="1986"/>
      <c r="F36" s="54"/>
      <c r="G36" s="54"/>
    </row>
    <row r="37" spans="2:7" ht="15" customHeight="1">
      <c r="B37" s="718" t="s">
        <v>333</v>
      </c>
      <c r="C37" s="1431">
        <v>64.21248404938979</v>
      </c>
      <c r="D37" s="1431">
        <v>64.68844404994874</v>
      </c>
      <c r="E37" s="1431">
        <v>66.04133361524782</v>
      </c>
      <c r="F37" s="54"/>
      <c r="G37" s="54"/>
    </row>
    <row r="38" spans="2:7" ht="15" customHeight="1">
      <c r="B38" s="719" t="s">
        <v>334</v>
      </c>
      <c r="C38" s="1432">
        <v>35.78751595061022</v>
      </c>
      <c r="D38" s="1432">
        <v>35.31155595005125</v>
      </c>
      <c r="E38" s="1432">
        <v>33.958666384752185</v>
      </c>
      <c r="F38" s="54"/>
      <c r="G38" s="54"/>
    </row>
    <row r="39" spans="2:7" ht="15" customHeight="1">
      <c r="B39" s="1984" t="s">
        <v>1084</v>
      </c>
      <c r="C39" s="1985"/>
      <c r="D39" s="1985"/>
      <c r="E39" s="1986"/>
      <c r="F39" s="54"/>
      <c r="G39" s="54"/>
    </row>
    <row r="40" spans="2:7" ht="15" customHeight="1">
      <c r="B40" s="718" t="s">
        <v>333</v>
      </c>
      <c r="C40" s="1126">
        <v>63.66052822431415</v>
      </c>
      <c r="D40" s="1126">
        <v>64.86335358450901</v>
      </c>
      <c r="E40" s="1126">
        <v>66.12682653165469</v>
      </c>
      <c r="F40" s="54"/>
      <c r="G40" s="54"/>
    </row>
    <row r="41" spans="2:7" ht="15" customHeight="1">
      <c r="B41" s="719" t="s">
        <v>334</v>
      </c>
      <c r="C41" s="1127">
        <v>36.33947177568584</v>
      </c>
      <c r="D41" s="1127">
        <v>35.13664641549098</v>
      </c>
      <c r="E41" s="1127">
        <v>33.87317346834532</v>
      </c>
      <c r="F41" s="54"/>
      <c r="G41" s="54"/>
    </row>
    <row r="42" spans="2:7" ht="15" customHeight="1">
      <c r="B42" s="1984" t="s">
        <v>1085</v>
      </c>
      <c r="C42" s="1985"/>
      <c r="D42" s="1985"/>
      <c r="E42" s="1986"/>
      <c r="F42" s="54"/>
      <c r="G42" s="54"/>
    </row>
    <row r="43" spans="2:7" ht="15" customHeight="1">
      <c r="B43" s="718" t="s">
        <v>333</v>
      </c>
      <c r="C43" s="1128">
        <v>64.60747795635095</v>
      </c>
      <c r="D43" s="1128">
        <v>64.55773670561562</v>
      </c>
      <c r="E43" s="1128">
        <v>65.9762042135305</v>
      </c>
      <c r="F43" s="54"/>
      <c r="G43" s="54"/>
    </row>
    <row r="44" spans="2:7" ht="15" customHeight="1">
      <c r="B44" s="719" t="s">
        <v>334</v>
      </c>
      <c r="C44" s="1129">
        <v>35.39252204364905</v>
      </c>
      <c r="D44" s="1129">
        <v>35.44226329438438</v>
      </c>
      <c r="E44" s="1129">
        <v>34.0237957864695</v>
      </c>
      <c r="F44" s="54"/>
      <c r="G44" s="54"/>
    </row>
    <row r="45" spans="2:7" ht="15" customHeight="1">
      <c r="B45" s="1984" t="s">
        <v>481</v>
      </c>
      <c r="C45" s="1985"/>
      <c r="D45" s="1985"/>
      <c r="E45" s="1986"/>
      <c r="F45" s="54"/>
      <c r="G45" s="54"/>
    </row>
    <row r="46" spans="2:7" ht="15" customHeight="1">
      <c r="B46" s="720" t="s">
        <v>335</v>
      </c>
      <c r="C46" s="1131">
        <v>14.218702927263577</v>
      </c>
      <c r="D46" s="1131">
        <v>12.635729189452723</v>
      </c>
      <c r="E46" s="1131">
        <v>11.909474811126648</v>
      </c>
      <c r="F46" s="54"/>
      <c r="G46" s="54"/>
    </row>
    <row r="47" spans="2:7" ht="15" customHeight="1">
      <c r="B47" s="717" t="s">
        <v>336</v>
      </c>
      <c r="C47" s="1130">
        <v>85.78129707273642</v>
      </c>
      <c r="D47" s="1130">
        <v>87.36427081054728</v>
      </c>
      <c r="E47" s="1130">
        <v>88.09052518887334</v>
      </c>
      <c r="F47" s="54"/>
      <c r="G47" s="54"/>
    </row>
    <row r="48" spans="2:7" ht="12.75">
      <c r="B48" s="54" t="s">
        <v>587</v>
      </c>
      <c r="C48" s="54"/>
      <c r="D48" s="54"/>
      <c r="E48" s="54"/>
      <c r="F48" s="54"/>
      <c r="G48" s="54"/>
    </row>
    <row r="49" spans="2:7" ht="12.75">
      <c r="B49" s="54" t="s">
        <v>1502</v>
      </c>
      <c r="C49" s="54"/>
      <c r="D49" s="54"/>
      <c r="E49" s="54"/>
      <c r="F49" s="54"/>
      <c r="G49" s="54"/>
    </row>
    <row r="50" spans="2:7" ht="12.75">
      <c r="B50" s="54" t="s">
        <v>1503</v>
      </c>
      <c r="C50" s="54"/>
      <c r="D50" s="54"/>
      <c r="E50" s="54"/>
      <c r="F50" s="54"/>
      <c r="G50" s="54"/>
    </row>
  </sheetData>
  <sheetProtection/>
  <mergeCells count="13">
    <mergeCell ref="B45:E45"/>
    <mergeCell ref="B3:G3"/>
    <mergeCell ref="B33:E33"/>
    <mergeCell ref="B36:E36"/>
    <mergeCell ref="B39:E39"/>
    <mergeCell ref="B42:E42"/>
    <mergeCell ref="B1:G1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63"/>
  <sheetViews>
    <sheetView zoomScalePageLayoutView="0" workbookViewId="0" topLeftCell="A28">
      <selection activeCell="H65" sqref="H65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990" t="s">
        <v>614</v>
      </c>
      <c r="C1" s="1991"/>
      <c r="D1" s="1991"/>
      <c r="E1" s="1991"/>
      <c r="F1" s="1991"/>
      <c r="G1" s="1991"/>
      <c r="H1" s="1992"/>
    </row>
    <row r="2" spans="2:8" ht="15" customHeight="1">
      <c r="B2" s="1993" t="s">
        <v>207</v>
      </c>
      <c r="C2" s="1994"/>
      <c r="D2" s="1994"/>
      <c r="E2" s="1994"/>
      <c r="F2" s="1994"/>
      <c r="G2" s="1994"/>
      <c r="H2" s="1995"/>
    </row>
    <row r="3" spans="2:8" ht="15" customHeight="1" thickBot="1">
      <c r="B3" s="1996" t="s">
        <v>1401</v>
      </c>
      <c r="C3" s="1997"/>
      <c r="D3" s="1997"/>
      <c r="E3" s="1997"/>
      <c r="F3" s="1997"/>
      <c r="G3" s="1997"/>
      <c r="H3" s="1998"/>
    </row>
    <row r="4" spans="2:8" ht="15" customHeight="1" thickTop="1">
      <c r="B4" s="1278"/>
      <c r="C4" s="1279"/>
      <c r="D4" s="1999" t="s">
        <v>1282</v>
      </c>
      <c r="E4" s="1999"/>
      <c r="F4" s="1999"/>
      <c r="G4" s="2000" t="s">
        <v>464</v>
      </c>
      <c r="H4" s="2001"/>
    </row>
    <row r="5" spans="2:8" ht="15" customHeight="1">
      <c r="B5" s="205"/>
      <c r="C5" s="203"/>
      <c r="D5" s="204" t="s">
        <v>180</v>
      </c>
      <c r="E5" s="204" t="s">
        <v>1014</v>
      </c>
      <c r="F5" s="204" t="s">
        <v>1012</v>
      </c>
      <c r="G5" s="204" t="s">
        <v>36</v>
      </c>
      <c r="H5" s="206" t="s">
        <v>997</v>
      </c>
    </row>
    <row r="6" spans="2:8" ht="15" customHeight="1">
      <c r="B6" s="1280"/>
      <c r="C6" s="1132" t="s">
        <v>482</v>
      </c>
      <c r="D6" s="1132">
        <v>20941.099</v>
      </c>
      <c r="E6" s="1132">
        <v>22620.299104</v>
      </c>
      <c r="F6" s="1132">
        <v>24846.74061200001</v>
      </c>
      <c r="G6" s="1133">
        <v>8.018681846640447</v>
      </c>
      <c r="H6" s="1281">
        <v>9.84267050476933</v>
      </c>
    </row>
    <row r="7" spans="2:8" ht="15" customHeight="1">
      <c r="B7" s="1567">
        <v>1</v>
      </c>
      <c r="C7" s="1134" t="s">
        <v>1292</v>
      </c>
      <c r="D7" s="1135">
        <v>143.19899999999998</v>
      </c>
      <c r="E7" s="1135">
        <v>220.14863700000004</v>
      </c>
      <c r="F7" s="1135">
        <v>192.136102</v>
      </c>
      <c r="G7" s="1135">
        <v>53.73615528041401</v>
      </c>
      <c r="H7" s="1282">
        <v>-12.72437357856549</v>
      </c>
    </row>
    <row r="8" spans="2:8" ht="15" customHeight="1">
      <c r="B8" s="1567">
        <v>2</v>
      </c>
      <c r="C8" s="1134" t="s">
        <v>1293</v>
      </c>
      <c r="D8" s="1135">
        <v>0</v>
      </c>
      <c r="E8" s="1135">
        <v>0.5</v>
      </c>
      <c r="F8" s="1135">
        <v>0.840528</v>
      </c>
      <c r="G8" s="1135" t="s">
        <v>461</v>
      </c>
      <c r="H8" s="1282">
        <v>68.10560000000001</v>
      </c>
    </row>
    <row r="9" spans="2:8" ht="15" customHeight="1">
      <c r="B9" s="1567">
        <v>3</v>
      </c>
      <c r="C9" s="1134" t="s">
        <v>1294</v>
      </c>
      <c r="D9" s="1135">
        <v>46.099999999999994</v>
      </c>
      <c r="E9" s="1135">
        <v>135.13572399999998</v>
      </c>
      <c r="F9" s="1135">
        <v>95.268757</v>
      </c>
      <c r="G9" s="1135">
        <v>193.1360607375271</v>
      </c>
      <c r="H9" s="1282">
        <v>-29.501427024581588</v>
      </c>
    </row>
    <row r="10" spans="2:8" ht="15" customHeight="1">
      <c r="B10" s="1567">
        <v>4</v>
      </c>
      <c r="C10" s="1134" t="s">
        <v>1295</v>
      </c>
      <c r="D10" s="1135">
        <v>39.39999999999999</v>
      </c>
      <c r="E10" s="1135">
        <v>1.0350000000000001</v>
      </c>
      <c r="F10" s="1135">
        <v>0.643</v>
      </c>
      <c r="G10" s="1135">
        <v>-97.3730964467005</v>
      </c>
      <c r="H10" s="1282">
        <v>-37.87439613526571</v>
      </c>
    </row>
    <row r="11" spans="2:8" ht="15" customHeight="1">
      <c r="B11" s="1567">
        <v>5</v>
      </c>
      <c r="C11" s="1134" t="s">
        <v>1297</v>
      </c>
      <c r="D11" s="1135">
        <v>1184.5</v>
      </c>
      <c r="E11" s="1135">
        <v>1830.2803199999998</v>
      </c>
      <c r="F11" s="1135">
        <v>2537.152465</v>
      </c>
      <c r="G11" s="1135">
        <v>54.51923343182776</v>
      </c>
      <c r="H11" s="1282">
        <v>38.62097719544951</v>
      </c>
    </row>
    <row r="12" spans="2:8" ht="15" customHeight="1">
      <c r="B12" s="1567">
        <v>6</v>
      </c>
      <c r="C12" s="1134" t="s">
        <v>1298</v>
      </c>
      <c r="D12" s="1135">
        <v>486.4</v>
      </c>
      <c r="E12" s="1135">
        <v>0</v>
      </c>
      <c r="F12" s="1135">
        <v>0</v>
      </c>
      <c r="G12" s="1135">
        <v>-100</v>
      </c>
      <c r="H12" s="1282" t="s">
        <v>461</v>
      </c>
    </row>
    <row r="13" spans="2:8" ht="15" customHeight="1">
      <c r="B13" s="1567">
        <v>7</v>
      </c>
      <c r="C13" s="1134" t="s">
        <v>1299</v>
      </c>
      <c r="D13" s="1135">
        <v>12.5</v>
      </c>
      <c r="E13" s="1135">
        <v>7.819300999999999</v>
      </c>
      <c r="F13" s="1135">
        <v>106.695</v>
      </c>
      <c r="G13" s="1135">
        <v>-37.445592000000005</v>
      </c>
      <c r="H13" s="1282" t="s">
        <v>461</v>
      </c>
    </row>
    <row r="14" spans="2:8" ht="15" customHeight="1">
      <c r="B14" s="1567">
        <v>8</v>
      </c>
      <c r="C14" s="1134" t="s">
        <v>1300</v>
      </c>
      <c r="D14" s="1135">
        <v>2.1</v>
      </c>
      <c r="E14" s="1135">
        <v>0</v>
      </c>
      <c r="F14" s="1135">
        <v>0</v>
      </c>
      <c r="G14" s="1135">
        <v>-100</v>
      </c>
      <c r="H14" s="1282" t="s">
        <v>461</v>
      </c>
    </row>
    <row r="15" spans="2:8" ht="15" customHeight="1">
      <c r="B15" s="1567">
        <v>9</v>
      </c>
      <c r="C15" s="1134" t="s">
        <v>1301</v>
      </c>
      <c r="D15" s="1135">
        <v>35.1</v>
      </c>
      <c r="E15" s="1135">
        <v>16.157963</v>
      </c>
      <c r="F15" s="1135">
        <v>18.216625999999998</v>
      </c>
      <c r="G15" s="1135">
        <v>-53.96591737891738</v>
      </c>
      <c r="H15" s="1282">
        <v>12.740857247909275</v>
      </c>
    </row>
    <row r="16" spans="2:8" ht="15" customHeight="1">
      <c r="B16" s="1567">
        <v>10</v>
      </c>
      <c r="C16" s="1134" t="s">
        <v>1302</v>
      </c>
      <c r="D16" s="1135">
        <v>399.1</v>
      </c>
      <c r="E16" s="1135">
        <v>649.789146</v>
      </c>
      <c r="F16" s="1135">
        <v>766.8736210000001</v>
      </c>
      <c r="G16" s="1135">
        <v>62.81361713856174</v>
      </c>
      <c r="H16" s="1282">
        <v>18.018841299635994</v>
      </c>
    </row>
    <row r="17" spans="2:8" ht="15" customHeight="1">
      <c r="B17" s="1567">
        <v>11</v>
      </c>
      <c r="C17" s="1134" t="s">
        <v>1303</v>
      </c>
      <c r="D17" s="1135">
        <v>0</v>
      </c>
      <c r="E17" s="1135">
        <v>6.90805</v>
      </c>
      <c r="F17" s="1135">
        <v>5.535340000000001</v>
      </c>
      <c r="G17" s="1135" t="s">
        <v>461</v>
      </c>
      <c r="H17" s="1282">
        <v>-19.871164800486383</v>
      </c>
    </row>
    <row r="18" spans="2:8" ht="15" customHeight="1">
      <c r="B18" s="1567">
        <v>12</v>
      </c>
      <c r="C18" s="1134" t="s">
        <v>1304</v>
      </c>
      <c r="D18" s="1135">
        <v>839.3</v>
      </c>
      <c r="E18" s="1135">
        <v>1833.672921</v>
      </c>
      <c r="F18" s="1135">
        <v>1159.692104</v>
      </c>
      <c r="G18" s="1135">
        <v>118.47645907303706</v>
      </c>
      <c r="H18" s="1282">
        <v>-36.75578175809251</v>
      </c>
    </row>
    <row r="19" spans="2:8" ht="15" customHeight="1">
      <c r="B19" s="1567">
        <v>13</v>
      </c>
      <c r="C19" s="1134" t="s">
        <v>1305</v>
      </c>
      <c r="D19" s="1135">
        <v>0</v>
      </c>
      <c r="E19" s="1135">
        <v>0</v>
      </c>
      <c r="F19" s="1135">
        <v>0</v>
      </c>
      <c r="G19" s="1135" t="s">
        <v>461</v>
      </c>
      <c r="H19" s="1282" t="s">
        <v>461</v>
      </c>
    </row>
    <row r="20" spans="2:8" ht="15" customHeight="1">
      <c r="B20" s="1567">
        <v>14</v>
      </c>
      <c r="C20" s="1134" t="s">
        <v>1306</v>
      </c>
      <c r="D20" s="1135">
        <v>166.8</v>
      </c>
      <c r="E20" s="1135">
        <v>73.11424</v>
      </c>
      <c r="F20" s="1135">
        <v>67.77782</v>
      </c>
      <c r="G20" s="1135">
        <v>-56.16652278177459</v>
      </c>
      <c r="H20" s="1282">
        <v>-7.298742351695083</v>
      </c>
    </row>
    <row r="21" spans="2:8" ht="15" customHeight="1">
      <c r="B21" s="1567">
        <v>15</v>
      </c>
      <c r="C21" s="1134" t="s">
        <v>1307</v>
      </c>
      <c r="D21" s="1135">
        <v>242.7</v>
      </c>
      <c r="E21" s="1135">
        <v>811.350652</v>
      </c>
      <c r="F21" s="1135">
        <v>288.35754799999995</v>
      </c>
      <c r="G21" s="1135">
        <v>234.30187556654306</v>
      </c>
      <c r="H21" s="1282">
        <v>-64.45956538160273</v>
      </c>
    </row>
    <row r="22" spans="2:8" ht="15" customHeight="1">
      <c r="B22" s="1567">
        <v>16</v>
      </c>
      <c r="C22" s="1134" t="s">
        <v>1308</v>
      </c>
      <c r="D22" s="1135">
        <v>21.599999999999998</v>
      </c>
      <c r="E22" s="1135">
        <v>14.800667</v>
      </c>
      <c r="F22" s="1135">
        <v>10.147295</v>
      </c>
      <c r="G22" s="1135">
        <v>-31.478393518518516</v>
      </c>
      <c r="H22" s="1282">
        <v>-31.440285765499638</v>
      </c>
    </row>
    <row r="23" spans="2:8" ht="15" customHeight="1">
      <c r="B23" s="1567">
        <v>17</v>
      </c>
      <c r="C23" s="1134" t="s">
        <v>1309</v>
      </c>
      <c r="D23" s="1135">
        <v>29.599999999999998</v>
      </c>
      <c r="E23" s="1135">
        <v>154.011622</v>
      </c>
      <c r="F23" s="1135">
        <v>92.398377</v>
      </c>
      <c r="G23" s="1135">
        <v>420.30953378378376</v>
      </c>
      <c r="H23" s="1282">
        <v>-40.005581526827896</v>
      </c>
    </row>
    <row r="24" spans="2:8" ht="15" customHeight="1">
      <c r="B24" s="1567">
        <v>18</v>
      </c>
      <c r="C24" s="1134" t="s">
        <v>1310</v>
      </c>
      <c r="D24" s="1135">
        <v>1312.7</v>
      </c>
      <c r="E24" s="1135">
        <v>1481.597877</v>
      </c>
      <c r="F24" s="1135">
        <v>1863.76824</v>
      </c>
      <c r="G24" s="1135">
        <v>12.86644907442674</v>
      </c>
      <c r="H24" s="1282">
        <v>25.794472908791846</v>
      </c>
    </row>
    <row r="25" spans="2:8" ht="15" customHeight="1">
      <c r="B25" s="1567">
        <v>19</v>
      </c>
      <c r="C25" s="1134" t="s">
        <v>1311</v>
      </c>
      <c r="D25" s="1135">
        <v>2009.7000000000003</v>
      </c>
      <c r="E25" s="1135">
        <v>2173.131427</v>
      </c>
      <c r="F25" s="1135">
        <v>2150.551281</v>
      </c>
      <c r="G25" s="1135">
        <v>8.132130516992547</v>
      </c>
      <c r="H25" s="1282">
        <v>-1.0390603034613406</v>
      </c>
    </row>
    <row r="26" spans="2:8" ht="15" customHeight="1">
      <c r="B26" s="1567"/>
      <c r="C26" s="1134" t="s">
        <v>1340</v>
      </c>
      <c r="D26" s="1135">
        <v>500.09999999999997</v>
      </c>
      <c r="E26" s="1135">
        <v>0</v>
      </c>
      <c r="F26" s="1135">
        <v>0</v>
      </c>
      <c r="G26" s="1135">
        <v>-100</v>
      </c>
      <c r="H26" s="1282" t="s">
        <v>461</v>
      </c>
    </row>
    <row r="27" spans="2:8" ht="15" customHeight="1">
      <c r="B27" s="1567"/>
      <c r="C27" s="1134" t="s">
        <v>1341</v>
      </c>
      <c r="D27" s="1135">
        <v>941.5999999999999</v>
      </c>
      <c r="E27" s="1135">
        <v>1953.879144</v>
      </c>
      <c r="F27" s="1135">
        <v>1832.8488479999999</v>
      </c>
      <c r="G27" s="1135">
        <v>107.50628122344946</v>
      </c>
      <c r="H27" s="1282">
        <v>-6.194359378452944</v>
      </c>
    </row>
    <row r="28" spans="2:8" ht="15" customHeight="1">
      <c r="B28" s="1567"/>
      <c r="C28" s="1134" t="s">
        <v>1342</v>
      </c>
      <c r="D28" s="1135">
        <v>568</v>
      </c>
      <c r="E28" s="1135">
        <v>219.252283</v>
      </c>
      <c r="F28" s="1135">
        <v>317.70243300000004</v>
      </c>
      <c r="G28" s="1135">
        <v>-61.39924595070422</v>
      </c>
      <c r="H28" s="1282">
        <v>44.90267953104964</v>
      </c>
    </row>
    <row r="29" spans="2:8" ht="15" customHeight="1">
      <c r="B29" s="1567">
        <v>20</v>
      </c>
      <c r="C29" s="1134" t="s">
        <v>1312</v>
      </c>
      <c r="D29" s="1135">
        <v>128.8</v>
      </c>
      <c r="E29" s="1135">
        <v>237.313228</v>
      </c>
      <c r="F29" s="1135">
        <v>154.99875600000001</v>
      </c>
      <c r="G29" s="1135">
        <v>84.24940062111801</v>
      </c>
      <c r="H29" s="1282">
        <v>-34.68600241702498</v>
      </c>
    </row>
    <row r="30" spans="2:8" ht="15" customHeight="1">
      <c r="B30" s="1567">
        <v>21</v>
      </c>
      <c r="C30" s="1134" t="s">
        <v>1313</v>
      </c>
      <c r="D30" s="1135">
        <v>183</v>
      </c>
      <c r="E30" s="1135">
        <v>0</v>
      </c>
      <c r="F30" s="1135">
        <v>104.06062800000001</v>
      </c>
      <c r="G30" s="1135">
        <v>-100</v>
      </c>
      <c r="H30" s="1282" t="s">
        <v>461</v>
      </c>
    </row>
    <row r="31" spans="2:8" ht="15" customHeight="1">
      <c r="B31" s="1567">
        <v>22</v>
      </c>
      <c r="C31" s="1134" t="s">
        <v>1314</v>
      </c>
      <c r="D31" s="1135">
        <v>1.4</v>
      </c>
      <c r="E31" s="1135">
        <v>87.429125</v>
      </c>
      <c r="F31" s="1135">
        <v>23.249726000000003</v>
      </c>
      <c r="G31" s="1135" t="s">
        <v>461</v>
      </c>
      <c r="H31" s="1282">
        <v>-73.40734452049017</v>
      </c>
    </row>
    <row r="32" spans="2:8" ht="15" customHeight="1">
      <c r="B32" s="1567">
        <v>23</v>
      </c>
      <c r="C32" s="1134" t="s">
        <v>1315</v>
      </c>
      <c r="D32" s="1135">
        <v>481.4</v>
      </c>
      <c r="E32" s="1135">
        <v>441.501442</v>
      </c>
      <c r="F32" s="1135">
        <v>539.013576</v>
      </c>
      <c r="G32" s="1135">
        <v>-8.288026173660157</v>
      </c>
      <c r="H32" s="1282">
        <v>22.08648142988396</v>
      </c>
    </row>
    <row r="33" spans="2:8" ht="15" customHeight="1">
      <c r="B33" s="1567">
        <v>24</v>
      </c>
      <c r="C33" s="1134" t="s">
        <v>1316</v>
      </c>
      <c r="D33" s="1135">
        <v>6.3</v>
      </c>
      <c r="E33" s="1135">
        <v>0</v>
      </c>
      <c r="F33" s="1135">
        <v>8.234445</v>
      </c>
      <c r="G33" s="1135">
        <v>-100</v>
      </c>
      <c r="H33" s="1282" t="s">
        <v>461</v>
      </c>
    </row>
    <row r="34" spans="2:8" ht="15" customHeight="1">
      <c r="B34" s="1567">
        <v>25</v>
      </c>
      <c r="C34" s="1134" t="s">
        <v>1317</v>
      </c>
      <c r="D34" s="1135">
        <v>299.1</v>
      </c>
      <c r="E34" s="1135">
        <v>167.038913</v>
      </c>
      <c r="F34" s="1135">
        <v>249.693944</v>
      </c>
      <c r="G34" s="1135">
        <v>-44.152820795720494</v>
      </c>
      <c r="H34" s="1282">
        <v>49.48250052369531</v>
      </c>
    </row>
    <row r="35" spans="2:8" ht="15" customHeight="1">
      <c r="B35" s="1567">
        <v>26</v>
      </c>
      <c r="C35" s="1134" t="s">
        <v>1318</v>
      </c>
      <c r="D35" s="1135">
        <v>363.09999999999997</v>
      </c>
      <c r="E35" s="1135">
        <v>349.72296800000004</v>
      </c>
      <c r="F35" s="1135">
        <v>330.364031</v>
      </c>
      <c r="G35" s="1135">
        <v>-3.68411787386394</v>
      </c>
      <c r="H35" s="1282">
        <v>-5.535506321106141</v>
      </c>
    </row>
    <row r="36" spans="2:8" ht="15" customHeight="1">
      <c r="B36" s="1567">
        <v>27</v>
      </c>
      <c r="C36" s="1134" t="s">
        <v>1319</v>
      </c>
      <c r="D36" s="1135">
        <v>6.4</v>
      </c>
      <c r="E36" s="1135">
        <v>0</v>
      </c>
      <c r="F36" s="1135">
        <v>0.065648</v>
      </c>
      <c r="G36" s="1135">
        <v>-100</v>
      </c>
      <c r="H36" s="1282" t="s">
        <v>461</v>
      </c>
    </row>
    <row r="37" spans="2:8" ht="15" customHeight="1">
      <c r="B37" s="1567">
        <v>28</v>
      </c>
      <c r="C37" s="1134" t="s">
        <v>1320</v>
      </c>
      <c r="D37" s="1135">
        <v>88.6</v>
      </c>
      <c r="E37" s="1135">
        <v>69.678203</v>
      </c>
      <c r="F37" s="1135">
        <v>69.162403</v>
      </c>
      <c r="G37" s="1135">
        <v>-21.356430022573363</v>
      </c>
      <c r="H37" s="1282">
        <v>-0.7402601929903341</v>
      </c>
    </row>
    <row r="38" spans="2:8" ht="15" customHeight="1">
      <c r="B38" s="1567">
        <v>29</v>
      </c>
      <c r="C38" s="1134" t="s">
        <v>1321</v>
      </c>
      <c r="D38" s="1135">
        <v>17.5</v>
      </c>
      <c r="E38" s="1135">
        <v>30.910724</v>
      </c>
      <c r="F38" s="1135">
        <v>31.563039</v>
      </c>
      <c r="G38" s="1135">
        <v>76.63270857142857</v>
      </c>
      <c r="H38" s="1282">
        <v>2.110319383007649</v>
      </c>
    </row>
    <row r="39" spans="2:8" ht="15" customHeight="1">
      <c r="B39" s="1567">
        <v>30</v>
      </c>
      <c r="C39" s="1134" t="s">
        <v>1322</v>
      </c>
      <c r="D39" s="1135">
        <v>325.29999999999995</v>
      </c>
      <c r="E39" s="1135">
        <v>481.19378700000004</v>
      </c>
      <c r="F39" s="1135">
        <v>211.822565</v>
      </c>
      <c r="G39" s="1135">
        <v>47.923082385490346</v>
      </c>
      <c r="H39" s="1282">
        <v>-55.979779722301366</v>
      </c>
    </row>
    <row r="40" spans="2:8" ht="15" customHeight="1">
      <c r="B40" s="1567">
        <v>31</v>
      </c>
      <c r="C40" s="1134" t="s">
        <v>1323</v>
      </c>
      <c r="D40" s="1135">
        <v>1910.5</v>
      </c>
      <c r="E40" s="1135">
        <v>2346.1902410000002</v>
      </c>
      <c r="F40" s="1135">
        <v>2437.079782</v>
      </c>
      <c r="G40" s="1135">
        <v>22.805037477100257</v>
      </c>
      <c r="H40" s="1282">
        <v>3.873920341653985</v>
      </c>
    </row>
    <row r="41" spans="2:8" ht="15" customHeight="1">
      <c r="B41" s="1567">
        <v>32</v>
      </c>
      <c r="C41" s="1134" t="s">
        <v>178</v>
      </c>
      <c r="D41" s="1135">
        <v>13.1</v>
      </c>
      <c r="E41" s="1135">
        <v>0.9</v>
      </c>
      <c r="F41" s="1135">
        <v>1.194196</v>
      </c>
      <c r="G41" s="1135">
        <v>-93.12977099236642</v>
      </c>
      <c r="H41" s="1282">
        <v>32.68844444444446</v>
      </c>
    </row>
    <row r="42" spans="2:8" ht="15" customHeight="1">
      <c r="B42" s="1567">
        <v>33</v>
      </c>
      <c r="C42" s="1134" t="s">
        <v>1324</v>
      </c>
      <c r="D42" s="1135">
        <v>0</v>
      </c>
      <c r="E42" s="1135">
        <v>18.550496</v>
      </c>
      <c r="F42" s="1135">
        <v>40.65179699999999</v>
      </c>
      <c r="G42" s="1135" t="s">
        <v>461</v>
      </c>
      <c r="H42" s="1282">
        <v>119.14129411957495</v>
      </c>
    </row>
    <row r="43" spans="2:8" ht="15" customHeight="1">
      <c r="B43" s="1567">
        <v>34</v>
      </c>
      <c r="C43" s="1134" t="s">
        <v>1325</v>
      </c>
      <c r="D43" s="1135">
        <v>325.8</v>
      </c>
      <c r="E43" s="1135">
        <v>110.64035100000001</v>
      </c>
      <c r="F43" s="1135">
        <v>203.23342399999996</v>
      </c>
      <c r="G43" s="1135">
        <v>-66.0404079189687</v>
      </c>
      <c r="H43" s="1282">
        <v>83.68833988966642</v>
      </c>
    </row>
    <row r="44" spans="2:8" ht="15" customHeight="1">
      <c r="B44" s="1567">
        <v>35</v>
      </c>
      <c r="C44" s="1134" t="s">
        <v>1326</v>
      </c>
      <c r="D44" s="1135">
        <v>66.2</v>
      </c>
      <c r="E44" s="1135">
        <v>49.733461999999996</v>
      </c>
      <c r="F44" s="1135">
        <v>138.486978</v>
      </c>
      <c r="G44" s="1135">
        <v>-24.873924471299105</v>
      </c>
      <c r="H44" s="1282">
        <v>178.45835063724297</v>
      </c>
    </row>
    <row r="45" spans="2:8" ht="15" customHeight="1">
      <c r="B45" s="1567">
        <v>36</v>
      </c>
      <c r="C45" s="1134" t="s">
        <v>1327</v>
      </c>
      <c r="D45" s="1135">
        <v>152.8</v>
      </c>
      <c r="E45" s="1135">
        <v>404.50372000000004</v>
      </c>
      <c r="F45" s="1135">
        <v>475.750827</v>
      </c>
      <c r="G45" s="1135">
        <v>164.7275654450262</v>
      </c>
      <c r="H45" s="1282">
        <v>17.61346150290038</v>
      </c>
    </row>
    <row r="46" spans="2:8" ht="15" customHeight="1">
      <c r="B46" s="1567">
        <v>39</v>
      </c>
      <c r="C46" s="1134" t="s">
        <v>1484</v>
      </c>
      <c r="D46" s="1135">
        <v>5.8999999999999995</v>
      </c>
      <c r="E46" s="1135">
        <v>96.940351</v>
      </c>
      <c r="F46" s="1135">
        <v>203.23342399999996</v>
      </c>
      <c r="G46" s="1135" t="s">
        <v>461</v>
      </c>
      <c r="H46" s="1282">
        <v>109.64791431382372</v>
      </c>
    </row>
    <row r="47" spans="2:8" ht="15" customHeight="1">
      <c r="B47" s="1567">
        <v>37</v>
      </c>
      <c r="C47" s="1134" t="s">
        <v>1328</v>
      </c>
      <c r="D47" s="1135">
        <v>717.2</v>
      </c>
      <c r="E47" s="1135">
        <v>873.028308</v>
      </c>
      <c r="F47" s="1135">
        <v>1256.558342</v>
      </c>
      <c r="G47" s="1135">
        <v>21.727315672058012</v>
      </c>
      <c r="H47" s="1282">
        <v>43.93099633603174</v>
      </c>
    </row>
    <row r="48" spans="2:8" ht="15" customHeight="1">
      <c r="B48" s="1567">
        <v>38</v>
      </c>
      <c r="C48" s="1134" t="s">
        <v>1329</v>
      </c>
      <c r="D48" s="1135">
        <v>208.79999999999998</v>
      </c>
      <c r="E48" s="1135">
        <v>111.11153</v>
      </c>
      <c r="F48" s="1135">
        <v>96.67149</v>
      </c>
      <c r="G48" s="1135">
        <v>-46.78566570881225</v>
      </c>
      <c r="H48" s="1282">
        <v>-12.995987005128981</v>
      </c>
    </row>
    <row r="49" spans="2:8" ht="15" customHeight="1">
      <c r="B49" s="1567">
        <v>40</v>
      </c>
      <c r="C49" s="1134" t="s">
        <v>1330</v>
      </c>
      <c r="D49" s="1135">
        <v>140.5</v>
      </c>
      <c r="E49" s="1135">
        <v>40.262122</v>
      </c>
      <c r="F49" s="1135">
        <v>14.81279</v>
      </c>
      <c r="G49" s="1135">
        <v>-71.34368540925267</v>
      </c>
      <c r="H49" s="1282">
        <v>-63.20911749261502</v>
      </c>
    </row>
    <row r="50" spans="2:8" ht="15" customHeight="1">
      <c r="B50" s="1567">
        <v>41</v>
      </c>
      <c r="C50" s="1134" t="s">
        <v>1331</v>
      </c>
      <c r="D50" s="1135">
        <v>454.09999999999997</v>
      </c>
      <c r="E50" s="1135">
        <v>152.645985</v>
      </c>
      <c r="F50" s="1135">
        <v>325.119329</v>
      </c>
      <c r="G50" s="1135">
        <v>-66.3849405417309</v>
      </c>
      <c r="H50" s="1282">
        <v>112.98911268449018</v>
      </c>
    </row>
    <row r="51" spans="2:8" ht="15" customHeight="1">
      <c r="B51" s="1567">
        <v>42</v>
      </c>
      <c r="C51" s="1134" t="s">
        <v>1332</v>
      </c>
      <c r="D51" s="1135">
        <v>36.2</v>
      </c>
      <c r="E51" s="1135">
        <v>81.071944</v>
      </c>
      <c r="F51" s="1135">
        <v>103.12543199999999</v>
      </c>
      <c r="G51" s="1135">
        <v>123.95564640883978</v>
      </c>
      <c r="H51" s="1282">
        <v>27.20236731957479</v>
      </c>
    </row>
    <row r="52" spans="2:8" ht="15" customHeight="1">
      <c r="B52" s="1567">
        <v>43</v>
      </c>
      <c r="C52" s="1134" t="s">
        <v>1333</v>
      </c>
      <c r="D52" s="1135">
        <v>2374.6</v>
      </c>
      <c r="E52" s="1135">
        <v>2657.5379789999997</v>
      </c>
      <c r="F52" s="1135">
        <v>2869.3592399999998</v>
      </c>
      <c r="G52" s="1135">
        <v>11.915184831129451</v>
      </c>
      <c r="H52" s="1282">
        <v>7.970582647315766</v>
      </c>
    </row>
    <row r="53" spans="2:8" ht="15" customHeight="1">
      <c r="B53" s="1567">
        <v>44</v>
      </c>
      <c r="C53" s="1134" t="s">
        <v>1334</v>
      </c>
      <c r="D53" s="1135">
        <v>1371.3000000000002</v>
      </c>
      <c r="E53" s="1135">
        <v>84.363612</v>
      </c>
      <c r="F53" s="1135">
        <v>55.149854</v>
      </c>
      <c r="G53" s="1135">
        <v>-93.84790986654998</v>
      </c>
      <c r="H53" s="1282">
        <v>-34.628386940094515</v>
      </c>
    </row>
    <row r="54" spans="2:8" ht="15" customHeight="1">
      <c r="B54" s="1567">
        <v>45</v>
      </c>
      <c r="C54" s="1134" t="s">
        <v>1335</v>
      </c>
      <c r="D54" s="1135">
        <v>517</v>
      </c>
      <c r="E54" s="1135">
        <v>454.89375199999995</v>
      </c>
      <c r="F54" s="1135">
        <v>552.5336590000001</v>
      </c>
      <c r="G54" s="1135">
        <v>-12.01281392649905</v>
      </c>
      <c r="H54" s="1282">
        <v>21.464332400854815</v>
      </c>
    </row>
    <row r="55" spans="2:8" ht="15" customHeight="1">
      <c r="B55" s="1567">
        <v>46</v>
      </c>
      <c r="C55" s="1134" t="s">
        <v>1336</v>
      </c>
      <c r="D55" s="1135">
        <v>0.3</v>
      </c>
      <c r="E55" s="1135">
        <v>5.859481</v>
      </c>
      <c r="F55" s="1135">
        <v>4.139908</v>
      </c>
      <c r="G55" s="1135" t="s">
        <v>461</v>
      </c>
      <c r="H55" s="1282">
        <v>-29.346848295949755</v>
      </c>
    </row>
    <row r="56" spans="2:8" ht="15" customHeight="1">
      <c r="B56" s="1567">
        <v>47</v>
      </c>
      <c r="C56" s="1134" t="s">
        <v>1337</v>
      </c>
      <c r="D56" s="1135">
        <v>60.99999999999999</v>
      </c>
      <c r="E56" s="1135">
        <v>55.630091</v>
      </c>
      <c r="F56" s="1135">
        <v>100.052571</v>
      </c>
      <c r="G56" s="1135">
        <v>-8.803129508196704</v>
      </c>
      <c r="H56" s="1282">
        <v>79.85332973839644</v>
      </c>
    </row>
    <row r="57" spans="2:8" ht="15" customHeight="1">
      <c r="B57" s="1567">
        <v>48</v>
      </c>
      <c r="C57" s="1134" t="s">
        <v>1338</v>
      </c>
      <c r="D57" s="1135">
        <v>861.9000000000001</v>
      </c>
      <c r="E57" s="1135">
        <v>1451.7980360000001</v>
      </c>
      <c r="F57" s="1135">
        <v>1071.1592070000002</v>
      </c>
      <c r="G57" s="1135">
        <v>68.44158672699848</v>
      </c>
      <c r="H57" s="1282">
        <v>-26.218442204863265</v>
      </c>
    </row>
    <row r="58" spans="2:8" ht="15" customHeight="1">
      <c r="B58" s="1567">
        <v>49</v>
      </c>
      <c r="C58" s="1134" t="s">
        <v>1485</v>
      </c>
      <c r="D58" s="1135">
        <v>2852.2</v>
      </c>
      <c r="E58" s="1135">
        <v>2350.395706</v>
      </c>
      <c r="F58" s="1135">
        <v>3820.145497</v>
      </c>
      <c r="G58" s="1135">
        <v>-17.593587195848826</v>
      </c>
      <c r="H58" s="1282">
        <v>62.53201481129665</v>
      </c>
    </row>
    <row r="59" spans="2:8" ht="15" customHeight="1">
      <c r="B59" s="1283"/>
      <c r="C59" s="1132" t="s">
        <v>1339</v>
      </c>
      <c r="D59" s="1132">
        <v>3119.6010000000024</v>
      </c>
      <c r="E59" s="1132">
        <v>2361.530646999996</v>
      </c>
      <c r="F59" s="1132">
        <v>4719.329014999996</v>
      </c>
      <c r="G59" s="1133">
        <v>-24.300234324838527</v>
      </c>
      <c r="H59" s="1281">
        <v>99.84195508939351</v>
      </c>
    </row>
    <row r="60" spans="2:8" ht="15" customHeight="1" thickBot="1">
      <c r="B60" s="1284"/>
      <c r="C60" s="1285" t="s">
        <v>1388</v>
      </c>
      <c r="D60" s="1286">
        <v>24060.7</v>
      </c>
      <c r="E60" s="1286">
        <v>24981.829750999997</v>
      </c>
      <c r="F60" s="1286">
        <v>29566.069627000004</v>
      </c>
      <c r="G60" s="1287">
        <v>3.828358073538979</v>
      </c>
      <c r="H60" s="1288">
        <v>18.350296682397754</v>
      </c>
    </row>
    <row r="61" spans="2:8" ht="13.5" thickTop="1">
      <c r="B61" s="207" t="s">
        <v>483</v>
      </c>
      <c r="C61" s="208"/>
      <c r="D61" s="209"/>
      <c r="E61" s="209"/>
      <c r="F61" s="210"/>
      <c r="G61" s="211"/>
      <c r="H61" s="211"/>
    </row>
    <row r="62" spans="2:8" ht="15" customHeight="1">
      <c r="B62" s="9" t="s">
        <v>1269</v>
      </c>
      <c r="C62" s="207"/>
      <c r="D62" s="207"/>
      <c r="E62" s="207"/>
      <c r="F62" s="207"/>
      <c r="G62" s="207"/>
      <c r="H62" s="207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21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799" t="s">
        <v>421</v>
      </c>
      <c r="C1" s="1799"/>
      <c r="D1" s="1799"/>
      <c r="E1" s="1799"/>
      <c r="F1" s="1799"/>
      <c r="G1" s="1799"/>
      <c r="H1" s="1799"/>
    </row>
    <row r="2" spans="2:8" ht="15" customHeight="1">
      <c r="B2" s="2002" t="s">
        <v>208</v>
      </c>
      <c r="C2" s="2002"/>
      <c r="D2" s="2002"/>
      <c r="E2" s="2002"/>
      <c r="F2" s="2002"/>
      <c r="G2" s="2002"/>
      <c r="H2" s="2002"/>
    </row>
    <row r="3" spans="2:8" ht="15" customHeight="1" thickBot="1">
      <c r="B3" s="2003" t="s">
        <v>1401</v>
      </c>
      <c r="C3" s="2003"/>
      <c r="D3" s="2003"/>
      <c r="E3" s="2003"/>
      <c r="F3" s="2003"/>
      <c r="G3" s="2003"/>
      <c r="H3" s="2003"/>
    </row>
    <row r="4" spans="2:8" ht="15" customHeight="1" thickTop="1">
      <c r="B4" s="212"/>
      <c r="C4" s="213"/>
      <c r="D4" s="2004" t="s">
        <v>1282</v>
      </c>
      <c r="E4" s="2004"/>
      <c r="F4" s="2004"/>
      <c r="G4" s="2005" t="s">
        <v>464</v>
      </c>
      <c r="H4" s="2006"/>
    </row>
    <row r="5" spans="2:8" ht="15" customHeight="1">
      <c r="B5" s="214"/>
      <c r="C5" s="215"/>
      <c r="D5" s="216" t="s">
        <v>180</v>
      </c>
      <c r="E5" s="216" t="s">
        <v>1013</v>
      </c>
      <c r="F5" s="216" t="s">
        <v>996</v>
      </c>
      <c r="G5" s="216" t="s">
        <v>36</v>
      </c>
      <c r="H5" s="217" t="s">
        <v>997</v>
      </c>
    </row>
    <row r="6" spans="2:8" ht="15" customHeight="1">
      <c r="B6" s="1270"/>
      <c r="C6" s="1137" t="s">
        <v>482</v>
      </c>
      <c r="D6" s="1138">
        <v>9662.4</v>
      </c>
      <c r="E6" s="1138">
        <v>8456.658592</v>
      </c>
      <c r="F6" s="1138">
        <v>9571.723177</v>
      </c>
      <c r="G6" s="1138">
        <v>-12.478694817022685</v>
      </c>
      <c r="H6" s="1271">
        <v>13.185640319627566</v>
      </c>
    </row>
    <row r="7" spans="2:8" ht="15" customHeight="1">
      <c r="B7" s="1568">
        <v>1</v>
      </c>
      <c r="C7" s="1139" t="s">
        <v>1343</v>
      </c>
      <c r="D7" s="1140">
        <v>187.7</v>
      </c>
      <c r="E7" s="1140">
        <v>133.428064</v>
      </c>
      <c r="F7" s="1140">
        <v>227.137777</v>
      </c>
      <c r="G7" s="1140">
        <v>-28.914190729888105</v>
      </c>
      <c r="H7" s="1272">
        <v>70.23238604436318</v>
      </c>
    </row>
    <row r="8" spans="2:8" ht="15" customHeight="1">
      <c r="B8" s="1568">
        <v>2</v>
      </c>
      <c r="C8" s="1139" t="s">
        <v>1309</v>
      </c>
      <c r="D8" s="1140">
        <v>107.9</v>
      </c>
      <c r="E8" s="1140">
        <v>7.064723000000001</v>
      </c>
      <c r="F8" s="1140">
        <v>602.459224</v>
      </c>
      <c r="G8" s="1140">
        <v>-93.45252734012975</v>
      </c>
      <c r="H8" s="1272" t="s">
        <v>461</v>
      </c>
    </row>
    <row r="9" spans="2:8" ht="15" customHeight="1">
      <c r="B9" s="1568">
        <v>3</v>
      </c>
      <c r="C9" s="1139" t="s">
        <v>1344</v>
      </c>
      <c r="D9" s="1140">
        <v>298.5</v>
      </c>
      <c r="E9" s="1140">
        <v>111.64721</v>
      </c>
      <c r="F9" s="1140">
        <v>116.956306</v>
      </c>
      <c r="G9" s="1140">
        <v>-62.59724958123953</v>
      </c>
      <c r="H9" s="1272">
        <v>4.755242876199063</v>
      </c>
    </row>
    <row r="10" spans="2:8" ht="15" customHeight="1">
      <c r="B10" s="1568">
        <v>4</v>
      </c>
      <c r="C10" s="1139" t="s">
        <v>1345</v>
      </c>
      <c r="D10" s="1140">
        <v>0</v>
      </c>
      <c r="E10" s="1140">
        <v>0.031128</v>
      </c>
      <c r="F10" s="1140">
        <v>0.0118</v>
      </c>
      <c r="G10" s="1140" t="s">
        <v>461</v>
      </c>
      <c r="H10" s="1613">
        <v>-62.092007196093554</v>
      </c>
    </row>
    <row r="11" spans="2:8" ht="15" customHeight="1">
      <c r="B11" s="1568">
        <v>5</v>
      </c>
      <c r="C11" s="1139" t="s">
        <v>1321</v>
      </c>
      <c r="D11" s="1140">
        <v>1523.6999999999998</v>
      </c>
      <c r="E11" s="1140">
        <v>883.399634</v>
      </c>
      <c r="F11" s="1140">
        <v>1170.3913380000001</v>
      </c>
      <c r="G11" s="1140">
        <v>-42.02273190260549</v>
      </c>
      <c r="H11" s="1272">
        <v>32.48718846537355</v>
      </c>
    </row>
    <row r="12" spans="2:8" ht="15" customHeight="1">
      <c r="B12" s="1568">
        <v>6</v>
      </c>
      <c r="C12" s="1139" t="s">
        <v>178</v>
      </c>
      <c r="D12" s="1140">
        <v>1184.6000000000001</v>
      </c>
      <c r="E12" s="1140">
        <v>2006.73215</v>
      </c>
      <c r="F12" s="1140">
        <v>963.598961</v>
      </c>
      <c r="G12" s="1140">
        <v>69.40166722944451</v>
      </c>
      <c r="H12" s="1272">
        <v>-51.9816851989938</v>
      </c>
    </row>
    <row r="13" spans="2:8" ht="15" customHeight="1">
      <c r="B13" s="1568">
        <v>7</v>
      </c>
      <c r="C13" s="1139" t="s">
        <v>1346</v>
      </c>
      <c r="D13" s="1140">
        <v>2480.8</v>
      </c>
      <c r="E13" s="1140">
        <v>1492.693696</v>
      </c>
      <c r="F13" s="1140">
        <v>1986.048329</v>
      </c>
      <c r="G13" s="1140">
        <v>-39.830147694292165</v>
      </c>
      <c r="H13" s="1272">
        <v>33.05129741768533</v>
      </c>
    </row>
    <row r="14" spans="2:8" ht="15" customHeight="1">
      <c r="B14" s="1568">
        <v>8</v>
      </c>
      <c r="C14" s="1139" t="s">
        <v>1347</v>
      </c>
      <c r="D14" s="1140">
        <v>18.9</v>
      </c>
      <c r="E14" s="1140">
        <v>106.838583</v>
      </c>
      <c r="F14" s="1140">
        <v>132.079985</v>
      </c>
      <c r="G14" s="1140">
        <v>465.28350793650793</v>
      </c>
      <c r="H14" s="1272">
        <v>23.625736406481536</v>
      </c>
    </row>
    <row r="15" spans="2:8" ht="15" customHeight="1">
      <c r="B15" s="1568">
        <v>9</v>
      </c>
      <c r="C15" s="1139" t="s">
        <v>1348</v>
      </c>
      <c r="D15" s="1140">
        <v>61.50000000000001</v>
      </c>
      <c r="E15" s="1140">
        <v>39.253006000000006</v>
      </c>
      <c r="F15" s="1140">
        <v>55.145852000000005</v>
      </c>
      <c r="G15" s="1140">
        <v>-36.173973983739835</v>
      </c>
      <c r="H15" s="1272">
        <v>40.48822655773165</v>
      </c>
    </row>
    <row r="16" spans="2:8" ht="15" customHeight="1">
      <c r="B16" s="1568">
        <v>10</v>
      </c>
      <c r="C16" s="1139" t="s">
        <v>1349</v>
      </c>
      <c r="D16" s="1140">
        <v>283.6</v>
      </c>
      <c r="E16" s="1140">
        <v>517.889401</v>
      </c>
      <c r="F16" s="1140">
        <v>551.967984</v>
      </c>
      <c r="G16" s="1140">
        <v>82.61262376586743</v>
      </c>
      <c r="H16" s="1272">
        <v>6.580281993452104</v>
      </c>
    </row>
    <row r="17" spans="2:8" ht="15" customHeight="1">
      <c r="B17" s="1568">
        <v>11</v>
      </c>
      <c r="C17" s="1139" t="s">
        <v>1350</v>
      </c>
      <c r="D17" s="1140">
        <v>149.39999999999998</v>
      </c>
      <c r="E17" s="1140">
        <v>130.007465</v>
      </c>
      <c r="F17" s="1140">
        <v>114.22972700000001</v>
      </c>
      <c r="G17" s="1140">
        <v>-12.980277777777772</v>
      </c>
      <c r="H17" s="1272">
        <v>-12.136024650584474</v>
      </c>
    </row>
    <row r="18" spans="2:8" ht="15" customHeight="1">
      <c r="B18" s="1568">
        <v>12</v>
      </c>
      <c r="C18" s="1139" t="s">
        <v>1351</v>
      </c>
      <c r="D18" s="1140">
        <v>3365.8</v>
      </c>
      <c r="E18" s="1140">
        <v>3027.673532</v>
      </c>
      <c r="F18" s="1140">
        <v>3651.6958939999995</v>
      </c>
      <c r="G18" s="1140">
        <v>-10.045946520886574</v>
      </c>
      <c r="H18" s="1272">
        <v>20.610622492966968</v>
      </c>
    </row>
    <row r="19" spans="2:8" ht="15" customHeight="1">
      <c r="B19" s="1270"/>
      <c r="C19" s="1137" t="s">
        <v>1339</v>
      </c>
      <c r="D19" s="1141">
        <v>2193.5</v>
      </c>
      <c r="E19" s="1141">
        <v>5807.721467000003</v>
      </c>
      <c r="F19" s="1141">
        <v>6005.101537999999</v>
      </c>
      <c r="G19" s="1138">
        <v>164.76961326646926</v>
      </c>
      <c r="H19" s="1271">
        <v>3.398580185388141</v>
      </c>
    </row>
    <row r="20" spans="2:8" ht="15" customHeight="1" thickBot="1">
      <c r="B20" s="1273"/>
      <c r="C20" s="1274" t="s">
        <v>1352</v>
      </c>
      <c r="D20" s="1275">
        <v>11855.9</v>
      </c>
      <c r="E20" s="1275">
        <v>14264.380059000003</v>
      </c>
      <c r="F20" s="1275">
        <v>15576.824714999999</v>
      </c>
      <c r="G20" s="1276">
        <v>20.3146117882236</v>
      </c>
      <c r="H20" s="1277">
        <v>9.200853108031978</v>
      </c>
    </row>
    <row r="21" ht="13.5" thickTop="1">
      <c r="B21" s="9" t="s">
        <v>1269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58"/>
  <sheetViews>
    <sheetView zoomScalePageLayoutView="0" workbookViewId="0" topLeftCell="A25">
      <selection activeCell="J55" sqref="J55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799" t="s">
        <v>551</v>
      </c>
      <c r="C1" s="1799"/>
      <c r="D1" s="1799"/>
      <c r="E1" s="1799"/>
      <c r="F1" s="1799"/>
      <c r="G1" s="1799"/>
      <c r="H1" s="1799"/>
    </row>
    <row r="2" spans="2:8" ht="15" customHeight="1">
      <c r="B2" s="2002" t="s">
        <v>588</v>
      </c>
      <c r="C2" s="2002"/>
      <c r="D2" s="2002"/>
      <c r="E2" s="2002"/>
      <c r="F2" s="2002"/>
      <c r="G2" s="2002"/>
      <c r="H2" s="2002"/>
    </row>
    <row r="3" spans="2:8" ht="15" customHeight="1" thickBot="1">
      <c r="B3" s="2003" t="s">
        <v>1401</v>
      </c>
      <c r="C3" s="2003"/>
      <c r="D3" s="2003"/>
      <c r="E3" s="2003"/>
      <c r="F3" s="2003"/>
      <c r="G3" s="2003"/>
      <c r="H3" s="2003"/>
    </row>
    <row r="4" spans="2:8" ht="15" customHeight="1" thickTop="1">
      <c r="B4" s="218"/>
      <c r="C4" s="1622"/>
      <c r="D4" s="2004" t="s">
        <v>1282</v>
      </c>
      <c r="E4" s="2004"/>
      <c r="F4" s="2004"/>
      <c r="G4" s="2007" t="s">
        <v>464</v>
      </c>
      <c r="H4" s="2006"/>
    </row>
    <row r="5" spans="2:8" ht="15" customHeight="1">
      <c r="B5" s="214"/>
      <c r="C5" s="1623"/>
      <c r="D5" s="721" t="s">
        <v>180</v>
      </c>
      <c r="E5" s="721" t="s">
        <v>1014</v>
      </c>
      <c r="F5" s="721" t="s">
        <v>1012</v>
      </c>
      <c r="G5" s="1624" t="s">
        <v>36</v>
      </c>
      <c r="H5" s="1260" t="s">
        <v>997</v>
      </c>
    </row>
    <row r="6" spans="2:8" ht="15" customHeight="1">
      <c r="B6" s="1261"/>
      <c r="C6" s="1142" t="s">
        <v>482</v>
      </c>
      <c r="D6" s="1144">
        <v>109348.923</v>
      </c>
      <c r="E6" s="1144">
        <v>142538.37246400004</v>
      </c>
      <c r="F6" s="1144">
        <v>173185.776039</v>
      </c>
      <c r="G6" s="1143">
        <v>30.351875952175646</v>
      </c>
      <c r="H6" s="1262">
        <v>21.501160035162002</v>
      </c>
    </row>
    <row r="7" spans="2:8" ht="15" customHeight="1">
      <c r="B7" s="1566">
        <v>1</v>
      </c>
      <c r="C7" s="1145" t="s">
        <v>1353</v>
      </c>
      <c r="D7" s="1147">
        <v>2037.1</v>
      </c>
      <c r="E7" s="1147">
        <v>3847.9930689999997</v>
      </c>
      <c r="F7" s="1147">
        <v>4077.910699</v>
      </c>
      <c r="G7" s="1146">
        <v>88.89563934023857</v>
      </c>
      <c r="H7" s="1264">
        <v>5.975001146760121</v>
      </c>
    </row>
    <row r="8" spans="2:8" ht="15" customHeight="1">
      <c r="B8" s="1566">
        <v>2</v>
      </c>
      <c r="C8" s="1145" t="s">
        <v>589</v>
      </c>
      <c r="D8" s="1147">
        <v>559.249</v>
      </c>
      <c r="E8" s="1147">
        <v>725.1701</v>
      </c>
      <c r="F8" s="1147">
        <v>899.7499200000001</v>
      </c>
      <c r="G8" s="1146">
        <v>29.668555509263342</v>
      </c>
      <c r="H8" s="1264">
        <v>24.074326837248265</v>
      </c>
    </row>
    <row r="9" spans="2:8" ht="15" customHeight="1">
      <c r="B9" s="1566">
        <v>3</v>
      </c>
      <c r="C9" s="1145" t="s">
        <v>1354</v>
      </c>
      <c r="D9" s="1147">
        <v>470.9</v>
      </c>
      <c r="E9" s="1147">
        <v>1762.4283599999999</v>
      </c>
      <c r="F9" s="1147">
        <v>2102.1844159999996</v>
      </c>
      <c r="G9" s="1146">
        <v>274.2680739010405</v>
      </c>
      <c r="H9" s="1264">
        <v>19.277722925429998</v>
      </c>
    </row>
    <row r="10" spans="2:8" ht="15" customHeight="1">
      <c r="B10" s="1566">
        <v>4</v>
      </c>
      <c r="C10" s="1145" t="s">
        <v>1355</v>
      </c>
      <c r="D10" s="1147">
        <v>307.2</v>
      </c>
      <c r="E10" s="1147">
        <v>183.662307</v>
      </c>
      <c r="F10" s="1147">
        <v>151.606109</v>
      </c>
      <c r="G10" s="1146">
        <v>-40.21409277343749</v>
      </c>
      <c r="H10" s="1264">
        <v>-17.453879635738218</v>
      </c>
    </row>
    <row r="11" spans="2:8" ht="15" customHeight="1">
      <c r="B11" s="1566">
        <v>5</v>
      </c>
      <c r="C11" s="1145" t="s">
        <v>1356</v>
      </c>
      <c r="D11" s="1147">
        <v>337</v>
      </c>
      <c r="E11" s="1147">
        <v>503.801627</v>
      </c>
      <c r="F11" s="1147">
        <v>512.935905</v>
      </c>
      <c r="G11" s="1146">
        <v>49.49603175074185</v>
      </c>
      <c r="H11" s="1264">
        <v>1.8130703654912992</v>
      </c>
    </row>
    <row r="12" spans="2:8" ht="15" customHeight="1">
      <c r="B12" s="1566">
        <v>6</v>
      </c>
      <c r="C12" s="1145" t="s">
        <v>1357</v>
      </c>
      <c r="D12" s="1147">
        <v>1519</v>
      </c>
      <c r="E12" s="1147">
        <v>4570.804572000001</v>
      </c>
      <c r="F12" s="1147">
        <v>3328.043262</v>
      </c>
      <c r="G12" s="1146">
        <v>200.9087934167216</v>
      </c>
      <c r="H12" s="1264">
        <v>-27.189114967044375</v>
      </c>
    </row>
    <row r="13" spans="2:8" ht="15" customHeight="1">
      <c r="B13" s="1566">
        <v>7</v>
      </c>
      <c r="C13" s="1145" t="s">
        <v>1358</v>
      </c>
      <c r="D13" s="1147">
        <v>3019</v>
      </c>
      <c r="E13" s="1147">
        <v>4462.33591</v>
      </c>
      <c r="F13" s="1147">
        <v>5369.001586</v>
      </c>
      <c r="G13" s="1146">
        <v>47.80841040079494</v>
      </c>
      <c r="H13" s="1264">
        <v>20.318185234961405</v>
      </c>
    </row>
    <row r="14" spans="2:8" ht="15" customHeight="1">
      <c r="B14" s="1566">
        <v>8</v>
      </c>
      <c r="C14" s="1145" t="s">
        <v>1300</v>
      </c>
      <c r="D14" s="1147">
        <v>1923.2000000000003</v>
      </c>
      <c r="E14" s="1147">
        <v>1227.983361</v>
      </c>
      <c r="F14" s="1147">
        <v>1437.821995</v>
      </c>
      <c r="G14" s="1146">
        <v>-36.148951695091526</v>
      </c>
      <c r="H14" s="1264">
        <v>17.088068182708867</v>
      </c>
    </row>
    <row r="15" spans="2:8" ht="15" customHeight="1">
      <c r="B15" s="1566">
        <v>9</v>
      </c>
      <c r="C15" s="1145" t="s">
        <v>1359</v>
      </c>
      <c r="D15" s="1147">
        <v>1767.7</v>
      </c>
      <c r="E15" s="1147">
        <v>3376.393345</v>
      </c>
      <c r="F15" s="1147">
        <v>4060.4363859999994</v>
      </c>
      <c r="G15" s="1146">
        <v>91.00488459580245</v>
      </c>
      <c r="H15" s="1264">
        <v>20.25957793137397</v>
      </c>
    </row>
    <row r="16" spans="2:8" ht="15" customHeight="1">
      <c r="B16" s="1566">
        <v>10</v>
      </c>
      <c r="C16" s="1145" t="s">
        <v>590</v>
      </c>
      <c r="D16" s="1147">
        <v>3189.791</v>
      </c>
      <c r="E16" s="1147">
        <v>920.2826480000001</v>
      </c>
      <c r="F16" s="1147">
        <v>3489.1990610000003</v>
      </c>
      <c r="G16" s="1146">
        <v>-71.14912393946813</v>
      </c>
      <c r="H16" s="1264">
        <v>279.1442844850857</v>
      </c>
    </row>
    <row r="17" spans="2:8" ht="15" customHeight="1">
      <c r="B17" s="1566">
        <v>11</v>
      </c>
      <c r="C17" s="1145" t="s">
        <v>1360</v>
      </c>
      <c r="D17" s="1147">
        <v>85.19999999999999</v>
      </c>
      <c r="E17" s="1147">
        <v>78.59446899999999</v>
      </c>
      <c r="F17" s="1147">
        <v>105.031833</v>
      </c>
      <c r="G17" s="1146">
        <v>-7.75297065727699</v>
      </c>
      <c r="H17" s="1264">
        <v>33.63769020438323</v>
      </c>
    </row>
    <row r="18" spans="2:8" ht="15" customHeight="1">
      <c r="B18" s="1566">
        <v>12</v>
      </c>
      <c r="C18" s="1145" t="s">
        <v>1361</v>
      </c>
      <c r="D18" s="1147">
        <v>920.8999999999999</v>
      </c>
      <c r="E18" s="1147">
        <v>540.68867</v>
      </c>
      <c r="F18" s="1147">
        <v>655.294541</v>
      </c>
      <c r="G18" s="1146">
        <v>-41.286929091106515</v>
      </c>
      <c r="H18" s="1264">
        <v>21.196277517707188</v>
      </c>
    </row>
    <row r="19" spans="2:8" ht="15" customHeight="1">
      <c r="B19" s="1566">
        <v>13</v>
      </c>
      <c r="C19" s="1145" t="s">
        <v>1362</v>
      </c>
      <c r="D19" s="1147">
        <v>340.40000000000003</v>
      </c>
      <c r="E19" s="1147">
        <v>502.3246910000001</v>
      </c>
      <c r="F19" s="1147">
        <v>531.6620899999999</v>
      </c>
      <c r="G19" s="1146">
        <v>47.56894565217394</v>
      </c>
      <c r="H19" s="1264">
        <v>5.8403258939146525</v>
      </c>
    </row>
    <row r="20" spans="2:8" ht="15" customHeight="1">
      <c r="B20" s="1566">
        <v>14</v>
      </c>
      <c r="C20" s="1145" t="s">
        <v>1363</v>
      </c>
      <c r="D20" s="1147">
        <v>571.8000000000001</v>
      </c>
      <c r="E20" s="1147">
        <v>1429.700999</v>
      </c>
      <c r="F20" s="1147">
        <v>1390.8675380000002</v>
      </c>
      <c r="G20" s="1146">
        <v>150.0351519762154</v>
      </c>
      <c r="H20" s="1264">
        <v>-2.7161945768494036</v>
      </c>
    </row>
    <row r="21" spans="2:8" ht="15" customHeight="1">
      <c r="B21" s="1566">
        <v>15</v>
      </c>
      <c r="C21" s="1145" t="s">
        <v>1364</v>
      </c>
      <c r="D21" s="1147">
        <v>2864.7999999999997</v>
      </c>
      <c r="E21" s="1147">
        <v>3141.509215</v>
      </c>
      <c r="F21" s="1147">
        <v>3005.724667</v>
      </c>
      <c r="G21" s="1146">
        <v>9.658936574979066</v>
      </c>
      <c r="H21" s="1264">
        <v>-4.3222711985582976</v>
      </c>
    </row>
    <row r="22" spans="2:8" ht="15" customHeight="1">
      <c r="B22" s="1566">
        <v>16</v>
      </c>
      <c r="C22" s="1145" t="s">
        <v>1365</v>
      </c>
      <c r="D22" s="1147">
        <v>540.5</v>
      </c>
      <c r="E22" s="1147">
        <v>633.351002</v>
      </c>
      <c r="F22" s="1147">
        <v>820.585364</v>
      </c>
      <c r="G22" s="1146">
        <v>17.17872377428307</v>
      </c>
      <c r="H22" s="1264">
        <v>29.562495584399528</v>
      </c>
    </row>
    <row r="23" spans="2:8" ht="15" customHeight="1">
      <c r="B23" s="1566">
        <v>17</v>
      </c>
      <c r="C23" s="1145" t="s">
        <v>1303</v>
      </c>
      <c r="D23" s="1147">
        <v>385.30000000000007</v>
      </c>
      <c r="E23" s="1147">
        <v>620.7171169999999</v>
      </c>
      <c r="F23" s="1147">
        <v>1139.575253</v>
      </c>
      <c r="G23" s="1146">
        <v>61.09969296651954</v>
      </c>
      <c r="H23" s="1264">
        <v>83.59011243442157</v>
      </c>
    </row>
    <row r="24" spans="2:8" ht="15" customHeight="1">
      <c r="B24" s="1566">
        <v>18</v>
      </c>
      <c r="C24" s="1145" t="s">
        <v>1366</v>
      </c>
      <c r="D24" s="1147">
        <v>828.9000000000001</v>
      </c>
      <c r="E24" s="1147">
        <v>1111.7140180000001</v>
      </c>
      <c r="F24" s="1147">
        <v>1305.895694</v>
      </c>
      <c r="G24" s="1146">
        <v>34.11919628423212</v>
      </c>
      <c r="H24" s="1264">
        <v>17.46687303172962</v>
      </c>
    </row>
    <row r="25" spans="2:8" ht="15" customHeight="1">
      <c r="B25" s="1566">
        <v>19</v>
      </c>
      <c r="C25" s="1145" t="s">
        <v>591</v>
      </c>
      <c r="D25" s="1147">
        <v>2486.7470000000003</v>
      </c>
      <c r="E25" s="1147">
        <v>2545.616095</v>
      </c>
      <c r="F25" s="1147">
        <v>4718.027158999999</v>
      </c>
      <c r="G25" s="1146">
        <v>2.3673134018056317</v>
      </c>
      <c r="H25" s="1264">
        <v>85.3393042362894</v>
      </c>
    </row>
    <row r="26" spans="2:8" ht="15" customHeight="1">
      <c r="B26" s="1566">
        <v>20</v>
      </c>
      <c r="C26" s="1145" t="s">
        <v>1367</v>
      </c>
      <c r="D26" s="1147">
        <v>170</v>
      </c>
      <c r="E26" s="1147">
        <v>285.333541</v>
      </c>
      <c r="F26" s="1147">
        <v>369.931656</v>
      </c>
      <c r="G26" s="1146">
        <v>67.84325941176473</v>
      </c>
      <c r="H26" s="1264">
        <v>29.64885050089501</v>
      </c>
    </row>
    <row r="27" spans="2:8" ht="15" customHeight="1">
      <c r="B27" s="1566">
        <v>21</v>
      </c>
      <c r="C27" s="1145" t="s">
        <v>1368</v>
      </c>
      <c r="D27" s="1147">
        <v>472.5</v>
      </c>
      <c r="E27" s="1147">
        <v>471.314782</v>
      </c>
      <c r="F27" s="1147">
        <v>622.7604859999999</v>
      </c>
      <c r="G27" s="1146">
        <v>-0.2508397883597979</v>
      </c>
      <c r="H27" s="1264">
        <v>32.13260219790857</v>
      </c>
    </row>
    <row r="28" spans="2:8" ht="15" customHeight="1">
      <c r="B28" s="1566">
        <v>22</v>
      </c>
      <c r="C28" s="1145" t="s">
        <v>1312</v>
      </c>
      <c r="D28" s="1147">
        <v>149.90000000000003</v>
      </c>
      <c r="E28" s="1147">
        <v>562.327882</v>
      </c>
      <c r="F28" s="1147">
        <v>673.295601</v>
      </c>
      <c r="G28" s="1146">
        <v>275.1353448965977</v>
      </c>
      <c r="H28" s="1264">
        <v>19.733632734931675</v>
      </c>
    </row>
    <row r="29" spans="2:8" ht="15" customHeight="1">
      <c r="B29" s="1566">
        <v>23</v>
      </c>
      <c r="C29" s="1145" t="s">
        <v>1369</v>
      </c>
      <c r="D29" s="1147">
        <v>8504.525</v>
      </c>
      <c r="E29" s="1147">
        <v>10482.128659</v>
      </c>
      <c r="F29" s="1147">
        <v>10393.552207</v>
      </c>
      <c r="G29" s="1146">
        <v>23.253546306231115</v>
      </c>
      <c r="H29" s="1264">
        <v>-0.8450235146078597</v>
      </c>
    </row>
    <row r="30" spans="2:8" ht="15" customHeight="1">
      <c r="B30" s="1566">
        <v>24</v>
      </c>
      <c r="C30" s="1145" t="s">
        <v>592</v>
      </c>
      <c r="D30" s="1147">
        <v>3036.011</v>
      </c>
      <c r="E30" s="1147">
        <v>2030.263438</v>
      </c>
      <c r="F30" s="1147">
        <v>2998.236919</v>
      </c>
      <c r="G30" s="1146">
        <v>-33.12727002636025</v>
      </c>
      <c r="H30" s="1264">
        <v>47.67723551942328</v>
      </c>
    </row>
    <row r="31" spans="2:8" ht="15" customHeight="1">
      <c r="B31" s="1566">
        <v>25</v>
      </c>
      <c r="C31" s="1145" t="s">
        <v>1370</v>
      </c>
      <c r="D31" s="1147">
        <v>4989.8</v>
      </c>
      <c r="E31" s="1147">
        <v>6837.6990240000005</v>
      </c>
      <c r="F31" s="1147">
        <v>7409.623712999999</v>
      </c>
      <c r="G31" s="1146">
        <v>37.03352887891299</v>
      </c>
      <c r="H31" s="1264">
        <v>8.364285807149002</v>
      </c>
    </row>
    <row r="32" spans="2:8" ht="15" customHeight="1">
      <c r="B32" s="1566">
        <v>26</v>
      </c>
      <c r="C32" s="1145" t="s">
        <v>1371</v>
      </c>
      <c r="D32" s="1147">
        <v>38</v>
      </c>
      <c r="E32" s="1147">
        <v>64.484431</v>
      </c>
      <c r="F32" s="1147">
        <v>53.449335999999995</v>
      </c>
      <c r="G32" s="1146">
        <v>69.69587105263159</v>
      </c>
      <c r="H32" s="1264">
        <v>-17.112805104847723</v>
      </c>
    </row>
    <row r="33" spans="2:8" ht="15" customHeight="1">
      <c r="B33" s="1566">
        <v>27</v>
      </c>
      <c r="C33" s="1145" t="s">
        <v>1372</v>
      </c>
      <c r="D33" s="1147">
        <v>4174.1</v>
      </c>
      <c r="E33" s="1147">
        <v>5179.527196</v>
      </c>
      <c r="F33" s="1147">
        <v>7381.897605</v>
      </c>
      <c r="G33" s="1146">
        <v>24.087280994705424</v>
      </c>
      <c r="H33" s="1264">
        <v>42.52068433390653</v>
      </c>
    </row>
    <row r="34" spans="2:8" ht="15" customHeight="1">
      <c r="B34" s="1566">
        <v>28</v>
      </c>
      <c r="C34" s="1145" t="s">
        <v>186</v>
      </c>
      <c r="D34" s="1147">
        <v>183.39999999999998</v>
      </c>
      <c r="E34" s="1147">
        <v>111.17126900000001</v>
      </c>
      <c r="F34" s="1147">
        <v>113.37165300000001</v>
      </c>
      <c r="G34" s="1146">
        <v>-39.38316848418756</v>
      </c>
      <c r="H34" s="1264">
        <v>1.97927397950275</v>
      </c>
    </row>
    <row r="35" spans="2:8" ht="15" customHeight="1">
      <c r="B35" s="1566">
        <v>29</v>
      </c>
      <c r="C35" s="1145" t="s">
        <v>1319</v>
      </c>
      <c r="D35" s="1147">
        <v>1067.6000000000001</v>
      </c>
      <c r="E35" s="1147">
        <v>1603.354408</v>
      </c>
      <c r="F35" s="1147">
        <v>2064.262837</v>
      </c>
      <c r="G35" s="1146">
        <v>50.18306556762832</v>
      </c>
      <c r="H35" s="1264">
        <v>28.74650961136723</v>
      </c>
    </row>
    <row r="36" spans="2:8" ht="15" customHeight="1">
      <c r="B36" s="1566">
        <v>30</v>
      </c>
      <c r="C36" s="1145" t="s">
        <v>1373</v>
      </c>
      <c r="D36" s="1147">
        <v>40627.99999999999</v>
      </c>
      <c r="E36" s="1147">
        <v>49489.210872</v>
      </c>
      <c r="F36" s="1147">
        <v>60710.890737999995</v>
      </c>
      <c r="G36" s="1146">
        <v>21.81060074825247</v>
      </c>
      <c r="H36" s="1264">
        <v>22.67500262839914</v>
      </c>
    </row>
    <row r="37" spans="2:8" ht="15" customHeight="1">
      <c r="B37" s="1566">
        <v>31</v>
      </c>
      <c r="C37" s="1145" t="s">
        <v>1374</v>
      </c>
      <c r="D37" s="1147">
        <v>389.20000000000005</v>
      </c>
      <c r="E37" s="1147">
        <v>390.201405</v>
      </c>
      <c r="F37" s="1147">
        <v>396.864156</v>
      </c>
      <c r="G37" s="1146">
        <v>0.2572983042137764</v>
      </c>
      <c r="H37" s="1264">
        <v>1.7075158916969997</v>
      </c>
    </row>
    <row r="38" spans="2:8" ht="15" customHeight="1">
      <c r="B38" s="1566">
        <v>32</v>
      </c>
      <c r="C38" s="1145" t="s">
        <v>1322</v>
      </c>
      <c r="D38" s="1147">
        <v>128.3</v>
      </c>
      <c r="E38" s="1147">
        <v>841.8281830000001</v>
      </c>
      <c r="F38" s="1147">
        <v>929.098542</v>
      </c>
      <c r="G38" s="1146">
        <v>556.1404388152768</v>
      </c>
      <c r="H38" s="1264">
        <v>10.366766136172444</v>
      </c>
    </row>
    <row r="39" spans="2:8" ht="15" customHeight="1">
      <c r="B39" s="1566">
        <v>33</v>
      </c>
      <c r="C39" s="1145" t="s">
        <v>1375</v>
      </c>
      <c r="D39" s="1147">
        <v>549.2</v>
      </c>
      <c r="E39" s="1147">
        <v>576.129336</v>
      </c>
      <c r="F39" s="1147">
        <v>470.16424100000006</v>
      </c>
      <c r="G39" s="1146">
        <v>4.903375091041511</v>
      </c>
      <c r="H39" s="1264">
        <v>-18.392587979585187</v>
      </c>
    </row>
    <row r="40" spans="2:8" ht="15" customHeight="1">
      <c r="B40" s="1566">
        <v>34</v>
      </c>
      <c r="C40" s="1145" t="s">
        <v>1376</v>
      </c>
      <c r="D40" s="1147">
        <v>52.8</v>
      </c>
      <c r="E40" s="1147">
        <v>169.871659</v>
      </c>
      <c r="F40" s="1147">
        <v>123.255146</v>
      </c>
      <c r="G40" s="1146">
        <v>221.7266268939394</v>
      </c>
      <c r="H40" s="1264">
        <v>-27.44219564018033</v>
      </c>
    </row>
    <row r="41" spans="2:8" ht="15" customHeight="1">
      <c r="B41" s="1566">
        <v>35</v>
      </c>
      <c r="C41" s="1145" t="s">
        <v>1346</v>
      </c>
      <c r="D41" s="1147">
        <v>2001.3</v>
      </c>
      <c r="E41" s="1147">
        <v>1645.9791599999999</v>
      </c>
      <c r="F41" s="1147">
        <v>1906.3938630000002</v>
      </c>
      <c r="G41" s="1146">
        <v>-17.754501573976924</v>
      </c>
      <c r="H41" s="1264">
        <v>15.821263678696894</v>
      </c>
    </row>
    <row r="42" spans="2:8" ht="15" customHeight="1">
      <c r="B42" s="1566">
        <v>36</v>
      </c>
      <c r="C42" s="1145" t="s">
        <v>1377</v>
      </c>
      <c r="D42" s="1147">
        <v>1218.1</v>
      </c>
      <c r="E42" s="1147">
        <v>4198.002521</v>
      </c>
      <c r="F42" s="1147">
        <v>5032.668548</v>
      </c>
      <c r="G42" s="1146">
        <v>244.63529439290704</v>
      </c>
      <c r="H42" s="1264">
        <v>19.88245654509933</v>
      </c>
    </row>
    <row r="43" spans="2:8" ht="15" customHeight="1">
      <c r="B43" s="1566">
        <v>37</v>
      </c>
      <c r="C43" s="1145" t="s">
        <v>1378</v>
      </c>
      <c r="D43" s="1147">
        <v>78.9</v>
      </c>
      <c r="E43" s="1147">
        <v>348.0363459999999</v>
      </c>
      <c r="F43" s="1147">
        <v>239.51133499999997</v>
      </c>
      <c r="G43" s="1146">
        <v>341.1107046894802</v>
      </c>
      <c r="H43" s="1264">
        <v>-31.182091252044103</v>
      </c>
    </row>
    <row r="44" spans="2:8" ht="15" customHeight="1">
      <c r="B44" s="1566">
        <v>38</v>
      </c>
      <c r="C44" s="1145" t="s">
        <v>1379</v>
      </c>
      <c r="D44" s="1147">
        <v>600.8000000000001</v>
      </c>
      <c r="E44" s="1147">
        <v>1158.0944550000002</v>
      </c>
      <c r="F44" s="1147">
        <v>1174.7665339999999</v>
      </c>
      <c r="G44" s="1146">
        <v>92.75873085885488</v>
      </c>
      <c r="H44" s="1264">
        <v>1.439613058159381</v>
      </c>
    </row>
    <row r="45" spans="2:8" ht="15" customHeight="1">
      <c r="B45" s="1566">
        <v>39</v>
      </c>
      <c r="C45" s="1145" t="s">
        <v>1380</v>
      </c>
      <c r="D45" s="1147">
        <v>160.4</v>
      </c>
      <c r="E45" s="1147">
        <v>231.54290000000003</v>
      </c>
      <c r="F45" s="1147">
        <v>246.07752000000002</v>
      </c>
      <c r="G45" s="1146">
        <v>44.353428927680824</v>
      </c>
      <c r="H45" s="1264">
        <v>6.277290299119514</v>
      </c>
    </row>
    <row r="46" spans="2:8" ht="15" customHeight="1">
      <c r="B46" s="1566">
        <v>40</v>
      </c>
      <c r="C46" s="1145" t="s">
        <v>1381</v>
      </c>
      <c r="D46" s="1147">
        <v>8.7</v>
      </c>
      <c r="E46" s="1147">
        <v>9.744898000000001</v>
      </c>
      <c r="F46" s="1147">
        <v>16.197794000000002</v>
      </c>
      <c r="G46" s="1146">
        <v>12.01032183908049</v>
      </c>
      <c r="H46" s="1264">
        <v>66.2181995132222</v>
      </c>
    </row>
    <row r="47" spans="2:8" ht="15" customHeight="1">
      <c r="B47" s="1566">
        <v>41</v>
      </c>
      <c r="C47" s="1145" t="s">
        <v>1382</v>
      </c>
      <c r="D47" s="1147">
        <v>46.49999999999999</v>
      </c>
      <c r="E47" s="1147">
        <v>1042.661854</v>
      </c>
      <c r="F47" s="1147">
        <v>50.740427000000004</v>
      </c>
      <c r="G47" s="1146" t="s">
        <v>461</v>
      </c>
      <c r="H47" s="1264">
        <v>-95.13356829874012</v>
      </c>
    </row>
    <row r="48" spans="2:8" ht="15" customHeight="1">
      <c r="B48" s="1566">
        <v>42</v>
      </c>
      <c r="C48" s="1145" t="s">
        <v>1350</v>
      </c>
      <c r="D48" s="1147">
        <v>18.3</v>
      </c>
      <c r="E48" s="1147">
        <v>39.891115</v>
      </c>
      <c r="F48" s="1147">
        <v>27.514849</v>
      </c>
      <c r="G48" s="1146">
        <v>117.98423497267757</v>
      </c>
      <c r="H48" s="1264">
        <v>-31.02511925274588</v>
      </c>
    </row>
    <row r="49" spans="2:8" ht="15" customHeight="1">
      <c r="B49" s="1566">
        <v>43</v>
      </c>
      <c r="C49" s="1145" t="s">
        <v>1383</v>
      </c>
      <c r="D49" s="1147">
        <v>1262.1</v>
      </c>
      <c r="E49" s="1147">
        <v>1739.8509620000002</v>
      </c>
      <c r="F49" s="1147">
        <v>1785.861686</v>
      </c>
      <c r="G49" s="1146">
        <v>37.85365359321767</v>
      </c>
      <c r="H49" s="1264">
        <v>2.644520996620841</v>
      </c>
    </row>
    <row r="50" spans="2:8" ht="15" customHeight="1">
      <c r="B50" s="1566">
        <v>44</v>
      </c>
      <c r="C50" s="1145" t="s">
        <v>1334</v>
      </c>
      <c r="D50" s="1147">
        <v>1955.4</v>
      </c>
      <c r="E50" s="1147">
        <v>2112.882595</v>
      </c>
      <c r="F50" s="1147">
        <v>5354.321995</v>
      </c>
      <c r="G50" s="1146">
        <v>8.053727881763322</v>
      </c>
      <c r="H50" s="1264">
        <v>153.41313368147652</v>
      </c>
    </row>
    <row r="51" spans="2:8" ht="15" customHeight="1">
      <c r="B51" s="1566">
        <v>45</v>
      </c>
      <c r="C51" s="1145" t="s">
        <v>1384</v>
      </c>
      <c r="D51" s="1147">
        <v>944</v>
      </c>
      <c r="E51" s="1147">
        <v>1019.696846</v>
      </c>
      <c r="F51" s="1147">
        <v>1177.5845940000002</v>
      </c>
      <c r="G51" s="1146">
        <v>8.018733686440683</v>
      </c>
      <c r="H51" s="1264">
        <v>15.483792915448518</v>
      </c>
    </row>
    <row r="52" spans="2:8" ht="15" customHeight="1">
      <c r="B52" s="1566">
        <v>46</v>
      </c>
      <c r="C52" s="1145" t="s">
        <v>484</v>
      </c>
      <c r="D52" s="1147">
        <v>931.1</v>
      </c>
      <c r="E52" s="1147">
        <v>1296.9665699999998</v>
      </c>
      <c r="F52" s="1147">
        <v>1702.811976</v>
      </c>
      <c r="G52" s="1146">
        <v>39.294014606379534</v>
      </c>
      <c r="H52" s="1264">
        <v>31.29189413108776</v>
      </c>
    </row>
    <row r="53" spans="2:8" ht="15" customHeight="1">
      <c r="B53" s="1566">
        <v>47</v>
      </c>
      <c r="C53" s="1145" t="s">
        <v>1385</v>
      </c>
      <c r="D53" s="1147">
        <v>1566.9999999999998</v>
      </c>
      <c r="E53" s="1147">
        <v>2527.125738</v>
      </c>
      <c r="F53" s="1147">
        <v>3304.110015</v>
      </c>
      <c r="G53" s="1146">
        <v>61.27158506700704</v>
      </c>
      <c r="H53" s="1264">
        <v>30.745770395062152</v>
      </c>
    </row>
    <row r="54" spans="2:8" ht="15" customHeight="1">
      <c r="B54" s="1566">
        <v>48</v>
      </c>
      <c r="C54" s="1145" t="s">
        <v>1386</v>
      </c>
      <c r="D54" s="1147">
        <v>9453.199999999999</v>
      </c>
      <c r="E54" s="1147">
        <v>13442.511079999998</v>
      </c>
      <c r="F54" s="1147">
        <v>16883.749688</v>
      </c>
      <c r="G54" s="1146">
        <v>42.20064189903948</v>
      </c>
      <c r="H54" s="1264">
        <v>25.59967098052043</v>
      </c>
    </row>
    <row r="55" spans="2:8" ht="15" customHeight="1">
      <c r="B55" s="1566">
        <v>49</v>
      </c>
      <c r="C55" s="1145" t="s">
        <v>1387</v>
      </c>
      <c r="D55" s="1147">
        <v>415.1</v>
      </c>
      <c r="E55" s="1147">
        <v>445.467764</v>
      </c>
      <c r="F55" s="1147">
        <v>471.256901</v>
      </c>
      <c r="G55" s="1146">
        <v>7.315770657672843</v>
      </c>
      <c r="H55" s="1264">
        <v>5.789226310885212</v>
      </c>
    </row>
    <row r="56" spans="2:8" ht="15" customHeight="1">
      <c r="B56" s="1263"/>
      <c r="C56" s="1148" t="s">
        <v>1339</v>
      </c>
      <c r="D56" s="1149">
        <v>29789.577000000005</v>
      </c>
      <c r="E56" s="1149">
        <v>32992.68304399995</v>
      </c>
      <c r="F56" s="1149">
        <v>47331.138051000016</v>
      </c>
      <c r="G56" s="1143">
        <v>10.752438827848891</v>
      </c>
      <c r="H56" s="1262">
        <v>43.45949975598501</v>
      </c>
    </row>
    <row r="57" spans="2:8" ht="15" customHeight="1" thickBot="1">
      <c r="B57" s="1265"/>
      <c r="C57" s="1266" t="s">
        <v>1388</v>
      </c>
      <c r="D57" s="1267">
        <v>139138.5</v>
      </c>
      <c r="E57" s="1267">
        <v>175531.055508</v>
      </c>
      <c r="F57" s="1267">
        <v>220516.91409</v>
      </c>
      <c r="G57" s="1268">
        <v>26.15563306202094</v>
      </c>
      <c r="H57" s="1269">
        <v>25.62843278746749</v>
      </c>
    </row>
    <row r="58" ht="13.5" thickTop="1">
      <c r="B58" s="9" t="s">
        <v>1269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73"/>
  <sheetViews>
    <sheetView zoomScalePageLayoutView="0" workbookViewId="0" topLeftCell="A49">
      <selection activeCell="G86" sqref="G86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ht="12.75">
      <c r="B1" s="1799" t="s">
        <v>552</v>
      </c>
      <c r="C1" s="1799"/>
      <c r="D1" s="1799"/>
      <c r="E1" s="1799"/>
      <c r="F1" s="1799"/>
      <c r="G1" s="1799"/>
      <c r="H1" s="1799"/>
    </row>
    <row r="2" spans="2:8" ht="15" customHeight="1">
      <c r="B2" s="2002" t="s">
        <v>593</v>
      </c>
      <c r="C2" s="2002"/>
      <c r="D2" s="2002"/>
      <c r="E2" s="2002"/>
      <c r="F2" s="2002"/>
      <c r="G2" s="2002"/>
      <c r="H2" s="2002"/>
    </row>
    <row r="3" spans="2:8" ht="15" customHeight="1" thickBot="1">
      <c r="B3" s="2008" t="s">
        <v>1401</v>
      </c>
      <c r="C3" s="2008"/>
      <c r="D3" s="2008"/>
      <c r="E3" s="2008"/>
      <c r="F3" s="2008"/>
      <c r="G3" s="2008"/>
      <c r="H3" s="2008"/>
    </row>
    <row r="4" spans="2:8" ht="15" customHeight="1" thickTop="1">
      <c r="B4" s="218"/>
      <c r="C4" s="213"/>
      <c r="D4" s="2004" t="s">
        <v>1282</v>
      </c>
      <c r="E4" s="2004"/>
      <c r="F4" s="2004"/>
      <c r="G4" s="2007" t="s">
        <v>464</v>
      </c>
      <c r="H4" s="2006"/>
    </row>
    <row r="5" spans="2:8" ht="15" customHeight="1">
      <c r="B5" s="214"/>
      <c r="C5" s="215"/>
      <c r="D5" s="216" t="s">
        <v>180</v>
      </c>
      <c r="E5" s="216" t="s">
        <v>1013</v>
      </c>
      <c r="F5" s="216" t="s">
        <v>996</v>
      </c>
      <c r="G5" s="219" t="s">
        <v>36</v>
      </c>
      <c r="H5" s="217" t="s">
        <v>997</v>
      </c>
    </row>
    <row r="6" spans="2:8" ht="15" customHeight="1">
      <c r="B6" s="1251"/>
      <c r="C6" s="1150" t="s">
        <v>482</v>
      </c>
      <c r="D6" s="1151">
        <v>58443.499999999985</v>
      </c>
      <c r="E6" s="1151">
        <v>73755.434258</v>
      </c>
      <c r="F6" s="1151">
        <v>83891.775677</v>
      </c>
      <c r="G6" s="1151">
        <v>26.199550434180026</v>
      </c>
      <c r="H6" s="1252">
        <v>13.743179090428242</v>
      </c>
    </row>
    <row r="7" spans="2:8" ht="15" customHeight="1">
      <c r="B7" s="1569">
        <v>1</v>
      </c>
      <c r="C7" s="1152" t="s">
        <v>1389</v>
      </c>
      <c r="D7" s="1153">
        <v>400.20000000000005</v>
      </c>
      <c r="E7" s="1153">
        <v>1175.068905</v>
      </c>
      <c r="F7" s="1153">
        <v>1063.7731310000001</v>
      </c>
      <c r="G7" s="1153">
        <v>193.620416041979</v>
      </c>
      <c r="H7" s="1254">
        <v>-9.471425337393285</v>
      </c>
    </row>
    <row r="8" spans="2:8" ht="15" customHeight="1">
      <c r="B8" s="1569">
        <v>2</v>
      </c>
      <c r="C8" s="1152" t="s">
        <v>1390</v>
      </c>
      <c r="D8" s="1153">
        <v>86.6</v>
      </c>
      <c r="E8" s="1153">
        <v>243.976996</v>
      </c>
      <c r="F8" s="1153">
        <v>242.699925</v>
      </c>
      <c r="G8" s="1153">
        <v>181.72863279445733</v>
      </c>
      <c r="H8" s="1254">
        <v>-0.5234391032505386</v>
      </c>
    </row>
    <row r="9" spans="2:8" ht="15" customHeight="1">
      <c r="B9" s="1569">
        <v>3</v>
      </c>
      <c r="C9" s="1152" t="s">
        <v>1391</v>
      </c>
      <c r="D9" s="1153">
        <v>408.9</v>
      </c>
      <c r="E9" s="1153">
        <v>1387.184642</v>
      </c>
      <c r="F9" s="1153">
        <v>638.4</v>
      </c>
      <c r="G9" s="1153">
        <v>239.24789483981414</v>
      </c>
      <c r="H9" s="1254">
        <v>-53.97872924259206</v>
      </c>
    </row>
    <row r="10" spans="2:8" ht="15" customHeight="1">
      <c r="B10" s="1569">
        <v>4</v>
      </c>
      <c r="C10" s="1152" t="s">
        <v>1392</v>
      </c>
      <c r="D10" s="1153">
        <v>0.9</v>
      </c>
      <c r="E10" s="1153">
        <v>7.476494</v>
      </c>
      <c r="F10" s="1153">
        <v>17.445254</v>
      </c>
      <c r="G10" s="1153">
        <v>730.7215555555555</v>
      </c>
      <c r="H10" s="1254">
        <v>133.3346886923202</v>
      </c>
    </row>
    <row r="11" spans="2:8" ht="15" customHeight="1">
      <c r="B11" s="1569">
        <v>5</v>
      </c>
      <c r="C11" s="1152" t="s">
        <v>1393</v>
      </c>
      <c r="D11" s="1153">
        <v>230.6</v>
      </c>
      <c r="E11" s="1153">
        <v>401.345126</v>
      </c>
      <c r="F11" s="1153">
        <v>587.039542</v>
      </c>
      <c r="G11" s="1153">
        <v>74.04385342584564</v>
      </c>
      <c r="H11" s="1254">
        <v>46.268013231086314</v>
      </c>
    </row>
    <row r="12" spans="2:8" ht="15" customHeight="1">
      <c r="B12" s="1569">
        <v>6</v>
      </c>
      <c r="C12" s="1152" t="s">
        <v>1358</v>
      </c>
      <c r="D12" s="1153">
        <v>2162</v>
      </c>
      <c r="E12" s="1153">
        <v>2634.8633160000004</v>
      </c>
      <c r="F12" s="1153">
        <v>3707.120007</v>
      </c>
      <c r="G12" s="1153">
        <v>21.871568732654964</v>
      </c>
      <c r="H12" s="1254">
        <v>40.69496449735382</v>
      </c>
    </row>
    <row r="13" spans="2:8" ht="15" customHeight="1">
      <c r="B13" s="1569">
        <v>7</v>
      </c>
      <c r="C13" s="1152" t="s">
        <v>1394</v>
      </c>
      <c r="D13" s="1153">
        <v>0</v>
      </c>
      <c r="E13" s="1153">
        <v>12.820043</v>
      </c>
      <c r="F13" s="1153">
        <v>12.439915</v>
      </c>
      <c r="G13" s="1153" t="s">
        <v>461</v>
      </c>
      <c r="H13" s="1254">
        <v>-2.965107059313297</v>
      </c>
    </row>
    <row r="14" spans="2:8" ht="15" customHeight="1">
      <c r="B14" s="1569">
        <v>8</v>
      </c>
      <c r="C14" s="1152" t="s">
        <v>1395</v>
      </c>
      <c r="D14" s="1153">
        <v>0.1</v>
      </c>
      <c r="E14" s="1153">
        <v>24.898047</v>
      </c>
      <c r="F14" s="1153">
        <v>19.157615999999997</v>
      </c>
      <c r="G14" s="1153" t="s">
        <v>461</v>
      </c>
      <c r="H14" s="1254">
        <v>-23.055748107472056</v>
      </c>
    </row>
    <row r="15" spans="2:8" ht="15" customHeight="1">
      <c r="B15" s="1569">
        <v>9</v>
      </c>
      <c r="C15" s="1152" t="s">
        <v>1396</v>
      </c>
      <c r="D15" s="1153">
        <v>19.3</v>
      </c>
      <c r="E15" s="1153">
        <v>11.472003</v>
      </c>
      <c r="F15" s="1153">
        <v>6.8931000000000004</v>
      </c>
      <c r="G15" s="1153">
        <v>-40.55956994818652</v>
      </c>
      <c r="H15" s="1254">
        <v>-39.91371864180998</v>
      </c>
    </row>
    <row r="16" spans="2:8" ht="15" customHeight="1">
      <c r="B16" s="1569">
        <v>10</v>
      </c>
      <c r="C16" s="1152" t="s">
        <v>485</v>
      </c>
      <c r="D16" s="1153">
        <v>3226.2000000000003</v>
      </c>
      <c r="E16" s="1153">
        <v>2482.3533009999996</v>
      </c>
      <c r="F16" s="1153">
        <v>1901.520508</v>
      </c>
      <c r="G16" s="1153">
        <v>-23.056434783956377</v>
      </c>
      <c r="H16" s="1254">
        <v>-23.398474051458138</v>
      </c>
    </row>
    <row r="17" spans="2:8" ht="15" customHeight="1">
      <c r="B17" s="1569">
        <v>11</v>
      </c>
      <c r="C17" s="1152" t="s">
        <v>1397</v>
      </c>
      <c r="D17" s="1153">
        <v>836.3999999999999</v>
      </c>
      <c r="E17" s="1153">
        <v>719.7465300000001</v>
      </c>
      <c r="F17" s="1153">
        <v>1730.3563760000002</v>
      </c>
      <c r="G17" s="1153">
        <v>-13.94709110473454</v>
      </c>
      <c r="H17" s="1254">
        <v>140.41190945373506</v>
      </c>
    </row>
    <row r="18" spans="2:8" ht="15" customHeight="1">
      <c r="B18" s="1569">
        <v>12</v>
      </c>
      <c r="C18" s="1152" t="s">
        <v>1398</v>
      </c>
      <c r="D18" s="1153">
        <v>494.7</v>
      </c>
      <c r="E18" s="1153">
        <v>449.3359500000001</v>
      </c>
      <c r="F18" s="1153">
        <v>551.803641</v>
      </c>
      <c r="G18" s="1153">
        <v>-9.170012128562746</v>
      </c>
      <c r="H18" s="1254">
        <v>22.80424947080239</v>
      </c>
    </row>
    <row r="19" spans="2:8" ht="15" customHeight="1">
      <c r="B19" s="1569">
        <v>13</v>
      </c>
      <c r="C19" s="1152" t="s">
        <v>1399</v>
      </c>
      <c r="D19" s="1153">
        <v>5.6</v>
      </c>
      <c r="E19" s="1153">
        <v>7.9</v>
      </c>
      <c r="F19" s="1153">
        <v>3.593279</v>
      </c>
      <c r="G19" s="1153">
        <v>41.071428571428584</v>
      </c>
      <c r="H19" s="1254">
        <v>-54.51545569620254</v>
      </c>
    </row>
    <row r="20" spans="2:8" ht="15" customHeight="1">
      <c r="B20" s="1569">
        <v>14</v>
      </c>
      <c r="C20" s="1152" t="s">
        <v>1402</v>
      </c>
      <c r="D20" s="1153">
        <v>2447.8999999999996</v>
      </c>
      <c r="E20" s="1153">
        <v>1561.421098</v>
      </c>
      <c r="F20" s="1153">
        <v>1834.1662429999997</v>
      </c>
      <c r="G20" s="1153">
        <v>-36.21385277176354</v>
      </c>
      <c r="H20" s="1254">
        <v>17.467750714355958</v>
      </c>
    </row>
    <row r="21" spans="2:8" ht="15" customHeight="1">
      <c r="B21" s="1569">
        <v>15</v>
      </c>
      <c r="C21" s="1152" t="s">
        <v>1403</v>
      </c>
      <c r="D21" s="1153">
        <v>5642.400000000001</v>
      </c>
      <c r="E21" s="1153">
        <v>5379.890788</v>
      </c>
      <c r="F21" s="1153">
        <v>9329.700524</v>
      </c>
      <c r="G21" s="1153">
        <v>-4.652438891251961</v>
      </c>
      <c r="H21" s="1254">
        <v>73.41802820254574</v>
      </c>
    </row>
    <row r="22" spans="2:8" ht="15" customHeight="1">
      <c r="B22" s="1569">
        <v>16</v>
      </c>
      <c r="C22" s="1152" t="s">
        <v>1404</v>
      </c>
      <c r="D22" s="1153">
        <v>0.3</v>
      </c>
      <c r="E22" s="1153">
        <v>0</v>
      </c>
      <c r="F22" s="1153">
        <v>0.39461</v>
      </c>
      <c r="G22" s="1153">
        <v>-100</v>
      </c>
      <c r="H22" s="1254" t="s">
        <v>461</v>
      </c>
    </row>
    <row r="23" spans="2:8" ht="15" customHeight="1">
      <c r="B23" s="1569">
        <v>17</v>
      </c>
      <c r="C23" s="1152" t="s">
        <v>1405</v>
      </c>
      <c r="D23" s="1153">
        <v>31.7</v>
      </c>
      <c r="E23" s="1153">
        <v>38.95698900000001</v>
      </c>
      <c r="F23" s="1153">
        <v>56.251951999999996</v>
      </c>
      <c r="G23" s="1153">
        <v>22.892709779179825</v>
      </c>
      <c r="H23" s="1254">
        <v>44.39501985125182</v>
      </c>
    </row>
    <row r="24" spans="2:8" ht="15" customHeight="1">
      <c r="B24" s="1569">
        <v>18</v>
      </c>
      <c r="C24" s="1152" t="s">
        <v>1406</v>
      </c>
      <c r="D24" s="1153">
        <v>20</v>
      </c>
      <c r="E24" s="1153">
        <v>87.80621200000002</v>
      </c>
      <c r="F24" s="1153">
        <v>67.82923799999999</v>
      </c>
      <c r="G24" s="1153">
        <v>339.03106000000014</v>
      </c>
      <c r="H24" s="1254">
        <v>-22.751208080813257</v>
      </c>
    </row>
    <row r="25" spans="2:8" ht="15" customHeight="1">
      <c r="B25" s="1569">
        <v>19</v>
      </c>
      <c r="C25" s="1152" t="s">
        <v>1407</v>
      </c>
      <c r="D25" s="1153">
        <v>307.2</v>
      </c>
      <c r="E25" s="1153">
        <v>1711.257294</v>
      </c>
      <c r="F25" s="1153">
        <v>638.8172</v>
      </c>
      <c r="G25" s="1153">
        <v>457.049900390625</v>
      </c>
      <c r="H25" s="1254">
        <v>-62.66971645702742</v>
      </c>
    </row>
    <row r="26" spans="2:8" ht="15" customHeight="1">
      <c r="B26" s="1569">
        <v>20</v>
      </c>
      <c r="C26" s="1152" t="s">
        <v>1408</v>
      </c>
      <c r="D26" s="1153">
        <v>3663.6</v>
      </c>
      <c r="E26" s="1153">
        <v>3258.0498599999996</v>
      </c>
      <c r="F26" s="1153">
        <v>3558.4464230000003</v>
      </c>
      <c r="G26" s="1153">
        <v>-11.069716672125779</v>
      </c>
      <c r="H26" s="1254">
        <v>9.220134003719664</v>
      </c>
    </row>
    <row r="27" spans="2:8" ht="15" customHeight="1">
      <c r="B27" s="1569">
        <v>21</v>
      </c>
      <c r="C27" s="1152" t="s">
        <v>1409</v>
      </c>
      <c r="D27" s="1153">
        <v>18.5</v>
      </c>
      <c r="E27" s="1153">
        <v>65.575985</v>
      </c>
      <c r="F27" s="1153">
        <v>107.56198499999999</v>
      </c>
      <c r="G27" s="1153">
        <v>254.4647837837838</v>
      </c>
      <c r="H27" s="1254">
        <v>64.02648774547569</v>
      </c>
    </row>
    <row r="28" spans="2:8" ht="15" customHeight="1">
      <c r="B28" s="1569">
        <v>22</v>
      </c>
      <c r="C28" s="1152" t="s">
        <v>1410</v>
      </c>
      <c r="D28" s="1153">
        <v>22.4</v>
      </c>
      <c r="E28" s="1153">
        <v>37.16770700000001</v>
      </c>
      <c r="F28" s="1153">
        <v>52.317378</v>
      </c>
      <c r="G28" s="1153">
        <v>65.92726339285718</v>
      </c>
      <c r="H28" s="1254">
        <v>40.76030571377456</v>
      </c>
    </row>
    <row r="29" spans="2:8" ht="15" customHeight="1">
      <c r="B29" s="1569">
        <v>23</v>
      </c>
      <c r="C29" s="1152" t="s">
        <v>1411</v>
      </c>
      <c r="D29" s="1153">
        <v>10.4</v>
      </c>
      <c r="E29" s="1153">
        <v>12.615814</v>
      </c>
      <c r="F29" s="1153">
        <v>47.750929</v>
      </c>
      <c r="G29" s="1153">
        <v>21.305903846153853</v>
      </c>
      <c r="H29" s="1254">
        <v>278.50057871810725</v>
      </c>
    </row>
    <row r="30" spans="2:8" ht="15" customHeight="1">
      <c r="B30" s="1569">
        <v>24</v>
      </c>
      <c r="C30" s="1152" t="s">
        <v>1412</v>
      </c>
      <c r="D30" s="1153">
        <v>365.1</v>
      </c>
      <c r="E30" s="1153">
        <v>306.619579</v>
      </c>
      <c r="F30" s="1153">
        <v>324.727695</v>
      </c>
      <c r="G30" s="1153">
        <v>-16.017644754861692</v>
      </c>
      <c r="H30" s="1254">
        <v>5.905727239942493</v>
      </c>
    </row>
    <row r="31" spans="2:8" ht="15" customHeight="1">
      <c r="B31" s="1569">
        <v>25</v>
      </c>
      <c r="C31" s="1152" t="s">
        <v>1413</v>
      </c>
      <c r="D31" s="1153">
        <v>11615.099999999999</v>
      </c>
      <c r="E31" s="1153">
        <v>13281.840456000002</v>
      </c>
      <c r="F31" s="1153">
        <v>12159.675609999998</v>
      </c>
      <c r="G31" s="1153">
        <v>14.349772761319343</v>
      </c>
      <c r="H31" s="1254">
        <v>-8.448865574899074</v>
      </c>
    </row>
    <row r="32" spans="2:8" ht="15" customHeight="1">
      <c r="B32" s="1569">
        <v>26</v>
      </c>
      <c r="C32" s="1152" t="s">
        <v>1368</v>
      </c>
      <c r="D32" s="1153">
        <v>85.4</v>
      </c>
      <c r="E32" s="1153">
        <v>75.533214</v>
      </c>
      <c r="F32" s="1153">
        <v>72.825192</v>
      </c>
      <c r="G32" s="1153">
        <v>-11.553613583138173</v>
      </c>
      <c r="H32" s="1254">
        <v>-3.585206899841438</v>
      </c>
    </row>
    <row r="33" spans="2:8" ht="15" customHeight="1">
      <c r="B33" s="1569">
        <v>27</v>
      </c>
      <c r="C33" s="1152" t="s">
        <v>1369</v>
      </c>
      <c r="D33" s="1153">
        <v>501.1</v>
      </c>
      <c r="E33" s="1153">
        <v>0</v>
      </c>
      <c r="F33" s="1153">
        <v>0</v>
      </c>
      <c r="G33" s="1153">
        <v>-100</v>
      </c>
      <c r="H33" s="1254" t="s">
        <v>461</v>
      </c>
    </row>
    <row r="34" spans="2:8" ht="15" customHeight="1">
      <c r="B34" s="1569">
        <v>28</v>
      </c>
      <c r="C34" s="1152" t="s">
        <v>1414</v>
      </c>
      <c r="D34" s="1153">
        <v>4.8999999999999995</v>
      </c>
      <c r="E34" s="1153">
        <v>952.299996</v>
      </c>
      <c r="F34" s="1153">
        <v>21.629198000000002</v>
      </c>
      <c r="G34" s="1153" t="s">
        <v>461</v>
      </c>
      <c r="H34" s="1254">
        <v>-97.72874114345791</v>
      </c>
    </row>
    <row r="35" spans="2:8" ht="15" customHeight="1">
      <c r="B35" s="1569">
        <v>29</v>
      </c>
      <c r="C35" s="1152" t="s">
        <v>1415</v>
      </c>
      <c r="D35" s="1153">
        <v>1345.1999999999998</v>
      </c>
      <c r="E35" s="1153">
        <v>1766.163777</v>
      </c>
      <c r="F35" s="1153">
        <v>2190.835401</v>
      </c>
      <c r="G35" s="1153">
        <v>31.29376873327388</v>
      </c>
      <c r="H35" s="1254">
        <v>24.044860931376675</v>
      </c>
    </row>
    <row r="36" spans="2:8" ht="15" customHeight="1">
      <c r="B36" s="1569">
        <v>30</v>
      </c>
      <c r="C36" s="1152" t="s">
        <v>1370</v>
      </c>
      <c r="D36" s="1153">
        <v>933.6</v>
      </c>
      <c r="E36" s="1153">
        <v>1181.80661</v>
      </c>
      <c r="F36" s="1153">
        <v>1470.2820689999999</v>
      </c>
      <c r="G36" s="1153">
        <v>26.58596936589545</v>
      </c>
      <c r="H36" s="1254">
        <v>24.40970092391001</v>
      </c>
    </row>
    <row r="37" spans="2:8" ht="15" customHeight="1">
      <c r="B37" s="1569">
        <v>31</v>
      </c>
      <c r="C37" s="1152" t="s">
        <v>1416</v>
      </c>
      <c r="D37" s="1153">
        <v>478.59999999999997</v>
      </c>
      <c r="E37" s="1153">
        <v>403.956766</v>
      </c>
      <c r="F37" s="1153">
        <v>442.060071</v>
      </c>
      <c r="G37" s="1153">
        <v>-15.596162557459252</v>
      </c>
      <c r="H37" s="1254">
        <v>9.43252055840054</v>
      </c>
    </row>
    <row r="38" spans="2:8" ht="15" customHeight="1">
      <c r="B38" s="1569">
        <v>32</v>
      </c>
      <c r="C38" s="1152" t="s">
        <v>1417</v>
      </c>
      <c r="D38" s="1153">
        <v>3931.7999999999997</v>
      </c>
      <c r="E38" s="1153">
        <v>4216.778096</v>
      </c>
      <c r="F38" s="1153">
        <v>4468.22803</v>
      </c>
      <c r="G38" s="1153">
        <v>7.248031334248964</v>
      </c>
      <c r="H38" s="1254">
        <v>5.963081961522306</v>
      </c>
    </row>
    <row r="39" spans="2:8" ht="15" customHeight="1">
      <c r="B39" s="1569">
        <v>33</v>
      </c>
      <c r="C39" s="1152" t="s">
        <v>1418</v>
      </c>
      <c r="D39" s="1153">
        <v>315.29999999999995</v>
      </c>
      <c r="E39" s="1153">
        <v>587.0549599999999</v>
      </c>
      <c r="F39" s="1153">
        <v>1594.918999</v>
      </c>
      <c r="G39" s="1153">
        <v>86.18933079606725</v>
      </c>
      <c r="H39" s="1254">
        <v>171.6813769872586</v>
      </c>
    </row>
    <row r="40" spans="2:8" ht="15" customHeight="1">
      <c r="B40" s="1569">
        <v>34</v>
      </c>
      <c r="C40" s="1152" t="s">
        <v>1419</v>
      </c>
      <c r="D40" s="1153">
        <v>417.1</v>
      </c>
      <c r="E40" s="1153">
        <v>442.493284</v>
      </c>
      <c r="F40" s="1153">
        <v>731.642672</v>
      </c>
      <c r="G40" s="1153">
        <v>6.088056581155584</v>
      </c>
      <c r="H40" s="1254">
        <v>65.34548623793347</v>
      </c>
    </row>
    <row r="41" spans="2:8" ht="15" customHeight="1">
      <c r="B41" s="1569">
        <v>35</v>
      </c>
      <c r="C41" s="1152" t="s">
        <v>1420</v>
      </c>
      <c r="D41" s="1153">
        <v>109.39999999999999</v>
      </c>
      <c r="E41" s="1153">
        <v>152.195378</v>
      </c>
      <c r="F41" s="1153">
        <v>243.608088</v>
      </c>
      <c r="G41" s="1153">
        <v>39.11826142595979</v>
      </c>
      <c r="H41" s="1254">
        <v>60.062737253426974</v>
      </c>
    </row>
    <row r="42" spans="2:8" ht="15" customHeight="1">
      <c r="B42" s="1569">
        <v>36</v>
      </c>
      <c r="C42" s="1152" t="s">
        <v>1421</v>
      </c>
      <c r="D42" s="1153">
        <v>91.2</v>
      </c>
      <c r="E42" s="1153">
        <v>125.229496</v>
      </c>
      <c r="F42" s="1153">
        <v>118.664967</v>
      </c>
      <c r="G42" s="1153">
        <v>37.3130438596491</v>
      </c>
      <c r="H42" s="1254">
        <v>-5.241999057474445</v>
      </c>
    </row>
    <row r="43" spans="2:8" ht="15" customHeight="1">
      <c r="B43" s="1569">
        <v>37</v>
      </c>
      <c r="C43" s="1152" t="s">
        <v>1373</v>
      </c>
      <c r="D43" s="1153">
        <v>635.5</v>
      </c>
      <c r="E43" s="1153">
        <v>1008.112443</v>
      </c>
      <c r="F43" s="1153">
        <v>511.07014200000003</v>
      </c>
      <c r="G43" s="1153">
        <v>58.63295719905585</v>
      </c>
      <c r="H43" s="1254">
        <v>-49.30425216465659</v>
      </c>
    </row>
    <row r="44" spans="2:8" ht="15" customHeight="1">
      <c r="B44" s="1569">
        <v>38</v>
      </c>
      <c r="C44" s="1152" t="s">
        <v>1422</v>
      </c>
      <c r="D44" s="1153">
        <v>60.10000000000001</v>
      </c>
      <c r="E44" s="1153">
        <v>2633.8476569999993</v>
      </c>
      <c r="F44" s="1153">
        <v>100.15649199999999</v>
      </c>
      <c r="G44" s="1153" t="s">
        <v>461</v>
      </c>
      <c r="H44" s="1254">
        <v>-96.19733162114319</v>
      </c>
    </row>
    <row r="45" spans="2:8" ht="15" customHeight="1">
      <c r="B45" s="1569">
        <v>39</v>
      </c>
      <c r="C45" s="1152" t="s">
        <v>1423</v>
      </c>
      <c r="D45" s="1153">
        <v>2610.6</v>
      </c>
      <c r="E45" s="1153">
        <v>2416.636962</v>
      </c>
      <c r="F45" s="1153">
        <v>3136.469635</v>
      </c>
      <c r="G45" s="1153">
        <v>-7.429826017007585</v>
      </c>
      <c r="H45" s="1254">
        <v>29.786545696307996</v>
      </c>
    </row>
    <row r="46" spans="2:8" ht="15" customHeight="1">
      <c r="B46" s="1569">
        <v>40</v>
      </c>
      <c r="C46" s="1152" t="s">
        <v>1424</v>
      </c>
      <c r="D46" s="1153">
        <v>206.79999999999998</v>
      </c>
      <c r="E46" s="1153">
        <v>149.35466499999998</v>
      </c>
      <c r="F46" s="1153">
        <v>49.967493</v>
      </c>
      <c r="G46" s="1153">
        <v>-27.778208413926492</v>
      </c>
      <c r="H46" s="1254">
        <v>-66.54440422065156</v>
      </c>
    </row>
    <row r="47" spans="2:8" ht="15" customHeight="1">
      <c r="B47" s="1569">
        <v>41</v>
      </c>
      <c r="C47" s="1152" t="s">
        <v>1425</v>
      </c>
      <c r="D47" s="1153">
        <v>0</v>
      </c>
      <c r="E47" s="1153">
        <v>52.861851</v>
      </c>
      <c r="F47" s="1153">
        <v>104.892919</v>
      </c>
      <c r="G47" s="1153" t="s">
        <v>461</v>
      </c>
      <c r="H47" s="1254">
        <v>98.42838836649895</v>
      </c>
    </row>
    <row r="48" spans="2:8" ht="15" customHeight="1">
      <c r="B48" s="1569">
        <v>42</v>
      </c>
      <c r="C48" s="1152" t="s">
        <v>1426</v>
      </c>
      <c r="D48" s="1153">
        <v>328.59999999999997</v>
      </c>
      <c r="E48" s="1153">
        <v>493.803382</v>
      </c>
      <c r="F48" s="1153">
        <v>663.3253480000001</v>
      </c>
      <c r="G48" s="1153">
        <v>50.27491844187463</v>
      </c>
      <c r="H48" s="1254">
        <v>34.329851147111015</v>
      </c>
    </row>
    <row r="49" spans="2:8" ht="15" customHeight="1">
      <c r="B49" s="1569">
        <v>43</v>
      </c>
      <c r="C49" s="1152" t="s">
        <v>1346</v>
      </c>
      <c r="D49" s="1153">
        <v>568</v>
      </c>
      <c r="E49" s="1153">
        <v>2842.0172889999994</v>
      </c>
      <c r="F49" s="1153">
        <v>4086.688549</v>
      </c>
      <c r="G49" s="1153">
        <v>400.3551565140844</v>
      </c>
      <c r="H49" s="1254">
        <v>43.7953444131916</v>
      </c>
    </row>
    <row r="50" spans="2:8" ht="15" customHeight="1">
      <c r="B50" s="1569">
        <v>44</v>
      </c>
      <c r="C50" s="1152" t="s">
        <v>1427</v>
      </c>
      <c r="D50" s="1153">
        <v>244</v>
      </c>
      <c r="E50" s="1153">
        <v>1135.607721</v>
      </c>
      <c r="F50" s="1153">
        <v>1226.705655</v>
      </c>
      <c r="G50" s="1153">
        <v>365.4130004098361</v>
      </c>
      <c r="H50" s="1254">
        <v>8.021954440374927</v>
      </c>
    </row>
    <row r="51" spans="2:8" ht="15" customHeight="1">
      <c r="B51" s="1569">
        <v>45</v>
      </c>
      <c r="C51" s="1152" t="s">
        <v>1428</v>
      </c>
      <c r="D51" s="1153">
        <v>2017.4999999999998</v>
      </c>
      <c r="E51" s="1153">
        <v>2534.3187900000003</v>
      </c>
      <c r="F51" s="1153">
        <v>5235.370656</v>
      </c>
      <c r="G51" s="1153">
        <v>25.616792565055775</v>
      </c>
      <c r="H51" s="1254">
        <v>106.57900958071656</v>
      </c>
    </row>
    <row r="52" spans="2:8" ht="15" customHeight="1">
      <c r="B52" s="1569">
        <v>46</v>
      </c>
      <c r="C52" s="1152" t="s">
        <v>1429</v>
      </c>
      <c r="D52" s="1153">
        <v>0</v>
      </c>
      <c r="E52" s="1153">
        <v>93.563638</v>
      </c>
      <c r="F52" s="1153">
        <v>71.084841</v>
      </c>
      <c r="G52" s="1153" t="s">
        <v>461</v>
      </c>
      <c r="H52" s="1254">
        <v>-24.025142117710303</v>
      </c>
    </row>
    <row r="53" spans="2:8" ht="15" customHeight="1">
      <c r="B53" s="1569">
        <v>47</v>
      </c>
      <c r="C53" s="1152" t="s">
        <v>1430</v>
      </c>
      <c r="D53" s="1153">
        <v>167.79999999999998</v>
      </c>
      <c r="E53" s="1153">
        <v>19.077400000000004</v>
      </c>
      <c r="F53" s="1153">
        <v>17.670646</v>
      </c>
      <c r="G53" s="1153">
        <v>-88.63087008343265</v>
      </c>
      <c r="H53" s="1254">
        <v>-7.373929361443402</v>
      </c>
    </row>
    <row r="54" spans="2:8" ht="15" customHeight="1">
      <c r="B54" s="1569">
        <v>48</v>
      </c>
      <c r="C54" s="1152" t="s">
        <v>1431</v>
      </c>
      <c r="D54" s="1153">
        <v>442.99999999999994</v>
      </c>
      <c r="E54" s="1153">
        <v>604.477607</v>
      </c>
      <c r="F54" s="1153">
        <v>763.421444</v>
      </c>
      <c r="G54" s="1153">
        <v>36.45092708803614</v>
      </c>
      <c r="H54" s="1254">
        <v>26.29441275564075</v>
      </c>
    </row>
    <row r="55" spans="2:8" ht="15" customHeight="1">
      <c r="B55" s="1569">
        <v>49</v>
      </c>
      <c r="C55" s="1152" t="s">
        <v>1432</v>
      </c>
      <c r="D55" s="1153">
        <v>4.300000000000001</v>
      </c>
      <c r="E55" s="1153">
        <v>140.666776</v>
      </c>
      <c r="F55" s="1153">
        <v>84.87172</v>
      </c>
      <c r="G55" s="1153" t="s">
        <v>461</v>
      </c>
      <c r="H55" s="1254">
        <v>-39.66470092411871</v>
      </c>
    </row>
    <row r="56" spans="2:8" ht="15" customHeight="1">
      <c r="B56" s="1569">
        <v>50</v>
      </c>
      <c r="C56" s="1152" t="s">
        <v>1433</v>
      </c>
      <c r="D56" s="1153">
        <v>175.5</v>
      </c>
      <c r="E56" s="1153">
        <v>155.479924</v>
      </c>
      <c r="F56" s="1153">
        <v>248.524875</v>
      </c>
      <c r="G56" s="1153">
        <v>-11.407450712250707</v>
      </c>
      <c r="H56" s="1254">
        <v>59.8437075387302</v>
      </c>
    </row>
    <row r="57" spans="2:8" ht="15" customHeight="1">
      <c r="B57" s="1569">
        <v>51</v>
      </c>
      <c r="C57" s="1152" t="s">
        <v>1434</v>
      </c>
      <c r="D57" s="1153">
        <v>4586</v>
      </c>
      <c r="E57" s="1153">
        <v>6238.547478</v>
      </c>
      <c r="F57" s="1153">
        <v>6372.958886</v>
      </c>
      <c r="G57" s="1153">
        <v>36.0346157435674</v>
      </c>
      <c r="H57" s="1254">
        <v>2.154530497267146</v>
      </c>
    </row>
    <row r="58" spans="2:8" ht="15" customHeight="1">
      <c r="B58" s="1569">
        <v>52</v>
      </c>
      <c r="C58" s="1152" t="s">
        <v>1435</v>
      </c>
      <c r="D58" s="1153">
        <v>250</v>
      </c>
      <c r="E58" s="1153">
        <v>212.37152899999998</v>
      </c>
      <c r="F58" s="1153">
        <v>81.87890500000002</v>
      </c>
      <c r="G58" s="1153">
        <v>-15.051388400000008</v>
      </c>
      <c r="H58" s="1254">
        <v>-61.44544168159187</v>
      </c>
    </row>
    <row r="59" spans="2:8" ht="15" customHeight="1">
      <c r="B59" s="1569">
        <v>53</v>
      </c>
      <c r="C59" s="1152" t="s">
        <v>1436</v>
      </c>
      <c r="D59" s="1153">
        <v>44.199999999999996</v>
      </c>
      <c r="E59" s="1153">
        <v>77.907031</v>
      </c>
      <c r="F59" s="1153">
        <v>101.50305900000001</v>
      </c>
      <c r="G59" s="1153">
        <v>76.26025113122174</v>
      </c>
      <c r="H59" s="1254">
        <v>30.2874178326729</v>
      </c>
    </row>
    <row r="60" spans="2:8" ht="15" customHeight="1">
      <c r="B60" s="1569">
        <v>54</v>
      </c>
      <c r="C60" s="1152" t="s">
        <v>1383</v>
      </c>
      <c r="D60" s="1153">
        <v>570.8</v>
      </c>
      <c r="E60" s="1153">
        <v>1211.440872</v>
      </c>
      <c r="F60" s="1153">
        <v>2141.032878</v>
      </c>
      <c r="G60" s="1153">
        <v>112.23561177295025</v>
      </c>
      <c r="H60" s="1254">
        <v>76.73441003070269</v>
      </c>
    </row>
    <row r="61" spans="2:8" ht="15" customHeight="1">
      <c r="B61" s="1569">
        <v>55</v>
      </c>
      <c r="C61" s="1152" t="s">
        <v>1437</v>
      </c>
      <c r="D61" s="1153">
        <v>930.8</v>
      </c>
      <c r="E61" s="1153">
        <v>859.912498</v>
      </c>
      <c r="F61" s="1153">
        <v>1241.6442769999999</v>
      </c>
      <c r="G61" s="1153">
        <v>-7.61576085088096</v>
      </c>
      <c r="H61" s="1254">
        <v>44.39193288710638</v>
      </c>
    </row>
    <row r="62" spans="2:8" ht="15" customHeight="1">
      <c r="B62" s="1569">
        <v>56</v>
      </c>
      <c r="C62" s="1152" t="s">
        <v>1438</v>
      </c>
      <c r="D62" s="1153">
        <v>134.7</v>
      </c>
      <c r="E62" s="1153">
        <v>269.881664</v>
      </c>
      <c r="F62" s="1153">
        <v>291.388805</v>
      </c>
      <c r="G62" s="1153">
        <v>100.35758277654048</v>
      </c>
      <c r="H62" s="1254">
        <v>7.969100486945251</v>
      </c>
    </row>
    <row r="63" spans="2:8" ht="15" customHeight="1">
      <c r="B63" s="1569">
        <v>57</v>
      </c>
      <c r="C63" s="1152" t="s">
        <v>1439</v>
      </c>
      <c r="D63" s="1153">
        <v>1279.7</v>
      </c>
      <c r="E63" s="1153">
        <v>1728.796724</v>
      </c>
      <c r="F63" s="1153">
        <v>2822.326793</v>
      </c>
      <c r="G63" s="1153">
        <v>35.09390669688207</v>
      </c>
      <c r="H63" s="1254">
        <v>63.25382584424656</v>
      </c>
    </row>
    <row r="64" spans="2:8" ht="15" customHeight="1">
      <c r="B64" s="1569">
        <v>58</v>
      </c>
      <c r="C64" s="1152" t="s">
        <v>1440</v>
      </c>
      <c r="D64" s="1153">
        <v>279.2</v>
      </c>
      <c r="E64" s="1153">
        <v>316.37722399999996</v>
      </c>
      <c r="F64" s="1153">
        <v>264.69343000000003</v>
      </c>
      <c r="G64" s="1153">
        <v>13.315624641833807</v>
      </c>
      <c r="H64" s="1254">
        <v>-16.336129809394848</v>
      </c>
    </row>
    <row r="65" spans="2:8" ht="15" customHeight="1">
      <c r="B65" s="1569">
        <v>59</v>
      </c>
      <c r="C65" s="1152" t="s">
        <v>1441</v>
      </c>
      <c r="D65" s="1153">
        <v>14.6</v>
      </c>
      <c r="E65" s="1153">
        <v>24.654134</v>
      </c>
      <c r="F65" s="1153">
        <v>14.016986</v>
      </c>
      <c r="G65" s="1153">
        <v>68.8639315068493</v>
      </c>
      <c r="H65" s="1254">
        <v>-43.14549438240256</v>
      </c>
    </row>
    <row r="66" spans="2:8" ht="15" customHeight="1">
      <c r="B66" s="1569">
        <v>60</v>
      </c>
      <c r="C66" s="1152" t="s">
        <v>1442</v>
      </c>
      <c r="D66" s="1153">
        <v>1471.4999999999998</v>
      </c>
      <c r="E66" s="1153">
        <v>2188.9887550000003</v>
      </c>
      <c r="F66" s="1153">
        <v>2651.252716</v>
      </c>
      <c r="G66" s="1153">
        <v>48.75900475705069</v>
      </c>
      <c r="H66" s="1254">
        <v>21.117694640692648</v>
      </c>
    </row>
    <row r="67" spans="2:8" ht="15" customHeight="1">
      <c r="B67" s="1569">
        <v>61</v>
      </c>
      <c r="C67" s="1152" t="s">
        <v>1443</v>
      </c>
      <c r="D67" s="1153">
        <v>117.6</v>
      </c>
      <c r="E67" s="1153">
        <v>186.61030399999999</v>
      </c>
      <c r="F67" s="1153">
        <v>211.74242600000002</v>
      </c>
      <c r="G67" s="1153">
        <v>58.682231292517</v>
      </c>
      <c r="H67" s="1254">
        <v>13.467703262516537</v>
      </c>
    </row>
    <row r="68" spans="2:8" ht="15" customHeight="1">
      <c r="B68" s="1569">
        <v>62</v>
      </c>
      <c r="C68" s="1152" t="s">
        <v>1444</v>
      </c>
      <c r="D68" s="1153">
        <v>954.6999999999999</v>
      </c>
      <c r="E68" s="1153">
        <v>739.10902</v>
      </c>
      <c r="F68" s="1153">
        <v>1153.013023</v>
      </c>
      <c r="G68" s="1153">
        <v>-22.582065570336226</v>
      </c>
      <c r="H68" s="1254">
        <v>56.00039937274747</v>
      </c>
    </row>
    <row r="69" spans="2:8" ht="15" customHeight="1">
      <c r="B69" s="1569">
        <v>63</v>
      </c>
      <c r="C69" s="1152" t="s">
        <v>1445</v>
      </c>
      <c r="D69" s="1153">
        <v>79.2</v>
      </c>
      <c r="E69" s="1153">
        <v>167.678443</v>
      </c>
      <c r="F69" s="1153">
        <v>190.450798</v>
      </c>
      <c r="G69" s="1153">
        <v>111.71520580808075</v>
      </c>
      <c r="H69" s="1254">
        <v>13.580967590449305</v>
      </c>
    </row>
    <row r="70" spans="2:8" ht="15" customHeight="1">
      <c r="B70" s="1569">
        <v>64</v>
      </c>
      <c r="C70" s="1152" t="s">
        <v>21</v>
      </c>
      <c r="D70" s="1153">
        <v>39.1</v>
      </c>
      <c r="E70" s="1153">
        <v>50.17776500000001</v>
      </c>
      <c r="F70" s="1153">
        <v>39.075511999999996</v>
      </c>
      <c r="G70" s="1153">
        <v>28.331879795396446</v>
      </c>
      <c r="H70" s="1254">
        <v>-22.1258419939589</v>
      </c>
    </row>
    <row r="71" spans="2:8" ht="15" customHeight="1">
      <c r="B71" s="1253"/>
      <c r="C71" s="1155" t="s">
        <v>1339</v>
      </c>
      <c r="D71" s="1154">
        <v>19102.500000000015</v>
      </c>
      <c r="E71" s="1154">
        <v>22062.036174999987</v>
      </c>
      <c r="F71" s="1154">
        <v>29498.690913</v>
      </c>
      <c r="G71" s="1151">
        <v>15.492925925925775</v>
      </c>
      <c r="H71" s="1252">
        <v>33.70792559223068</v>
      </c>
    </row>
    <row r="72" spans="2:8" ht="15" customHeight="1" thickBot="1">
      <c r="B72" s="1255"/>
      <c r="C72" s="1256" t="s">
        <v>1388</v>
      </c>
      <c r="D72" s="1257">
        <v>77546</v>
      </c>
      <c r="E72" s="1257">
        <v>95817.47043299998</v>
      </c>
      <c r="F72" s="1257">
        <v>113390.46659</v>
      </c>
      <c r="G72" s="1258">
        <v>23.562105631496124</v>
      </c>
      <c r="H72" s="1259">
        <v>18.340075225934797</v>
      </c>
    </row>
    <row r="73" ht="13.5" thickTop="1">
      <c r="B73" s="9" t="s">
        <v>1269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84"/>
  <sheetViews>
    <sheetView zoomScalePageLayoutView="0" workbookViewId="0" topLeftCell="A1">
      <selection activeCell="N18" sqref="N18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99" t="s">
        <v>171</v>
      </c>
      <c r="B1" s="1799"/>
      <c r="C1" s="1799"/>
      <c r="D1" s="1799"/>
      <c r="E1" s="1799"/>
      <c r="F1" s="1799"/>
      <c r="G1" s="1799"/>
      <c r="H1" s="1799"/>
      <c r="I1" s="1799"/>
      <c r="J1" s="1799"/>
      <c r="K1" s="1799"/>
    </row>
    <row r="2" spans="1:11" ht="15.75">
      <c r="A2" s="1807" t="s">
        <v>710</v>
      </c>
      <c r="B2" s="1807"/>
      <c r="C2" s="1807"/>
      <c r="D2" s="1807"/>
      <c r="E2" s="1807"/>
      <c r="F2" s="1807"/>
      <c r="G2" s="1807"/>
      <c r="H2" s="1807"/>
      <c r="I2" s="1807"/>
      <c r="J2" s="1807"/>
      <c r="K2" s="1807"/>
    </row>
    <row r="3" spans="2:11" ht="13.5" thickBot="1">
      <c r="B3" s="11"/>
      <c r="C3" s="11"/>
      <c r="D3" s="11"/>
      <c r="E3" s="11"/>
      <c r="G3" s="9"/>
      <c r="I3" s="1795" t="s">
        <v>182</v>
      </c>
      <c r="J3" s="1795"/>
      <c r="K3" s="1795"/>
    </row>
    <row r="4" spans="1:11" ht="13.5" thickTop="1">
      <c r="A4" s="465"/>
      <c r="B4" s="499">
        <v>2012</v>
      </c>
      <c r="C4" s="499">
        <v>2013</v>
      </c>
      <c r="D4" s="500">
        <v>2013</v>
      </c>
      <c r="E4" s="501">
        <v>2014</v>
      </c>
      <c r="F4" s="1801" t="s">
        <v>1273</v>
      </c>
      <c r="G4" s="1802"/>
      <c r="H4" s="1802"/>
      <c r="I4" s="1802"/>
      <c r="J4" s="1802"/>
      <c r="K4" s="1803"/>
    </row>
    <row r="5" spans="1:11" ht="12.75">
      <c r="A5" s="124" t="s">
        <v>68</v>
      </c>
      <c r="B5" s="516" t="s">
        <v>631</v>
      </c>
      <c r="C5" s="516" t="s">
        <v>292</v>
      </c>
      <c r="D5" s="517" t="s">
        <v>632</v>
      </c>
      <c r="E5" s="518" t="s">
        <v>1272</v>
      </c>
      <c r="F5" s="1804" t="s">
        <v>36</v>
      </c>
      <c r="G5" s="1805"/>
      <c r="H5" s="1806"/>
      <c r="I5" s="519"/>
      <c r="J5" s="473" t="s">
        <v>997</v>
      </c>
      <c r="K5" s="520"/>
    </row>
    <row r="6" spans="1:11" ht="12.75">
      <c r="A6" s="124"/>
      <c r="B6" s="516"/>
      <c r="C6" s="516"/>
      <c r="D6" s="517"/>
      <c r="E6" s="518"/>
      <c r="F6" s="506" t="s">
        <v>147</v>
      </c>
      <c r="G6" s="507" t="s">
        <v>144</v>
      </c>
      <c r="H6" s="508" t="s">
        <v>136</v>
      </c>
      <c r="I6" s="509" t="s">
        <v>147</v>
      </c>
      <c r="J6" s="507" t="s">
        <v>144</v>
      </c>
      <c r="K6" s="510" t="s">
        <v>136</v>
      </c>
    </row>
    <row r="7" spans="1:11" ht="16.5" customHeight="1">
      <c r="A7" s="483" t="s">
        <v>162</v>
      </c>
      <c r="B7" s="854">
        <v>1011822.9419802343</v>
      </c>
      <c r="C7" s="854">
        <v>1065951.2114830343</v>
      </c>
      <c r="D7" s="854">
        <v>1188090.242883178</v>
      </c>
      <c r="E7" s="855">
        <v>1283496.2702534394</v>
      </c>
      <c r="F7" s="856">
        <v>54128.26950279996</v>
      </c>
      <c r="G7" s="876"/>
      <c r="H7" s="857">
        <v>5.349579185945888</v>
      </c>
      <c r="I7" s="854">
        <v>95406.0273702615</v>
      </c>
      <c r="J7" s="877"/>
      <c r="K7" s="858">
        <v>8.030200394436077</v>
      </c>
    </row>
    <row r="8" spans="1:11" ht="16.5" customHeight="1">
      <c r="A8" s="484" t="s">
        <v>686</v>
      </c>
      <c r="B8" s="859">
        <v>94900.27248609503</v>
      </c>
      <c r="C8" s="859">
        <v>91526.00241325759</v>
      </c>
      <c r="D8" s="859">
        <v>113692.9649477747</v>
      </c>
      <c r="E8" s="863">
        <v>116904.06838814888</v>
      </c>
      <c r="F8" s="862">
        <v>-3374.270072837433</v>
      </c>
      <c r="G8" s="878"/>
      <c r="H8" s="863">
        <v>-3.555595768528312</v>
      </c>
      <c r="I8" s="860">
        <v>3211.1034403741796</v>
      </c>
      <c r="J8" s="861"/>
      <c r="K8" s="864">
        <v>2.82436423559647</v>
      </c>
    </row>
    <row r="9" spans="1:11" ht="16.5" customHeight="1">
      <c r="A9" s="484" t="s">
        <v>687</v>
      </c>
      <c r="B9" s="859">
        <v>84760.75704490568</v>
      </c>
      <c r="C9" s="859">
        <v>78498.42036559954</v>
      </c>
      <c r="D9" s="859">
        <v>99971.8472378506</v>
      </c>
      <c r="E9" s="863">
        <v>101156.58455645967</v>
      </c>
      <c r="F9" s="862">
        <v>-6262.336679306143</v>
      </c>
      <c r="G9" s="878"/>
      <c r="H9" s="863">
        <v>-7.388250055374564</v>
      </c>
      <c r="I9" s="860">
        <v>1184.73731860907</v>
      </c>
      <c r="J9" s="861"/>
      <c r="K9" s="864">
        <v>1.1850709488145914</v>
      </c>
    </row>
    <row r="10" spans="1:11" ht="16.5" customHeight="1">
      <c r="A10" s="484" t="s">
        <v>688</v>
      </c>
      <c r="B10" s="859">
        <v>10139.515441189349</v>
      </c>
      <c r="C10" s="859">
        <v>13027.582047658054</v>
      </c>
      <c r="D10" s="859">
        <v>13721.1177099241</v>
      </c>
      <c r="E10" s="863">
        <v>15747.483831689206</v>
      </c>
      <c r="F10" s="862">
        <v>2888.066606468705</v>
      </c>
      <c r="G10" s="878"/>
      <c r="H10" s="863">
        <v>28.483280322614107</v>
      </c>
      <c r="I10" s="860">
        <v>2026.366121765106</v>
      </c>
      <c r="J10" s="861"/>
      <c r="K10" s="864">
        <v>14.76822926968619</v>
      </c>
    </row>
    <row r="11" spans="1:11" ht="16.5" customHeight="1">
      <c r="A11" s="484" t="s">
        <v>689</v>
      </c>
      <c r="B11" s="859">
        <v>397168.60178194405</v>
      </c>
      <c r="C11" s="859">
        <v>445402.31680870464</v>
      </c>
      <c r="D11" s="859">
        <v>469485.19587370654</v>
      </c>
      <c r="E11" s="863">
        <v>534175.3614005309</v>
      </c>
      <c r="F11" s="862">
        <v>48233.71502676059</v>
      </c>
      <c r="G11" s="878"/>
      <c r="H11" s="863">
        <v>12.144392786930865</v>
      </c>
      <c r="I11" s="860">
        <v>64690.16552682436</v>
      </c>
      <c r="J11" s="861"/>
      <c r="K11" s="864">
        <v>13.778957482660706</v>
      </c>
    </row>
    <row r="12" spans="1:11" ht="16.5" customHeight="1">
      <c r="A12" s="484" t="s">
        <v>687</v>
      </c>
      <c r="B12" s="859">
        <v>391294.593449085</v>
      </c>
      <c r="C12" s="859">
        <v>438830.1987126388</v>
      </c>
      <c r="D12" s="859">
        <v>462333.8378084924</v>
      </c>
      <c r="E12" s="863">
        <v>525717.5157427578</v>
      </c>
      <c r="F12" s="862">
        <v>47535.60526355379</v>
      </c>
      <c r="G12" s="878"/>
      <c r="H12" s="863">
        <v>12.148290842597367</v>
      </c>
      <c r="I12" s="860">
        <v>63383.677934265404</v>
      </c>
      <c r="J12" s="861"/>
      <c r="K12" s="864">
        <v>13.70950442102837</v>
      </c>
    </row>
    <row r="13" spans="1:11" ht="16.5" customHeight="1">
      <c r="A13" s="484" t="s">
        <v>688</v>
      </c>
      <c r="B13" s="859">
        <v>5874.008332859027</v>
      </c>
      <c r="C13" s="859">
        <v>6572.118096065821</v>
      </c>
      <c r="D13" s="859">
        <v>7151.358065214099</v>
      </c>
      <c r="E13" s="863">
        <v>8457.845657773049</v>
      </c>
      <c r="F13" s="862">
        <v>698.109763206794</v>
      </c>
      <c r="G13" s="878"/>
      <c r="H13" s="863">
        <v>11.884725448916864</v>
      </c>
      <c r="I13" s="860">
        <v>1306.4875925589495</v>
      </c>
      <c r="J13" s="861"/>
      <c r="K13" s="864">
        <v>18.269083727103734</v>
      </c>
    </row>
    <row r="14" spans="1:11" ht="16.5" customHeight="1">
      <c r="A14" s="484" t="s">
        <v>690</v>
      </c>
      <c r="B14" s="859">
        <v>368223.5492548013</v>
      </c>
      <c r="C14" s="859">
        <v>372744.5955798629</v>
      </c>
      <c r="D14" s="859">
        <v>420994.578874641</v>
      </c>
      <c r="E14" s="863">
        <v>432780.9561527517</v>
      </c>
      <c r="F14" s="862">
        <v>4521.046325061587</v>
      </c>
      <c r="G14" s="878"/>
      <c r="H14" s="863">
        <v>1.2277993447760556</v>
      </c>
      <c r="I14" s="860">
        <v>11786.37727811071</v>
      </c>
      <c r="J14" s="861"/>
      <c r="K14" s="864">
        <v>2.7996506058621544</v>
      </c>
    </row>
    <row r="15" spans="1:11" ht="16.5" customHeight="1">
      <c r="A15" s="484" t="s">
        <v>687</v>
      </c>
      <c r="B15" s="859">
        <v>334232.35008284904</v>
      </c>
      <c r="C15" s="859">
        <v>338859.29737488</v>
      </c>
      <c r="D15" s="859">
        <v>380750.22321905615</v>
      </c>
      <c r="E15" s="863">
        <v>399688.57283423</v>
      </c>
      <c r="F15" s="862">
        <v>4626.947292030964</v>
      </c>
      <c r="G15" s="878"/>
      <c r="H15" s="863">
        <v>1.3843505246826175</v>
      </c>
      <c r="I15" s="860">
        <v>18938.34961517388</v>
      </c>
      <c r="J15" s="861"/>
      <c r="K15" s="864">
        <v>4.973956273763791</v>
      </c>
    </row>
    <row r="16" spans="1:11" ht="16.5" customHeight="1">
      <c r="A16" s="484" t="s">
        <v>688</v>
      </c>
      <c r="B16" s="859">
        <v>33991.199171952256</v>
      </c>
      <c r="C16" s="859">
        <v>33885.298204982886</v>
      </c>
      <c r="D16" s="859">
        <v>40244.35565558483</v>
      </c>
      <c r="E16" s="863">
        <v>33092.38331852168</v>
      </c>
      <c r="F16" s="862">
        <v>-105.90096696936962</v>
      </c>
      <c r="G16" s="878"/>
      <c r="H16" s="863">
        <v>-0.31155407737645663</v>
      </c>
      <c r="I16" s="860">
        <v>-7151.972337063155</v>
      </c>
      <c r="J16" s="861"/>
      <c r="K16" s="864">
        <v>-17.771367488823625</v>
      </c>
    </row>
    <row r="17" spans="1:11" ht="16.5" customHeight="1">
      <c r="A17" s="484" t="s">
        <v>691</v>
      </c>
      <c r="B17" s="859">
        <v>144729.8672938739</v>
      </c>
      <c r="C17" s="859">
        <v>148855.0781033594</v>
      </c>
      <c r="D17" s="859">
        <v>174760.5806539773</v>
      </c>
      <c r="E17" s="863">
        <v>188080.103022678</v>
      </c>
      <c r="F17" s="862">
        <v>4125.210809485521</v>
      </c>
      <c r="G17" s="878"/>
      <c r="H17" s="863">
        <v>2.85028300420485</v>
      </c>
      <c r="I17" s="860">
        <v>13319.52236870071</v>
      </c>
      <c r="J17" s="861"/>
      <c r="K17" s="864">
        <v>7.621582807093732</v>
      </c>
    </row>
    <row r="18" spans="1:11" ht="16.5" customHeight="1">
      <c r="A18" s="484" t="s">
        <v>687</v>
      </c>
      <c r="B18" s="859">
        <v>134268.99689922863</v>
      </c>
      <c r="C18" s="859">
        <v>137088.0451658095</v>
      </c>
      <c r="D18" s="859">
        <v>161545.09966419524</v>
      </c>
      <c r="E18" s="863">
        <v>168035.45250199854</v>
      </c>
      <c r="F18" s="862">
        <v>2819.0482665808813</v>
      </c>
      <c r="G18" s="878"/>
      <c r="H18" s="863">
        <v>2.0995526381243685</v>
      </c>
      <c r="I18" s="860">
        <v>6490.352837803308</v>
      </c>
      <c r="J18" s="861"/>
      <c r="K18" s="864">
        <v>4.017672372170275</v>
      </c>
    </row>
    <row r="19" spans="1:11" ht="16.5" customHeight="1">
      <c r="A19" s="484" t="s">
        <v>688</v>
      </c>
      <c r="B19" s="859">
        <v>10460.870394645255</v>
      </c>
      <c r="C19" s="859">
        <v>11767.032937549908</v>
      </c>
      <c r="D19" s="859">
        <v>13215.48098978205</v>
      </c>
      <c r="E19" s="863">
        <v>20044.650520679446</v>
      </c>
      <c r="F19" s="862">
        <v>1306.1625429046526</v>
      </c>
      <c r="G19" s="878"/>
      <c r="H19" s="863">
        <v>12.486174607165148</v>
      </c>
      <c r="I19" s="860">
        <v>6829.169530897396</v>
      </c>
      <c r="J19" s="861"/>
      <c r="K19" s="864">
        <v>51.67552763442795</v>
      </c>
    </row>
    <row r="20" spans="1:11" ht="16.5" customHeight="1">
      <c r="A20" s="484" t="s">
        <v>692</v>
      </c>
      <c r="B20" s="859">
        <v>6800.65116352</v>
      </c>
      <c r="C20" s="859">
        <v>7423.218577850002</v>
      </c>
      <c r="D20" s="859">
        <v>9156.922533078347</v>
      </c>
      <c r="E20" s="863">
        <v>11555.781289330003</v>
      </c>
      <c r="F20" s="862">
        <v>622.5674143300012</v>
      </c>
      <c r="G20" s="878"/>
      <c r="H20" s="863">
        <v>9.154526520483397</v>
      </c>
      <c r="I20" s="860">
        <v>2398.858756251657</v>
      </c>
      <c r="J20" s="861"/>
      <c r="K20" s="864">
        <v>26.197215795875206</v>
      </c>
    </row>
    <row r="21" spans="1:11" ht="16.5" customHeight="1">
      <c r="A21" s="483" t="s">
        <v>183</v>
      </c>
      <c r="B21" s="853">
        <v>473.27786871</v>
      </c>
      <c r="C21" s="853">
        <v>880.93561067</v>
      </c>
      <c r="D21" s="853">
        <v>2757.62425603</v>
      </c>
      <c r="E21" s="857">
        <v>1871.5160276</v>
      </c>
      <c r="F21" s="856">
        <v>407.65774195999995</v>
      </c>
      <c r="G21" s="876"/>
      <c r="H21" s="857">
        <v>86.13496825261258</v>
      </c>
      <c r="I21" s="854">
        <v>-886.1082284300003</v>
      </c>
      <c r="J21" s="855"/>
      <c r="K21" s="858">
        <v>-32.133029962018156</v>
      </c>
    </row>
    <row r="22" spans="1:11" ht="16.5" customHeight="1">
      <c r="A22" s="483" t="s">
        <v>165</v>
      </c>
      <c r="B22" s="853">
        <v>2507.9283262100003</v>
      </c>
      <c r="C22" s="853">
        <v>2189.66645962</v>
      </c>
      <c r="D22" s="853">
        <v>2954.25889217</v>
      </c>
      <c r="E22" s="857">
        <v>3091.86937491</v>
      </c>
      <c r="F22" s="856">
        <v>-318.2618665900004</v>
      </c>
      <c r="G22" s="876"/>
      <c r="H22" s="857">
        <v>-12.690229751141258</v>
      </c>
      <c r="I22" s="854">
        <v>137.61048273999995</v>
      </c>
      <c r="J22" s="855"/>
      <c r="K22" s="858">
        <v>4.658037354299729</v>
      </c>
    </row>
    <row r="23" spans="1:11" ht="16.5" customHeight="1">
      <c r="A23" s="521" t="s">
        <v>166</v>
      </c>
      <c r="B23" s="853">
        <v>251983.82263072615</v>
      </c>
      <c r="C23" s="853">
        <v>275111.0436431066</v>
      </c>
      <c r="D23" s="853">
        <v>293180.06781227357</v>
      </c>
      <c r="E23" s="857">
        <v>327208.65845527133</v>
      </c>
      <c r="F23" s="856">
        <v>23127.22101238044</v>
      </c>
      <c r="G23" s="876"/>
      <c r="H23" s="857">
        <v>9.178057849480522</v>
      </c>
      <c r="I23" s="854">
        <v>34028.59064299776</v>
      </c>
      <c r="J23" s="855"/>
      <c r="K23" s="858">
        <v>11.606720367083973</v>
      </c>
    </row>
    <row r="24" spans="1:11" ht="16.5" customHeight="1">
      <c r="A24" s="522" t="s">
        <v>167</v>
      </c>
      <c r="B24" s="859">
        <v>104817.05232587</v>
      </c>
      <c r="C24" s="859">
        <v>113731.97515999</v>
      </c>
      <c r="D24" s="859">
        <v>117449.02539002002</v>
      </c>
      <c r="E24" s="863">
        <v>124472.21593466002</v>
      </c>
      <c r="F24" s="862">
        <v>8914.922834120007</v>
      </c>
      <c r="G24" s="878"/>
      <c r="H24" s="863">
        <v>8.505221847304044</v>
      </c>
      <c r="I24" s="860">
        <v>7023.190544640005</v>
      </c>
      <c r="J24" s="861"/>
      <c r="K24" s="864">
        <v>5.979777628054108</v>
      </c>
    </row>
    <row r="25" spans="1:11" ht="16.5" customHeight="1">
      <c r="A25" s="522" t="s">
        <v>168</v>
      </c>
      <c r="B25" s="859">
        <v>46787.397031850145</v>
      </c>
      <c r="C25" s="859">
        <v>57644.23178815762</v>
      </c>
      <c r="D25" s="859">
        <v>58425.39876097281</v>
      </c>
      <c r="E25" s="863">
        <v>71881.22479605448</v>
      </c>
      <c r="F25" s="862">
        <v>10856.834756307471</v>
      </c>
      <c r="G25" s="878"/>
      <c r="H25" s="863">
        <v>23.20461373159265</v>
      </c>
      <c r="I25" s="860">
        <v>13455.82603508167</v>
      </c>
      <c r="J25" s="861"/>
      <c r="K25" s="864">
        <v>23.030781681322367</v>
      </c>
    </row>
    <row r="26" spans="1:11" ht="16.5" customHeight="1">
      <c r="A26" s="522" t="s">
        <v>169</v>
      </c>
      <c r="B26" s="859">
        <v>100379.37327300599</v>
      </c>
      <c r="C26" s="859">
        <v>103734.83669495895</v>
      </c>
      <c r="D26" s="859">
        <v>117305.64366128076</v>
      </c>
      <c r="E26" s="863">
        <v>130855.21772455682</v>
      </c>
      <c r="F26" s="862">
        <v>3355.463421952969</v>
      </c>
      <c r="G26" s="878"/>
      <c r="H26" s="863">
        <v>3.3427818012242163</v>
      </c>
      <c r="I26" s="860">
        <v>13549.574063276057</v>
      </c>
      <c r="J26" s="861"/>
      <c r="K26" s="864">
        <v>11.550658297737455</v>
      </c>
    </row>
    <row r="27" spans="1:11" ht="16.5" customHeight="1">
      <c r="A27" s="523" t="s">
        <v>693</v>
      </c>
      <c r="B27" s="880">
        <v>1266787.9708058806</v>
      </c>
      <c r="C27" s="880">
        <v>1344132.8571964307</v>
      </c>
      <c r="D27" s="880">
        <v>1486982.1938436513</v>
      </c>
      <c r="E27" s="881">
        <v>1615668.3141112207</v>
      </c>
      <c r="F27" s="882">
        <v>77344.88639055006</v>
      </c>
      <c r="G27" s="883"/>
      <c r="H27" s="881">
        <v>6.105590530777325</v>
      </c>
      <c r="I27" s="884">
        <v>128686.12026756932</v>
      </c>
      <c r="J27" s="885"/>
      <c r="K27" s="886">
        <v>8.654180312336681</v>
      </c>
    </row>
    <row r="28" spans="1:11" ht="16.5" customHeight="1">
      <c r="A28" s="483" t="s">
        <v>694</v>
      </c>
      <c r="B28" s="853">
        <v>201188.79906025977</v>
      </c>
      <c r="C28" s="853">
        <v>171334.77590007227</v>
      </c>
      <c r="D28" s="853">
        <v>230696.75456026205</v>
      </c>
      <c r="E28" s="857">
        <v>232688.06044615016</v>
      </c>
      <c r="F28" s="856">
        <v>-29854.0231601875</v>
      </c>
      <c r="G28" s="876"/>
      <c r="H28" s="857">
        <v>-14.838809764576242</v>
      </c>
      <c r="I28" s="854">
        <v>1991.3058858881122</v>
      </c>
      <c r="J28" s="855"/>
      <c r="K28" s="858">
        <v>0.863170307568392</v>
      </c>
    </row>
    <row r="29" spans="1:11" ht="16.5" customHeight="1">
      <c r="A29" s="484" t="s">
        <v>695</v>
      </c>
      <c r="B29" s="859">
        <v>30353.971786665996</v>
      </c>
      <c r="C29" s="859">
        <v>26826.142900938026</v>
      </c>
      <c r="D29" s="859">
        <v>34872.066018842</v>
      </c>
      <c r="E29" s="863">
        <v>34086.785090998994</v>
      </c>
      <c r="F29" s="862">
        <v>-3527.8288857279695</v>
      </c>
      <c r="G29" s="878"/>
      <c r="H29" s="863">
        <v>-11.622297439433238</v>
      </c>
      <c r="I29" s="860">
        <v>-785.2809278430068</v>
      </c>
      <c r="J29" s="861"/>
      <c r="K29" s="864">
        <v>-2.2518910334096796</v>
      </c>
    </row>
    <row r="30" spans="1:11" ht="16.5" customHeight="1">
      <c r="A30" s="484" t="s">
        <v>696</v>
      </c>
      <c r="B30" s="859">
        <v>110024.29651172001</v>
      </c>
      <c r="C30" s="859">
        <v>61896.94492063</v>
      </c>
      <c r="D30" s="859">
        <v>117729.82158840002</v>
      </c>
      <c r="E30" s="863">
        <v>100564.55775903002</v>
      </c>
      <c r="F30" s="862">
        <v>-48127.35159109001</v>
      </c>
      <c r="G30" s="878"/>
      <c r="H30" s="863">
        <v>-43.74247608660092</v>
      </c>
      <c r="I30" s="860">
        <v>-17165.26382937</v>
      </c>
      <c r="J30" s="861"/>
      <c r="K30" s="864">
        <v>-14.58021731263823</v>
      </c>
    </row>
    <row r="31" spans="1:11" ht="16.5" customHeight="1">
      <c r="A31" s="484" t="s">
        <v>697</v>
      </c>
      <c r="B31" s="859">
        <v>688.07762990025</v>
      </c>
      <c r="C31" s="859">
        <v>858.4751007597498</v>
      </c>
      <c r="D31" s="859">
        <v>852.0615380589996</v>
      </c>
      <c r="E31" s="863">
        <v>801.8246737337497</v>
      </c>
      <c r="F31" s="862">
        <v>170.39747085949978</v>
      </c>
      <c r="G31" s="878"/>
      <c r="H31" s="863">
        <v>24.764279996168767</v>
      </c>
      <c r="I31" s="860">
        <v>-50.23686432524994</v>
      </c>
      <c r="J31" s="861"/>
      <c r="K31" s="864">
        <v>-5.895919728954057</v>
      </c>
    </row>
    <row r="32" spans="1:11" ht="16.5" customHeight="1">
      <c r="A32" s="484" t="s">
        <v>698</v>
      </c>
      <c r="B32" s="860">
        <v>59753.6633239735</v>
      </c>
      <c r="C32" s="860">
        <v>81017.6127330945</v>
      </c>
      <c r="D32" s="860">
        <v>77062.17386891104</v>
      </c>
      <c r="E32" s="861">
        <v>96242.47075535741</v>
      </c>
      <c r="F32" s="862">
        <v>21263.949409121</v>
      </c>
      <c r="G32" s="878"/>
      <c r="H32" s="863">
        <v>35.58601803847863</v>
      </c>
      <c r="I32" s="860">
        <v>19180.296886446376</v>
      </c>
      <c r="J32" s="861"/>
      <c r="K32" s="864">
        <v>24.889379475686223</v>
      </c>
    </row>
    <row r="33" spans="1:11" ht="16.5" customHeight="1">
      <c r="A33" s="484" t="s">
        <v>699</v>
      </c>
      <c r="B33" s="859">
        <v>368.789808</v>
      </c>
      <c r="C33" s="859">
        <v>735.6002446500001</v>
      </c>
      <c r="D33" s="859">
        <v>180.63154604999997</v>
      </c>
      <c r="E33" s="863">
        <v>992.4221670300001</v>
      </c>
      <c r="F33" s="862">
        <v>366.81043665000016</v>
      </c>
      <c r="G33" s="878"/>
      <c r="H33" s="863">
        <v>99.46327926990872</v>
      </c>
      <c r="I33" s="860">
        <v>811.7906209800001</v>
      </c>
      <c r="J33" s="861"/>
      <c r="K33" s="864">
        <v>449.4179664250292</v>
      </c>
    </row>
    <row r="34" spans="1:11" ht="16.5" customHeight="1">
      <c r="A34" s="511" t="s">
        <v>700</v>
      </c>
      <c r="B34" s="853">
        <v>967654.228966491</v>
      </c>
      <c r="C34" s="853">
        <v>1075826.1309050585</v>
      </c>
      <c r="D34" s="853">
        <v>1147854.3727136806</v>
      </c>
      <c r="E34" s="857">
        <v>1231519.1502921288</v>
      </c>
      <c r="F34" s="856">
        <v>108171.90193856752</v>
      </c>
      <c r="G34" s="876"/>
      <c r="H34" s="857">
        <v>11.178776333577458</v>
      </c>
      <c r="I34" s="854">
        <v>83664.77757844818</v>
      </c>
      <c r="J34" s="855"/>
      <c r="K34" s="858">
        <v>7.288797217425196</v>
      </c>
    </row>
    <row r="35" spans="1:11" ht="16.5" customHeight="1">
      <c r="A35" s="484" t="s">
        <v>701</v>
      </c>
      <c r="B35" s="859">
        <v>137031.6</v>
      </c>
      <c r="C35" s="859">
        <v>144289.9</v>
      </c>
      <c r="D35" s="859">
        <v>152256.024</v>
      </c>
      <c r="E35" s="863">
        <v>147992.9</v>
      </c>
      <c r="F35" s="862">
        <v>7258.3000000000175</v>
      </c>
      <c r="G35" s="878"/>
      <c r="H35" s="863">
        <v>5.296807451711881</v>
      </c>
      <c r="I35" s="860">
        <v>-4263.123999999982</v>
      </c>
      <c r="J35" s="861"/>
      <c r="K35" s="864">
        <v>-2.7999706599457648</v>
      </c>
    </row>
    <row r="36" spans="1:11" ht="16.5" customHeight="1">
      <c r="A36" s="484" t="s">
        <v>702</v>
      </c>
      <c r="B36" s="859">
        <v>10070.55929792</v>
      </c>
      <c r="C36" s="859">
        <v>11279.582508126765</v>
      </c>
      <c r="D36" s="859">
        <v>11358.098520938094</v>
      </c>
      <c r="E36" s="863">
        <v>10501.285717460001</v>
      </c>
      <c r="F36" s="862">
        <v>1209.0232102067657</v>
      </c>
      <c r="G36" s="878"/>
      <c r="H36" s="863">
        <v>12.00552198184743</v>
      </c>
      <c r="I36" s="860">
        <v>-856.812803478093</v>
      </c>
      <c r="J36" s="861"/>
      <c r="K36" s="864">
        <v>-7.54362890847091</v>
      </c>
    </row>
    <row r="37" spans="1:11" ht="16.5" customHeight="1">
      <c r="A37" s="487" t="s">
        <v>703</v>
      </c>
      <c r="B37" s="859">
        <v>11754.169154773675</v>
      </c>
      <c r="C37" s="859">
        <v>14432.748283577286</v>
      </c>
      <c r="D37" s="859">
        <v>13412.977248478774</v>
      </c>
      <c r="E37" s="863">
        <v>14271.895227831483</v>
      </c>
      <c r="F37" s="862">
        <v>2678.5791288036107</v>
      </c>
      <c r="G37" s="878"/>
      <c r="H37" s="863">
        <v>22.788332323052963</v>
      </c>
      <c r="I37" s="860">
        <v>858.9179793527092</v>
      </c>
      <c r="J37" s="861"/>
      <c r="K37" s="864">
        <v>6.4036340585765394</v>
      </c>
    </row>
    <row r="38" spans="1:11" ht="16.5" customHeight="1">
      <c r="A38" s="524" t="s">
        <v>704</v>
      </c>
      <c r="B38" s="859">
        <v>1162</v>
      </c>
      <c r="C38" s="859">
        <v>1581.07</v>
      </c>
      <c r="D38" s="859">
        <v>1083.5204343599999</v>
      </c>
      <c r="E38" s="887">
        <v>1012.4535989499999</v>
      </c>
      <c r="F38" s="862">
        <v>419.07</v>
      </c>
      <c r="G38" s="878"/>
      <c r="H38" s="863">
        <v>36.06454388984509</v>
      </c>
      <c r="I38" s="860">
        <v>-71.06683540999995</v>
      </c>
      <c r="J38" s="861"/>
      <c r="K38" s="864">
        <v>-6.558882800579282</v>
      </c>
    </row>
    <row r="39" spans="1:11" ht="16.5" customHeight="1">
      <c r="A39" s="524" t="s">
        <v>705</v>
      </c>
      <c r="B39" s="859">
        <v>10592.169154773675</v>
      </c>
      <c r="C39" s="859">
        <v>12851.678283577286</v>
      </c>
      <c r="D39" s="859">
        <v>12329.456814118774</v>
      </c>
      <c r="E39" s="863">
        <v>13259.441628881483</v>
      </c>
      <c r="F39" s="862">
        <v>2259.509128803611</v>
      </c>
      <c r="G39" s="878"/>
      <c r="H39" s="863">
        <v>21.331882976824403</v>
      </c>
      <c r="I39" s="860">
        <v>929.984814762709</v>
      </c>
      <c r="J39" s="861"/>
      <c r="K39" s="864">
        <v>7.542788208623756</v>
      </c>
    </row>
    <row r="40" spans="1:11" ht="16.5" customHeight="1">
      <c r="A40" s="484" t="s">
        <v>706</v>
      </c>
      <c r="B40" s="859">
        <v>805307.5172847573</v>
      </c>
      <c r="C40" s="859">
        <v>904245.0659934644</v>
      </c>
      <c r="D40" s="859">
        <v>968439.0776656836</v>
      </c>
      <c r="E40" s="863">
        <v>1055272.9222921738</v>
      </c>
      <c r="F40" s="862">
        <v>98937.5487087071</v>
      </c>
      <c r="G40" s="878"/>
      <c r="H40" s="863">
        <v>12.28568547854778</v>
      </c>
      <c r="I40" s="860">
        <v>86833.84462649026</v>
      </c>
      <c r="J40" s="861"/>
      <c r="K40" s="864">
        <v>8.966371414482131</v>
      </c>
    </row>
    <row r="41" spans="1:11" ht="16.5" customHeight="1">
      <c r="A41" s="487" t="s">
        <v>707</v>
      </c>
      <c r="B41" s="859">
        <v>779262.5258145572</v>
      </c>
      <c r="C41" s="859">
        <v>875041.6817116105</v>
      </c>
      <c r="D41" s="859">
        <v>941182.1099787491</v>
      </c>
      <c r="E41" s="863">
        <v>1026008.5517395642</v>
      </c>
      <c r="F41" s="862">
        <v>95779.15589705331</v>
      </c>
      <c r="G41" s="878"/>
      <c r="H41" s="863">
        <v>12.290999852320125</v>
      </c>
      <c r="I41" s="860">
        <v>84826.4417608151</v>
      </c>
      <c r="J41" s="861"/>
      <c r="K41" s="864">
        <v>9.012755433986138</v>
      </c>
    </row>
    <row r="42" spans="1:11" ht="16.5" customHeight="1">
      <c r="A42" s="487" t="s">
        <v>708</v>
      </c>
      <c r="B42" s="859">
        <v>26044.99147020016</v>
      </c>
      <c r="C42" s="859">
        <v>29203.384281853894</v>
      </c>
      <c r="D42" s="859">
        <v>27256.96768693456</v>
      </c>
      <c r="E42" s="863">
        <v>29264.37055260973</v>
      </c>
      <c r="F42" s="862">
        <v>3158.3928116537354</v>
      </c>
      <c r="G42" s="878"/>
      <c r="H42" s="863">
        <v>12.1266801537158</v>
      </c>
      <c r="I42" s="860">
        <v>2007.4028656751689</v>
      </c>
      <c r="J42" s="861"/>
      <c r="K42" s="864">
        <v>7.364732895939132</v>
      </c>
    </row>
    <row r="43" spans="1:11" ht="16.5" customHeight="1">
      <c r="A43" s="488" t="s">
        <v>709</v>
      </c>
      <c r="B43" s="888">
        <v>3490.38322904</v>
      </c>
      <c r="C43" s="888">
        <v>1578.8341198899975</v>
      </c>
      <c r="D43" s="888">
        <v>2388.19527858</v>
      </c>
      <c r="E43" s="868">
        <v>3480.147054663489</v>
      </c>
      <c r="F43" s="867">
        <v>-1911.5491091500026</v>
      </c>
      <c r="G43" s="889"/>
      <c r="H43" s="868">
        <v>-54.766167028477206</v>
      </c>
      <c r="I43" s="865">
        <v>1091.9517760834892</v>
      </c>
      <c r="J43" s="866"/>
      <c r="K43" s="869">
        <v>45.72288480248375</v>
      </c>
    </row>
    <row r="44" spans="1:11" s="526" customFormat="1" ht="16.5" customHeight="1" thickBot="1">
      <c r="A44" s="525" t="s">
        <v>155</v>
      </c>
      <c r="B44" s="870">
        <v>97944.89708574828</v>
      </c>
      <c r="C44" s="871">
        <v>96971.92920324983</v>
      </c>
      <c r="D44" s="870">
        <v>108431.08036682903</v>
      </c>
      <c r="E44" s="874">
        <v>151461.08615502823</v>
      </c>
      <c r="F44" s="873">
        <v>-972.9678824984439</v>
      </c>
      <c r="G44" s="879"/>
      <c r="H44" s="874">
        <v>-0.9933829239175525</v>
      </c>
      <c r="I44" s="871">
        <v>43030.005788199196</v>
      </c>
      <c r="J44" s="872"/>
      <c r="K44" s="875">
        <v>39.68419907154483</v>
      </c>
    </row>
    <row r="45" spans="1:11" ht="16.5" customHeight="1" thickTop="1">
      <c r="A45" s="261" t="s">
        <v>651</v>
      </c>
      <c r="B45" s="393"/>
      <c r="C45" s="36"/>
      <c r="D45" s="514"/>
      <c r="E45" s="514"/>
      <c r="F45" s="485"/>
      <c r="G45" s="486"/>
      <c r="H45" s="485"/>
      <c r="I45" s="486"/>
      <c r="J45" s="486"/>
      <c r="K45" s="486"/>
    </row>
    <row r="46" spans="1:11" ht="16.5">
      <c r="A46" s="1350"/>
      <c r="B46" s="1326"/>
      <c r="C46" s="1327"/>
      <c r="D46" s="514"/>
      <c r="E46" s="514"/>
      <c r="F46" s="485"/>
      <c r="G46" s="486"/>
      <c r="H46" s="485"/>
      <c r="I46" s="486"/>
      <c r="J46" s="486"/>
      <c r="K46" s="486"/>
    </row>
    <row r="47" spans="1:11" ht="16.5" customHeight="1">
      <c r="A47" s="1350"/>
      <c r="B47" s="1326"/>
      <c r="C47" s="527"/>
      <c r="D47" s="514"/>
      <c r="E47" s="514"/>
      <c r="F47" s="485"/>
      <c r="G47" s="486"/>
      <c r="H47" s="485"/>
      <c r="I47" s="486"/>
      <c r="J47" s="486"/>
      <c r="K47" s="486"/>
    </row>
    <row r="48" spans="4:11" ht="16.5" customHeight="1">
      <c r="D48" s="528"/>
      <c r="E48" s="528"/>
      <c r="F48" s="496"/>
      <c r="G48" s="497"/>
      <c r="H48" s="496"/>
      <c r="I48" s="497"/>
      <c r="J48" s="497"/>
      <c r="K48" s="497"/>
    </row>
    <row r="49" spans="4:11" ht="16.5" customHeight="1">
      <c r="D49" s="528"/>
      <c r="E49" s="528"/>
      <c r="F49" s="496"/>
      <c r="G49" s="497"/>
      <c r="H49" s="496"/>
      <c r="I49" s="497"/>
      <c r="J49" s="497"/>
      <c r="K49" s="497"/>
    </row>
    <row r="50" spans="1:11" s="40" customFormat="1" ht="16.5" customHeight="1">
      <c r="A50" s="261"/>
      <c r="B50" s="393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61"/>
      <c r="B51" s="393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61"/>
      <c r="B52" s="393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61"/>
      <c r="B53" s="393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61"/>
      <c r="B54" s="393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61"/>
      <c r="B55" s="393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61"/>
      <c r="B56" s="393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61"/>
      <c r="B57" s="393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61"/>
      <c r="B58" s="393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61"/>
      <c r="B59" s="393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61"/>
      <c r="B60" s="393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61"/>
      <c r="B61" s="393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61"/>
      <c r="B62" s="393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61"/>
      <c r="B63" s="393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61"/>
      <c r="B64" s="393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61"/>
      <c r="B65" s="393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61"/>
      <c r="B66" s="393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61"/>
      <c r="B67" s="393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61"/>
      <c r="B68" s="393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61"/>
      <c r="B69" s="393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61"/>
      <c r="B70" s="393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61"/>
      <c r="B71" s="393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61"/>
      <c r="B72" s="393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61"/>
      <c r="B73" s="393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61"/>
      <c r="B74" s="393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61"/>
      <c r="B75" s="393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61"/>
      <c r="B76" s="393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61"/>
      <c r="B77" s="393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61"/>
      <c r="B78" s="393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61"/>
      <c r="B79" s="393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61"/>
      <c r="B80" s="393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61"/>
      <c r="B81" s="393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61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529"/>
      <c r="B83" s="530"/>
      <c r="C83" s="530"/>
      <c r="D83" s="530"/>
      <c r="E83" s="530"/>
    </row>
    <row r="84" spans="1:5" ht="16.5" customHeight="1">
      <c r="A84" s="529"/>
      <c r="B84" s="531"/>
      <c r="C84" s="531"/>
      <c r="D84" s="531"/>
      <c r="E84" s="531"/>
    </row>
  </sheetData>
  <sheetProtection/>
  <mergeCells count="5">
    <mergeCell ref="A1:K1"/>
    <mergeCell ref="I3:K3"/>
    <mergeCell ref="F4:K4"/>
    <mergeCell ref="F5:H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9"/>
  <sheetViews>
    <sheetView zoomScalePageLayoutView="0" workbookViewId="0" topLeftCell="A1">
      <selection activeCell="H22" sqref="H22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3.8515625" style="9" customWidth="1"/>
    <col min="7" max="7" width="12.57421875" style="9" customWidth="1"/>
    <col min="8" max="8" width="13.8515625" style="9" customWidth="1"/>
    <col min="9" max="9" width="11.57421875" style="9" bestFit="1" customWidth="1"/>
    <col min="10" max="10" width="11.00390625" style="9" customWidth="1"/>
    <col min="11" max="16384" width="9.140625" style="9" customWidth="1"/>
  </cols>
  <sheetData>
    <row r="1" spans="1:9" ht="12.75">
      <c r="A1" s="1799" t="s">
        <v>553</v>
      </c>
      <c r="B1" s="1799"/>
      <c r="C1" s="1799"/>
      <c r="D1" s="1799"/>
      <c r="E1" s="1799"/>
      <c r="F1" s="1799"/>
      <c r="G1" s="1799"/>
      <c r="H1" s="1799"/>
      <c r="I1" s="1799"/>
    </row>
    <row r="2" spans="1:9" ht="15.75">
      <c r="A2" s="1807" t="s">
        <v>1509</v>
      </c>
      <c r="B2" s="1807"/>
      <c r="C2" s="1807"/>
      <c r="D2" s="1807"/>
      <c r="E2" s="1807"/>
      <c r="F2" s="1807"/>
      <c r="G2" s="1807"/>
      <c r="H2" s="1807"/>
      <c r="I2" s="1807"/>
    </row>
    <row r="3" spans="1:10" ht="13.5" thickBot="1">
      <c r="A3" s="2009" t="s">
        <v>1401</v>
      </c>
      <c r="B3" s="2009"/>
      <c r="C3" s="2009"/>
      <c r="D3" s="2009"/>
      <c r="E3" s="2009"/>
      <c r="F3" s="2009"/>
      <c r="G3" s="2009"/>
      <c r="H3" s="2009"/>
      <c r="I3" s="2009"/>
      <c r="J3" s="2009"/>
    </row>
    <row r="4" spans="1:10" ht="21" customHeight="1" thickBot="1" thickTop="1">
      <c r="A4" s="745" t="s">
        <v>409</v>
      </c>
      <c r="B4" s="746" t="s">
        <v>145</v>
      </c>
      <c r="C4" s="746" t="s">
        <v>1490</v>
      </c>
      <c r="D4" s="746" t="s">
        <v>426</v>
      </c>
      <c r="E4" s="746" t="s">
        <v>1491</v>
      </c>
      <c r="F4" s="747" t="s">
        <v>463</v>
      </c>
      <c r="G4" s="747" t="s">
        <v>443</v>
      </c>
      <c r="H4" s="747" t="s">
        <v>180</v>
      </c>
      <c r="I4" s="1502" t="s">
        <v>1013</v>
      </c>
      <c r="J4" s="1507" t="s">
        <v>1016</v>
      </c>
    </row>
    <row r="5" spans="1:10" ht="21" customHeight="1" thickTop="1">
      <c r="A5" s="1570" t="s">
        <v>1065</v>
      </c>
      <c r="B5" s="1156">
        <v>980.096</v>
      </c>
      <c r="C5" s="1136">
        <v>957.5</v>
      </c>
      <c r="D5" s="1136">
        <v>2133.8</v>
      </c>
      <c r="E5" s="1136">
        <v>3417.43</v>
      </c>
      <c r="F5" s="1136">
        <v>3939.5</v>
      </c>
      <c r="G5" s="1136">
        <v>2628.646</v>
      </c>
      <c r="H5" s="1136">
        <v>3023.9850000000006</v>
      </c>
      <c r="I5" s="1503">
        <v>3350.8</v>
      </c>
      <c r="J5" s="1508">
        <v>5513.375582999998</v>
      </c>
    </row>
    <row r="6" spans="1:10" ht="21" customHeight="1">
      <c r="A6" s="1570" t="s">
        <v>1066</v>
      </c>
      <c r="B6" s="1157">
        <v>977.561</v>
      </c>
      <c r="C6" s="1158">
        <v>1207.954</v>
      </c>
      <c r="D6" s="1158">
        <v>1655.209</v>
      </c>
      <c r="E6" s="1158">
        <v>2820.1</v>
      </c>
      <c r="F6" s="1158">
        <v>4235.2</v>
      </c>
      <c r="G6" s="1158">
        <v>4914.036</v>
      </c>
      <c r="H6" s="1158">
        <v>5135.26</v>
      </c>
      <c r="I6" s="1504">
        <v>3193.1</v>
      </c>
      <c r="J6" s="1509">
        <v>6800.915908000001</v>
      </c>
    </row>
    <row r="7" spans="1:10" ht="21" customHeight="1">
      <c r="A7" s="1570" t="s">
        <v>1067</v>
      </c>
      <c r="B7" s="1157">
        <v>907.879</v>
      </c>
      <c r="C7" s="1158">
        <v>865.719</v>
      </c>
      <c r="D7" s="1158">
        <v>2411.6</v>
      </c>
      <c r="E7" s="1158">
        <v>1543.517</v>
      </c>
      <c r="F7" s="1158">
        <v>4145.5</v>
      </c>
      <c r="G7" s="1158">
        <v>4589.347</v>
      </c>
      <c r="H7" s="1158">
        <v>3823.28</v>
      </c>
      <c r="I7" s="1504">
        <v>2878.583504</v>
      </c>
      <c r="J7" s="1509">
        <v>5499.626733</v>
      </c>
    </row>
    <row r="8" spans="1:10" ht="21" customHeight="1">
      <c r="A8" s="1570" t="s">
        <v>1068</v>
      </c>
      <c r="B8" s="1157">
        <v>1103.189</v>
      </c>
      <c r="C8" s="1158">
        <v>1188.259</v>
      </c>
      <c r="D8" s="1158">
        <v>2065.7</v>
      </c>
      <c r="E8" s="1158">
        <v>1571.367</v>
      </c>
      <c r="F8" s="1158">
        <v>3894.8</v>
      </c>
      <c r="G8" s="1158">
        <v>2064.913</v>
      </c>
      <c r="H8" s="1158">
        <v>3673.03</v>
      </c>
      <c r="I8" s="1504">
        <v>4227.299999999999</v>
      </c>
      <c r="J8" s="1509">
        <v>4878.920368</v>
      </c>
    </row>
    <row r="9" spans="1:10" ht="21" customHeight="1">
      <c r="A9" s="1570" t="s">
        <v>1069</v>
      </c>
      <c r="B9" s="1157">
        <v>1583.675</v>
      </c>
      <c r="C9" s="1158">
        <v>1661.361</v>
      </c>
      <c r="D9" s="1158">
        <v>2859.9</v>
      </c>
      <c r="E9" s="1158">
        <v>2301.56</v>
      </c>
      <c r="F9" s="1158">
        <v>4767.4</v>
      </c>
      <c r="G9" s="1158">
        <v>3784.984</v>
      </c>
      <c r="H9" s="1158">
        <v>5468.766</v>
      </c>
      <c r="I9" s="1504">
        <v>3117</v>
      </c>
      <c r="J9" s="1509">
        <v>6215.803716</v>
      </c>
    </row>
    <row r="10" spans="1:10" ht="21" customHeight="1">
      <c r="A10" s="1570" t="s">
        <v>1070</v>
      </c>
      <c r="B10" s="1157">
        <v>1156.237</v>
      </c>
      <c r="C10" s="1158">
        <v>1643.985</v>
      </c>
      <c r="D10" s="1158">
        <v>3805.5</v>
      </c>
      <c r="E10" s="1158">
        <v>2016.824</v>
      </c>
      <c r="F10" s="1158">
        <v>4917.8</v>
      </c>
      <c r="G10" s="1158">
        <v>4026.84</v>
      </c>
      <c r="H10" s="1158">
        <v>5113.109</v>
      </c>
      <c r="I10" s="1504">
        <v>3147.6</v>
      </c>
      <c r="J10" s="1509">
        <v>7250.6900829999995</v>
      </c>
    </row>
    <row r="11" spans="1:10" ht="21" customHeight="1">
      <c r="A11" s="1570" t="s">
        <v>1071</v>
      </c>
      <c r="B11" s="1157">
        <v>603.806</v>
      </c>
      <c r="C11" s="1158">
        <v>716.981</v>
      </c>
      <c r="D11" s="1158">
        <v>2962.1</v>
      </c>
      <c r="E11" s="1158">
        <v>2007.5</v>
      </c>
      <c r="F11" s="1158">
        <v>5107.5</v>
      </c>
      <c r="G11" s="1158">
        <v>5404.078</v>
      </c>
      <c r="H11" s="1158">
        <v>5923.4</v>
      </c>
      <c r="I11" s="1505">
        <v>3693.200732</v>
      </c>
      <c r="J11" s="1509"/>
    </row>
    <row r="12" spans="1:10" ht="21" customHeight="1">
      <c r="A12" s="1570" t="s">
        <v>1072</v>
      </c>
      <c r="B12" s="1157">
        <v>603.011</v>
      </c>
      <c r="C12" s="1158">
        <v>1428.479</v>
      </c>
      <c r="D12" s="1158">
        <v>1963.1</v>
      </c>
      <c r="E12" s="1158">
        <v>2480.095</v>
      </c>
      <c r="F12" s="1158">
        <v>3755.8</v>
      </c>
      <c r="G12" s="1158">
        <v>4548.177</v>
      </c>
      <c r="H12" s="1158">
        <v>5524.553</v>
      </c>
      <c r="I12" s="1505">
        <v>2894.6</v>
      </c>
      <c r="J12" s="1509"/>
    </row>
    <row r="13" spans="1:10" ht="21" customHeight="1">
      <c r="A13" s="1570" t="s">
        <v>1073</v>
      </c>
      <c r="B13" s="1157">
        <v>1398.554</v>
      </c>
      <c r="C13" s="1158">
        <v>2052.853</v>
      </c>
      <c r="D13" s="1158">
        <v>3442.1</v>
      </c>
      <c r="E13" s="1158">
        <v>3768.18</v>
      </c>
      <c r="F13" s="1158">
        <v>4382.1</v>
      </c>
      <c r="G13" s="1158">
        <v>4505.977</v>
      </c>
      <c r="H13" s="1158">
        <v>4638.701</v>
      </c>
      <c r="I13" s="1505">
        <v>3614.076429</v>
      </c>
      <c r="J13" s="1509"/>
    </row>
    <row r="14" spans="1:10" ht="21" customHeight="1">
      <c r="A14" s="1570" t="s">
        <v>1074</v>
      </c>
      <c r="B14" s="1157">
        <v>916.412</v>
      </c>
      <c r="C14" s="1158">
        <v>2714.843</v>
      </c>
      <c r="D14" s="1158">
        <v>3420.2</v>
      </c>
      <c r="E14" s="1158">
        <v>3495.035</v>
      </c>
      <c r="F14" s="1158">
        <v>3427.2</v>
      </c>
      <c r="G14" s="1158">
        <v>3263.921</v>
      </c>
      <c r="H14" s="1158">
        <v>5139.568</v>
      </c>
      <c r="I14" s="1505">
        <v>3358.239235000001</v>
      </c>
      <c r="J14" s="1509"/>
    </row>
    <row r="15" spans="1:10" ht="21" customHeight="1">
      <c r="A15" s="1570" t="s">
        <v>1075</v>
      </c>
      <c r="B15" s="1157">
        <v>1181.457</v>
      </c>
      <c r="C15" s="1158">
        <v>1711.2</v>
      </c>
      <c r="D15" s="1158">
        <v>2205.73</v>
      </c>
      <c r="E15" s="1158">
        <v>3452.1</v>
      </c>
      <c r="F15" s="1158">
        <v>3016.2</v>
      </c>
      <c r="G15" s="1158">
        <v>4066.715</v>
      </c>
      <c r="H15" s="1158">
        <v>5497.373</v>
      </c>
      <c r="I15" s="1505">
        <v>3799.3208210000007</v>
      </c>
      <c r="J15" s="1509"/>
    </row>
    <row r="16" spans="1:10" ht="21" customHeight="1">
      <c r="A16" s="1570" t="s">
        <v>1076</v>
      </c>
      <c r="B16" s="1157">
        <v>1394</v>
      </c>
      <c r="C16" s="1158">
        <v>1571.796</v>
      </c>
      <c r="D16" s="1158">
        <v>3091.435</v>
      </c>
      <c r="E16" s="1158">
        <v>4253.095</v>
      </c>
      <c r="F16" s="1159">
        <v>2113.92</v>
      </c>
      <c r="G16" s="1159">
        <v>3970.419</v>
      </c>
      <c r="H16" s="1158">
        <v>7717.93</v>
      </c>
      <c r="I16" s="1505">
        <v>4485.5</v>
      </c>
      <c r="J16" s="1509"/>
    </row>
    <row r="17" spans="1:10" ht="21" customHeight="1" thickBot="1">
      <c r="A17" s="748" t="s">
        <v>297</v>
      </c>
      <c r="B17" s="1160">
        <v>12805.877000000002</v>
      </c>
      <c r="C17" s="1161">
        <v>17720.93</v>
      </c>
      <c r="D17" s="1161">
        <v>32016.374</v>
      </c>
      <c r="E17" s="1161">
        <v>33126.803</v>
      </c>
      <c r="F17" s="1161">
        <v>47702.91999999999</v>
      </c>
      <c r="G17" s="1161">
        <v>47768.05300000001</v>
      </c>
      <c r="H17" s="1161">
        <v>60678.955</v>
      </c>
      <c r="I17" s="1506">
        <v>41759.320721</v>
      </c>
      <c r="J17" s="1510">
        <v>36159.332391</v>
      </c>
    </row>
    <row r="18" spans="1:9" ht="21" customHeight="1" thickTop="1">
      <c r="A18" s="741" t="s">
        <v>1492</v>
      </c>
      <c r="B18" s="741"/>
      <c r="C18" s="741"/>
      <c r="D18" s="742"/>
      <c r="E18" s="741"/>
      <c r="F18" s="741"/>
      <c r="G18" s="742"/>
      <c r="H18" s="743"/>
      <c r="I18" s="743"/>
    </row>
    <row r="19" spans="1:9" ht="21" customHeight="1">
      <c r="A19" s="741" t="s">
        <v>1269</v>
      </c>
      <c r="B19" s="741"/>
      <c r="C19" s="741"/>
      <c r="D19" s="742"/>
      <c r="E19" s="741"/>
      <c r="F19" s="741"/>
      <c r="G19" s="744"/>
      <c r="H19" s="743"/>
      <c r="I19" s="1436"/>
    </row>
  </sheetData>
  <sheetProtection/>
  <mergeCells count="3">
    <mergeCell ref="A1:I1"/>
    <mergeCell ref="A2:I2"/>
    <mergeCell ref="A3:J3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68"/>
  <sheetViews>
    <sheetView zoomScalePageLayoutView="0" workbookViewId="0" topLeftCell="A31">
      <selection activeCell="P65" sqref="P65"/>
    </sheetView>
  </sheetViews>
  <sheetFormatPr defaultColWidth="9.140625" defaultRowHeight="12.75"/>
  <cols>
    <col min="1" max="1" width="9.140625" style="40" customWidth="1"/>
    <col min="2" max="2" width="3.28125" style="40" customWidth="1"/>
    <col min="3" max="3" width="4.8515625" style="40" customWidth="1"/>
    <col min="4" max="4" width="6.140625" style="40" customWidth="1"/>
    <col min="5" max="5" width="5.28125" style="40" customWidth="1"/>
    <col min="6" max="6" width="26.140625" style="40" customWidth="1"/>
    <col min="7" max="16384" width="9.140625" style="40" customWidth="1"/>
  </cols>
  <sheetData>
    <row r="1" spans="1:13" ht="12.75">
      <c r="A1" s="1793" t="s">
        <v>554</v>
      </c>
      <c r="B1" s="1793"/>
      <c r="C1" s="1793"/>
      <c r="D1" s="1793"/>
      <c r="E1" s="1793"/>
      <c r="F1" s="1793"/>
      <c r="G1" s="1793"/>
      <c r="H1" s="1793"/>
      <c r="I1" s="1793"/>
      <c r="J1" s="1793"/>
      <c r="K1" s="1793"/>
      <c r="L1" s="1793"/>
      <c r="M1" s="1793"/>
    </row>
    <row r="2" spans="1:13" ht="15.75">
      <c r="A2" s="1768" t="s">
        <v>1086</v>
      </c>
      <c r="B2" s="1768"/>
      <c r="C2" s="1768"/>
      <c r="D2" s="1768"/>
      <c r="E2" s="1768"/>
      <c r="F2" s="1768"/>
      <c r="G2" s="1768"/>
      <c r="H2" s="1768"/>
      <c r="I2" s="1768"/>
      <c r="J2" s="1768"/>
      <c r="K2" s="1768"/>
      <c r="L2" s="1768"/>
      <c r="M2" s="1768"/>
    </row>
    <row r="3" spans="1:13" ht="16.5" thickBot="1">
      <c r="A3" s="1565"/>
      <c r="B3" s="1741" t="s">
        <v>1097</v>
      </c>
      <c r="C3" s="1741"/>
      <c r="D3" s="1741"/>
      <c r="E3" s="1741"/>
      <c r="F3" s="1741"/>
      <c r="G3" s="1741"/>
      <c r="H3" s="1741"/>
      <c r="I3" s="1741"/>
      <c r="J3" s="1741"/>
      <c r="K3" s="1741"/>
      <c r="L3" s="1741"/>
      <c r="M3" s="1741"/>
    </row>
    <row r="4" spans="1:13" ht="13.5" thickTop="1">
      <c r="A4" s="36"/>
      <c r="B4" s="2010" t="s">
        <v>424</v>
      </c>
      <c r="C4" s="2011"/>
      <c r="D4" s="2011"/>
      <c r="E4" s="2011"/>
      <c r="F4" s="2012"/>
      <c r="G4" s="2011" t="s">
        <v>180</v>
      </c>
      <c r="H4" s="2012"/>
      <c r="I4" s="2011" t="s">
        <v>36</v>
      </c>
      <c r="J4" s="2012"/>
      <c r="K4" s="1972" t="s">
        <v>1015</v>
      </c>
      <c r="L4" s="2019" t="s">
        <v>1508</v>
      </c>
      <c r="M4" s="1744"/>
    </row>
    <row r="5" spans="1:13" ht="12.75">
      <c r="A5" s="36"/>
      <c r="B5" s="2013"/>
      <c r="C5" s="2014"/>
      <c r="D5" s="2014"/>
      <c r="E5" s="2014"/>
      <c r="F5" s="2015"/>
      <c r="G5" s="2017"/>
      <c r="H5" s="2018"/>
      <c r="I5" s="2017"/>
      <c r="J5" s="2018"/>
      <c r="K5" s="1873"/>
      <c r="L5" s="1760" t="s">
        <v>1283</v>
      </c>
      <c r="M5" s="2020"/>
    </row>
    <row r="6" spans="1:13" ht="15.75">
      <c r="A6" s="36"/>
      <c r="B6" s="2016"/>
      <c r="C6" s="2017"/>
      <c r="D6" s="2017"/>
      <c r="E6" s="2017"/>
      <c r="F6" s="2018"/>
      <c r="G6" s="1516" t="s">
        <v>576</v>
      </c>
      <c r="H6" s="1516" t="s">
        <v>487</v>
      </c>
      <c r="I6" s="1516" t="s">
        <v>576</v>
      </c>
      <c r="J6" s="1516" t="s">
        <v>487</v>
      </c>
      <c r="K6" s="1516" t="s">
        <v>576</v>
      </c>
      <c r="L6" s="1516" t="s">
        <v>627</v>
      </c>
      <c r="M6" s="1517" t="s">
        <v>1015</v>
      </c>
    </row>
    <row r="7" spans="1:13" ht="12.75">
      <c r="A7" s="36"/>
      <c r="B7" s="141" t="s">
        <v>488</v>
      </c>
      <c r="C7" s="36"/>
      <c r="D7" s="36"/>
      <c r="E7" s="36"/>
      <c r="F7" s="36"/>
      <c r="G7" s="1245">
        <v>31988.7</v>
      </c>
      <c r="H7" s="1245">
        <v>75979.20000000007</v>
      </c>
      <c r="I7" s="1245">
        <v>4411.239999999962</v>
      </c>
      <c r="J7" s="1245">
        <v>57060.74</v>
      </c>
      <c r="K7" s="1246">
        <v>55016.2000000001</v>
      </c>
      <c r="L7" s="1246">
        <v>-86.21000540815987</v>
      </c>
      <c r="M7" s="1511" t="s">
        <v>461</v>
      </c>
    </row>
    <row r="8" spans="1:13" ht="12.75">
      <c r="A8" s="36"/>
      <c r="B8" s="141"/>
      <c r="C8" s="36" t="s">
        <v>492</v>
      </c>
      <c r="D8" s="36"/>
      <c r="E8" s="36"/>
      <c r="F8" s="36"/>
      <c r="G8" s="1245">
        <v>39279.8</v>
      </c>
      <c r="H8" s="1245">
        <v>81511.8</v>
      </c>
      <c r="I8" s="1245">
        <v>43273.4</v>
      </c>
      <c r="J8" s="1245">
        <v>85989.8</v>
      </c>
      <c r="K8" s="1246">
        <v>50217.9</v>
      </c>
      <c r="L8" s="1246">
        <v>10.167057877076772</v>
      </c>
      <c r="M8" s="1247">
        <v>16.047964800547206</v>
      </c>
    </row>
    <row r="9" spans="1:13" ht="12.75">
      <c r="A9" s="36"/>
      <c r="B9" s="141"/>
      <c r="C9" s="36"/>
      <c r="D9" s="36" t="s">
        <v>493</v>
      </c>
      <c r="E9" s="36"/>
      <c r="F9" s="36"/>
      <c r="G9" s="1245">
        <v>0</v>
      </c>
      <c r="H9" s="1245">
        <v>0</v>
      </c>
      <c r="I9" s="1245">
        <v>0</v>
      </c>
      <c r="J9" s="1245">
        <v>0</v>
      </c>
      <c r="K9" s="1246">
        <v>0</v>
      </c>
      <c r="L9" s="1246" t="s">
        <v>461</v>
      </c>
      <c r="M9" s="1247" t="s">
        <v>461</v>
      </c>
    </row>
    <row r="10" spans="1:13" ht="12.75">
      <c r="A10" s="36"/>
      <c r="B10" s="141"/>
      <c r="C10" s="36"/>
      <c r="D10" s="36" t="s">
        <v>494</v>
      </c>
      <c r="E10" s="36"/>
      <c r="F10" s="36"/>
      <c r="G10" s="1245">
        <v>39279.8</v>
      </c>
      <c r="H10" s="1245">
        <v>81511.8</v>
      </c>
      <c r="I10" s="1245">
        <v>43273.4</v>
      </c>
      <c r="J10" s="1245">
        <v>85989.8</v>
      </c>
      <c r="K10" s="1246">
        <v>50217.9</v>
      </c>
      <c r="L10" s="1246">
        <v>10.167057877076772</v>
      </c>
      <c r="M10" s="1247">
        <v>16.047964800547206</v>
      </c>
    </row>
    <row r="11" spans="1:13" ht="12.75">
      <c r="A11" s="36"/>
      <c r="B11" s="141"/>
      <c r="C11" s="36" t="s">
        <v>495</v>
      </c>
      <c r="D11" s="36"/>
      <c r="E11" s="36"/>
      <c r="F11" s="36"/>
      <c r="G11" s="1245">
        <v>-213070.6</v>
      </c>
      <c r="H11" s="1245">
        <v>-454653.1</v>
      </c>
      <c r="I11" s="1245">
        <v>-265544.8</v>
      </c>
      <c r="J11" s="1245">
        <v>-547294.3</v>
      </c>
      <c r="K11" s="1246">
        <v>-327335.8</v>
      </c>
      <c r="L11" s="1246">
        <v>24.627611693025685</v>
      </c>
      <c r="M11" s="1247">
        <v>23.26951987009349</v>
      </c>
    </row>
    <row r="12" spans="1:13" ht="12.75">
      <c r="A12" s="36"/>
      <c r="B12" s="141"/>
      <c r="C12" s="36"/>
      <c r="D12" s="36" t="s">
        <v>493</v>
      </c>
      <c r="E12" s="36"/>
      <c r="F12" s="36"/>
      <c r="G12" s="1245">
        <v>-40628</v>
      </c>
      <c r="H12" s="1245">
        <v>-92255.6</v>
      </c>
      <c r="I12" s="1245">
        <v>-49489.2</v>
      </c>
      <c r="J12" s="1245">
        <v>-107138.9</v>
      </c>
      <c r="K12" s="1246">
        <v>-61033.8</v>
      </c>
      <c r="L12" s="1246">
        <v>21.8105739883824</v>
      </c>
      <c r="M12" s="1247">
        <v>23.327513881816643</v>
      </c>
    </row>
    <row r="13" spans="1:13" ht="12.75">
      <c r="A13" s="36"/>
      <c r="B13" s="141"/>
      <c r="C13" s="36"/>
      <c r="D13" s="36" t="s">
        <v>494</v>
      </c>
      <c r="E13" s="36"/>
      <c r="F13" s="36"/>
      <c r="G13" s="1245">
        <v>-172442.6</v>
      </c>
      <c r="H13" s="1245">
        <v>-362397.5</v>
      </c>
      <c r="I13" s="1245">
        <v>-216055.6</v>
      </c>
      <c r="J13" s="1245">
        <v>-440155.4</v>
      </c>
      <c r="K13" s="1246">
        <v>-266302</v>
      </c>
      <c r="L13" s="1246">
        <v>25.2913143272022</v>
      </c>
      <c r="M13" s="1247">
        <v>23.256235894834475</v>
      </c>
    </row>
    <row r="14" spans="1:13" ht="12.75">
      <c r="A14" s="36"/>
      <c r="B14" s="141"/>
      <c r="C14" s="36" t="s">
        <v>496</v>
      </c>
      <c r="D14" s="36"/>
      <c r="E14" s="36"/>
      <c r="F14" s="36"/>
      <c r="G14" s="1245">
        <v>-173790.8</v>
      </c>
      <c r="H14" s="1245">
        <v>-373141.3</v>
      </c>
      <c r="I14" s="1245">
        <v>-222271.4</v>
      </c>
      <c r="J14" s="1245">
        <v>-461304.5</v>
      </c>
      <c r="K14" s="1246">
        <v>-277117.9</v>
      </c>
      <c r="L14" s="1246">
        <v>27.895953065409685</v>
      </c>
      <c r="M14" s="1247">
        <v>24.675464319746055</v>
      </c>
    </row>
    <row r="15" spans="1:13" ht="12.75">
      <c r="A15" s="36"/>
      <c r="B15" s="141"/>
      <c r="C15" s="36" t="s">
        <v>497</v>
      </c>
      <c r="D15" s="36"/>
      <c r="E15" s="36"/>
      <c r="F15" s="36"/>
      <c r="G15" s="1245">
        <v>9933.8</v>
      </c>
      <c r="H15" s="1245">
        <v>14057</v>
      </c>
      <c r="I15" s="1245">
        <v>-1908.4</v>
      </c>
      <c r="J15" s="1245">
        <v>7585.8000000000175</v>
      </c>
      <c r="K15" s="1246">
        <v>9494.2</v>
      </c>
      <c r="L15" s="1246">
        <v>-119.21117799834907</v>
      </c>
      <c r="M15" s="1247" t="s">
        <v>461</v>
      </c>
    </row>
    <row r="16" spans="1:13" ht="12.75">
      <c r="A16" s="36"/>
      <c r="B16" s="141"/>
      <c r="C16" s="36"/>
      <c r="D16" s="36" t="s">
        <v>465</v>
      </c>
      <c r="E16" s="36"/>
      <c r="F16" s="36"/>
      <c r="G16" s="1245">
        <v>36872.2</v>
      </c>
      <c r="H16" s="1245">
        <v>72351.5</v>
      </c>
      <c r="I16" s="1245">
        <v>43563.9</v>
      </c>
      <c r="J16" s="1245">
        <v>95190.8</v>
      </c>
      <c r="K16" s="1246">
        <v>59050.7</v>
      </c>
      <c r="L16" s="1246">
        <v>18.148361095893392</v>
      </c>
      <c r="M16" s="1247">
        <v>35.54961791758771</v>
      </c>
    </row>
    <row r="17" spans="1:13" ht="12.75">
      <c r="A17" s="36"/>
      <c r="B17" s="141"/>
      <c r="C17" s="36"/>
      <c r="D17" s="36"/>
      <c r="E17" s="36" t="s">
        <v>498</v>
      </c>
      <c r="F17" s="36"/>
      <c r="G17" s="1245">
        <v>17491.3</v>
      </c>
      <c r="H17" s="1245">
        <v>30703.8</v>
      </c>
      <c r="I17" s="1245">
        <v>16739</v>
      </c>
      <c r="J17" s="1245">
        <v>34210.6</v>
      </c>
      <c r="K17" s="1246">
        <v>23293.4</v>
      </c>
      <c r="L17" s="1246">
        <v>-4.300995351974976</v>
      </c>
      <c r="M17" s="1247">
        <v>39.15646095943606</v>
      </c>
    </row>
    <row r="18" spans="1:13" ht="12.75">
      <c r="A18" s="36"/>
      <c r="B18" s="141"/>
      <c r="C18" s="36"/>
      <c r="D18" s="36"/>
      <c r="E18" s="36" t="s">
        <v>499</v>
      </c>
      <c r="F18" s="36"/>
      <c r="G18" s="1245">
        <v>4599</v>
      </c>
      <c r="H18" s="1245">
        <v>10071.4</v>
      </c>
      <c r="I18" s="1245">
        <v>7920.1</v>
      </c>
      <c r="J18" s="1245">
        <v>18389.7</v>
      </c>
      <c r="K18" s="1246">
        <v>10044.8</v>
      </c>
      <c r="L18" s="1246">
        <v>72.2135246792781</v>
      </c>
      <c r="M18" s="1247">
        <v>26.8266814812944</v>
      </c>
    </row>
    <row r="19" spans="1:13" ht="12.75">
      <c r="A19" s="36"/>
      <c r="B19" s="141"/>
      <c r="C19" s="36"/>
      <c r="D19" s="36"/>
      <c r="E19" s="36" t="s">
        <v>494</v>
      </c>
      <c r="F19" s="36"/>
      <c r="G19" s="1245">
        <v>14781.9</v>
      </c>
      <c r="H19" s="1245">
        <v>31576.3</v>
      </c>
      <c r="I19" s="1245">
        <v>18904.8</v>
      </c>
      <c r="J19" s="1245">
        <v>42590.5</v>
      </c>
      <c r="K19" s="1246">
        <v>25712.5</v>
      </c>
      <c r="L19" s="1246">
        <v>27.89154303573966</v>
      </c>
      <c r="M19" s="1247">
        <v>36.01043121323684</v>
      </c>
    </row>
    <row r="20" spans="1:13" ht="12.75">
      <c r="A20" s="36"/>
      <c r="B20" s="141"/>
      <c r="C20" s="36"/>
      <c r="D20" s="36" t="s">
        <v>466</v>
      </c>
      <c r="E20" s="36"/>
      <c r="F20" s="36"/>
      <c r="G20" s="1245">
        <v>-26938.4</v>
      </c>
      <c r="H20" s="1245">
        <v>-58294.5</v>
      </c>
      <c r="I20" s="1245">
        <v>-45472.3</v>
      </c>
      <c r="J20" s="1245">
        <v>-87605</v>
      </c>
      <c r="K20" s="1246">
        <v>-49556.5</v>
      </c>
      <c r="L20" s="1246">
        <v>68.80104237816647</v>
      </c>
      <c r="M20" s="1247">
        <v>8.981731735584077</v>
      </c>
    </row>
    <row r="21" spans="1:13" ht="12.75">
      <c r="A21" s="36"/>
      <c r="B21" s="141"/>
      <c r="C21" s="36"/>
      <c r="D21" s="36"/>
      <c r="E21" s="36" t="s">
        <v>510</v>
      </c>
      <c r="F21" s="36"/>
      <c r="G21" s="1245">
        <v>-10647.9</v>
      </c>
      <c r="H21" s="1245">
        <v>-22292.3</v>
      </c>
      <c r="I21" s="1245">
        <v>-17544.6</v>
      </c>
      <c r="J21" s="1245">
        <v>-33276.7</v>
      </c>
      <c r="K21" s="1246">
        <v>-19985.7</v>
      </c>
      <c r="L21" s="1246">
        <v>64.77051813033555</v>
      </c>
      <c r="M21" s="1247">
        <v>13.913682842584052</v>
      </c>
    </row>
    <row r="22" spans="1:13" ht="12.75">
      <c r="A22" s="36"/>
      <c r="B22" s="141"/>
      <c r="C22" s="36"/>
      <c r="D22" s="36"/>
      <c r="E22" s="36" t="s">
        <v>498</v>
      </c>
      <c r="F22" s="36"/>
      <c r="G22" s="1245">
        <v>-11124.5</v>
      </c>
      <c r="H22" s="1245">
        <v>-25769.7</v>
      </c>
      <c r="I22" s="1245">
        <v>-20777.4</v>
      </c>
      <c r="J22" s="1245">
        <v>-39611.9</v>
      </c>
      <c r="K22" s="1246">
        <v>-20351.2</v>
      </c>
      <c r="L22" s="1246">
        <v>86.7715402939458</v>
      </c>
      <c r="M22" s="1247">
        <v>-2.0512672422920986</v>
      </c>
    </row>
    <row r="23" spans="1:13" ht="12.75">
      <c r="A23" s="36"/>
      <c r="B23" s="141"/>
      <c r="C23" s="36"/>
      <c r="D23" s="36"/>
      <c r="E23" s="36"/>
      <c r="F23" s="63" t="s">
        <v>467</v>
      </c>
      <c r="G23" s="1245">
        <v>-3004.4</v>
      </c>
      <c r="H23" s="1245">
        <v>-6371.7</v>
      </c>
      <c r="I23" s="1245">
        <v>-4962.4</v>
      </c>
      <c r="J23" s="1245">
        <v>-9508.5</v>
      </c>
      <c r="K23" s="1246">
        <v>-7929.1</v>
      </c>
      <c r="L23" s="1246">
        <v>65.17108241246171</v>
      </c>
      <c r="M23" s="1247">
        <v>59.783572464936356</v>
      </c>
    </row>
    <row r="24" spans="1:13" ht="12.75">
      <c r="A24" s="36"/>
      <c r="B24" s="141"/>
      <c r="C24" s="36"/>
      <c r="D24" s="36"/>
      <c r="E24" s="36" t="s">
        <v>1087</v>
      </c>
      <c r="F24" s="36"/>
      <c r="G24" s="1245">
        <v>-940.3</v>
      </c>
      <c r="H24" s="1245">
        <v>-1566.4</v>
      </c>
      <c r="I24" s="1245">
        <v>-612.3</v>
      </c>
      <c r="J24" s="1245">
        <v>-1177.9</v>
      </c>
      <c r="K24" s="1246">
        <v>-732.6</v>
      </c>
      <c r="L24" s="1246">
        <v>-34.882484313516954</v>
      </c>
      <c r="M24" s="1247">
        <v>19.64723174914259</v>
      </c>
    </row>
    <row r="25" spans="1:13" ht="12.75">
      <c r="A25" s="36"/>
      <c r="B25" s="141"/>
      <c r="C25" s="36"/>
      <c r="D25" s="36"/>
      <c r="E25" s="36" t="s">
        <v>494</v>
      </c>
      <c r="F25" s="36"/>
      <c r="G25" s="1245">
        <v>-4225.7</v>
      </c>
      <c r="H25" s="1245">
        <v>-8666.1</v>
      </c>
      <c r="I25" s="1245">
        <v>-6538</v>
      </c>
      <c r="J25" s="1245">
        <v>-13538.5</v>
      </c>
      <c r="K25" s="1246">
        <v>-8487</v>
      </c>
      <c r="L25" s="1246">
        <v>54.71992805925646</v>
      </c>
      <c r="M25" s="1247">
        <v>29.81033955338026</v>
      </c>
    </row>
    <row r="26" spans="1:13" ht="12.75">
      <c r="A26" s="749"/>
      <c r="B26" s="141"/>
      <c r="C26" s="36" t="s">
        <v>511</v>
      </c>
      <c r="D26" s="36"/>
      <c r="E26" s="36"/>
      <c r="F26" s="36"/>
      <c r="G26" s="1245">
        <v>-163857</v>
      </c>
      <c r="H26" s="1245">
        <v>-359084.3</v>
      </c>
      <c r="I26" s="1245">
        <v>-224179.8</v>
      </c>
      <c r="J26" s="1245">
        <v>-453718.7</v>
      </c>
      <c r="K26" s="1246">
        <v>-267623.7</v>
      </c>
      <c r="L26" s="1246">
        <v>36.8142953917135</v>
      </c>
      <c r="M26" s="1247">
        <v>19.3790430716773</v>
      </c>
    </row>
    <row r="27" spans="1:13" ht="12.75">
      <c r="A27" s="36"/>
      <c r="B27" s="141"/>
      <c r="C27" s="36" t="s">
        <v>523</v>
      </c>
      <c r="D27" s="36"/>
      <c r="E27" s="36"/>
      <c r="F27" s="36"/>
      <c r="G27" s="1245">
        <v>6520.7</v>
      </c>
      <c r="H27" s="1245">
        <v>12291.4</v>
      </c>
      <c r="I27" s="1245">
        <v>4853.04</v>
      </c>
      <c r="J27" s="1245">
        <v>13078.84</v>
      </c>
      <c r="K27" s="1246">
        <v>14171.6</v>
      </c>
      <c r="L27" s="1246">
        <v>-25.574861594614063</v>
      </c>
      <c r="M27" s="1247" t="s">
        <v>461</v>
      </c>
    </row>
    <row r="28" spans="1:13" ht="12.75">
      <c r="A28" s="36"/>
      <c r="B28" s="141"/>
      <c r="C28" s="36"/>
      <c r="D28" s="36" t="s">
        <v>468</v>
      </c>
      <c r="E28" s="36"/>
      <c r="F28" s="36"/>
      <c r="G28" s="1245">
        <v>11908.5</v>
      </c>
      <c r="H28" s="1245">
        <v>22521.3</v>
      </c>
      <c r="I28" s="1245">
        <v>10414.64</v>
      </c>
      <c r="J28" s="1245">
        <v>23320.14</v>
      </c>
      <c r="K28" s="1246">
        <v>17810.7</v>
      </c>
      <c r="L28" s="1246">
        <v>-12.544485031700049</v>
      </c>
      <c r="M28" s="1247">
        <v>71.0159928715731</v>
      </c>
    </row>
    <row r="29" spans="1:13" ht="12.75">
      <c r="A29" s="36"/>
      <c r="B29" s="141"/>
      <c r="C29" s="36"/>
      <c r="D29" s="36" t="s">
        <v>469</v>
      </c>
      <c r="E29" s="36"/>
      <c r="F29" s="36"/>
      <c r="G29" s="1245">
        <v>-5387.8</v>
      </c>
      <c r="H29" s="1245">
        <v>-10229.9</v>
      </c>
      <c r="I29" s="1245">
        <v>-5561.6</v>
      </c>
      <c r="J29" s="1245">
        <v>-10241.3</v>
      </c>
      <c r="K29" s="1246">
        <v>-3639.1</v>
      </c>
      <c r="L29" s="1246">
        <v>3.225806451612911</v>
      </c>
      <c r="M29" s="1247">
        <v>-34.56739067894132</v>
      </c>
    </row>
    <row r="30" spans="1:13" ht="12.75">
      <c r="A30" s="36"/>
      <c r="B30" s="141"/>
      <c r="C30" s="36" t="s">
        <v>1088</v>
      </c>
      <c r="D30" s="36"/>
      <c r="E30" s="36"/>
      <c r="F30" s="36"/>
      <c r="G30" s="1245">
        <v>-157336.3</v>
      </c>
      <c r="H30" s="1245">
        <v>-346792.9</v>
      </c>
      <c r="I30" s="1245">
        <v>-219326.76</v>
      </c>
      <c r="J30" s="1245">
        <v>-440639.86</v>
      </c>
      <c r="K30" s="1246">
        <v>-253452.1</v>
      </c>
      <c r="L30" s="1246">
        <v>39.39997317847187</v>
      </c>
      <c r="M30" s="1247">
        <v>15.559131954532134</v>
      </c>
    </row>
    <row r="31" spans="1:13" ht="12.75">
      <c r="A31" s="36"/>
      <c r="B31" s="141"/>
      <c r="C31" s="36" t="s">
        <v>524</v>
      </c>
      <c r="D31" s="36"/>
      <c r="E31" s="36"/>
      <c r="F31" s="36"/>
      <c r="G31" s="1245">
        <v>189325</v>
      </c>
      <c r="H31" s="1245">
        <v>422772.1</v>
      </c>
      <c r="I31" s="1245">
        <v>223738</v>
      </c>
      <c r="J31" s="1245">
        <v>497700.6</v>
      </c>
      <c r="K31" s="1246">
        <v>308468.3</v>
      </c>
      <c r="L31" s="1246">
        <v>18.176680311633433</v>
      </c>
      <c r="M31" s="1247">
        <v>37.87032153679749</v>
      </c>
    </row>
    <row r="32" spans="1:13" ht="12.75">
      <c r="A32" s="36"/>
      <c r="B32" s="141"/>
      <c r="C32" s="36"/>
      <c r="D32" s="36" t="s">
        <v>470</v>
      </c>
      <c r="E32" s="36"/>
      <c r="F32" s="36"/>
      <c r="G32" s="1245">
        <v>191445.6</v>
      </c>
      <c r="H32" s="1245">
        <v>427805.7</v>
      </c>
      <c r="I32" s="1245">
        <v>227489.1</v>
      </c>
      <c r="J32" s="1245">
        <v>505068.2</v>
      </c>
      <c r="K32" s="1246">
        <v>309742.5</v>
      </c>
      <c r="L32" s="1246">
        <v>18.827019268136738</v>
      </c>
      <c r="M32" s="1247">
        <v>36.157073020201835</v>
      </c>
    </row>
    <row r="33" spans="1:13" ht="12.75">
      <c r="A33" s="36"/>
      <c r="B33" s="141"/>
      <c r="C33" s="36"/>
      <c r="D33" s="36"/>
      <c r="E33" s="36" t="s">
        <v>525</v>
      </c>
      <c r="F33" s="36"/>
      <c r="G33" s="1245">
        <v>14235.9</v>
      </c>
      <c r="H33" s="1245">
        <v>36227.1</v>
      </c>
      <c r="I33" s="1245">
        <v>11879.3</v>
      </c>
      <c r="J33" s="1245">
        <v>34180.5</v>
      </c>
      <c r="K33" s="1246">
        <v>22688</v>
      </c>
      <c r="L33" s="1246">
        <v>-16.553923531353846</v>
      </c>
      <c r="M33" s="1247">
        <v>90.98768445952203</v>
      </c>
    </row>
    <row r="34" spans="1:13" ht="12.75">
      <c r="A34" s="36"/>
      <c r="B34" s="141"/>
      <c r="C34" s="36"/>
      <c r="D34" s="36"/>
      <c r="E34" s="36" t="s">
        <v>471</v>
      </c>
      <c r="F34" s="36"/>
      <c r="G34" s="1245">
        <v>162372.6</v>
      </c>
      <c r="H34" s="1245">
        <v>359554.4</v>
      </c>
      <c r="I34" s="1245">
        <v>197698.6</v>
      </c>
      <c r="J34" s="1245">
        <v>434581.7</v>
      </c>
      <c r="K34" s="1615">
        <v>265623.6</v>
      </c>
      <c r="L34" s="1246">
        <v>21.756133731922745</v>
      </c>
      <c r="M34" s="1247">
        <v>34.357855847234106</v>
      </c>
    </row>
    <row r="35" spans="1:13" ht="12.75">
      <c r="A35" s="36"/>
      <c r="B35" s="141"/>
      <c r="C35" s="36"/>
      <c r="D35" s="36"/>
      <c r="E35" s="36" t="s">
        <v>526</v>
      </c>
      <c r="F35" s="36"/>
      <c r="G35" s="1245">
        <v>13140.8</v>
      </c>
      <c r="H35" s="1245">
        <v>28343.6</v>
      </c>
      <c r="I35" s="1245">
        <v>16931.9</v>
      </c>
      <c r="J35" s="1245">
        <v>35326.7</v>
      </c>
      <c r="K35" s="1246">
        <v>19763.1</v>
      </c>
      <c r="L35" s="1246">
        <v>28.849841714355307</v>
      </c>
      <c r="M35" s="1247">
        <v>16.721100408105386</v>
      </c>
    </row>
    <row r="36" spans="1:13" ht="12.75">
      <c r="A36" s="36"/>
      <c r="B36" s="141"/>
      <c r="C36" s="36"/>
      <c r="D36" s="36"/>
      <c r="E36" s="36" t="s">
        <v>527</v>
      </c>
      <c r="F36" s="36"/>
      <c r="G36" s="1245">
        <v>1696.3</v>
      </c>
      <c r="H36" s="1245">
        <v>3680.6</v>
      </c>
      <c r="I36" s="1245">
        <v>979.3</v>
      </c>
      <c r="J36" s="1245">
        <v>979.3</v>
      </c>
      <c r="K36" s="1246">
        <v>1667.8</v>
      </c>
      <c r="L36" s="1246">
        <v>-42.26846666273655</v>
      </c>
      <c r="M36" s="1247" t="s">
        <v>461</v>
      </c>
    </row>
    <row r="37" spans="1:13" ht="12.75">
      <c r="A37" s="36"/>
      <c r="B37" s="141"/>
      <c r="C37" s="36"/>
      <c r="D37" s="36" t="s">
        <v>472</v>
      </c>
      <c r="E37" s="36"/>
      <c r="F37" s="36"/>
      <c r="G37" s="1245">
        <v>-2120.6</v>
      </c>
      <c r="H37" s="1245">
        <v>-5033.6</v>
      </c>
      <c r="I37" s="1245">
        <v>-3751.1</v>
      </c>
      <c r="J37" s="1245">
        <v>-7367.6</v>
      </c>
      <c r="K37" s="1246">
        <v>-1274.2</v>
      </c>
      <c r="L37" s="1246">
        <v>76.88861642931246</v>
      </c>
      <c r="M37" s="1247">
        <v>-66.03129748607074</v>
      </c>
    </row>
    <row r="38" spans="1:13" ht="12.75">
      <c r="A38" s="36"/>
      <c r="B38" s="139" t="s">
        <v>528</v>
      </c>
      <c r="C38" s="266" t="s">
        <v>529</v>
      </c>
      <c r="D38" s="266"/>
      <c r="E38" s="266"/>
      <c r="F38" s="266"/>
      <c r="G38" s="1248">
        <v>5523.2</v>
      </c>
      <c r="H38" s="1248">
        <v>18241.7</v>
      </c>
      <c r="I38" s="1248">
        <v>4160.6</v>
      </c>
      <c r="J38" s="1248">
        <v>10348.3</v>
      </c>
      <c r="K38" s="1616">
        <v>9349.2</v>
      </c>
      <c r="L38" s="1616">
        <v>-24.670480880648896</v>
      </c>
      <c r="M38" s="1617">
        <v>124.7079748113253</v>
      </c>
    </row>
    <row r="39" spans="1:13" ht="12.75">
      <c r="A39" s="36"/>
      <c r="B39" s="140" t="s">
        <v>1089</v>
      </c>
      <c r="C39" s="140"/>
      <c r="D39" s="65"/>
      <c r="E39" s="65"/>
      <c r="F39" s="65"/>
      <c r="G39" s="1249">
        <v>37511.9</v>
      </c>
      <c r="H39" s="1249">
        <v>94220.90000000008</v>
      </c>
      <c r="I39" s="1249">
        <v>8571.839999999967</v>
      </c>
      <c r="J39" s="1249">
        <v>67409.04</v>
      </c>
      <c r="K39" s="1618">
        <v>64365.40000000011</v>
      </c>
      <c r="L39" s="1618">
        <v>-77.14901138038871</v>
      </c>
      <c r="M39" s="1512" t="s">
        <v>461</v>
      </c>
    </row>
    <row r="40" spans="1:13" ht="12.75">
      <c r="A40" s="36"/>
      <c r="B40" s="141" t="s">
        <v>530</v>
      </c>
      <c r="C40" s="36" t="s">
        <v>531</v>
      </c>
      <c r="D40" s="36"/>
      <c r="E40" s="36"/>
      <c r="F40" s="36"/>
      <c r="G40" s="1245">
        <v>18636.3</v>
      </c>
      <c r="H40" s="1245">
        <v>28912.8</v>
      </c>
      <c r="I40" s="1245">
        <v>523.5999999999967</v>
      </c>
      <c r="J40" s="1245">
        <v>12496.32</v>
      </c>
      <c r="K40" s="1246">
        <v>8178.519999999994</v>
      </c>
      <c r="L40" s="1246">
        <v>-97.19042943073465</v>
      </c>
      <c r="M40" s="1247" t="s">
        <v>461</v>
      </c>
    </row>
    <row r="41" spans="1:13" ht="12.75">
      <c r="A41" s="36"/>
      <c r="B41" s="141"/>
      <c r="C41" s="36" t="s">
        <v>532</v>
      </c>
      <c r="D41" s="36"/>
      <c r="E41" s="36"/>
      <c r="F41" s="36"/>
      <c r="G41" s="1245">
        <v>5090.4</v>
      </c>
      <c r="H41" s="1245">
        <v>9195.4</v>
      </c>
      <c r="I41" s="1245">
        <v>3731.2</v>
      </c>
      <c r="J41" s="1245">
        <v>9081.9</v>
      </c>
      <c r="K41" s="1246">
        <v>1281.7</v>
      </c>
      <c r="L41" s="1246" t="s">
        <v>461</v>
      </c>
      <c r="M41" s="1247">
        <v>-65.64912092624357</v>
      </c>
    </row>
    <row r="42" spans="1:13" ht="12.75">
      <c r="A42" s="36"/>
      <c r="B42" s="141"/>
      <c r="C42" s="36" t="s">
        <v>533</v>
      </c>
      <c r="D42" s="36"/>
      <c r="E42" s="36"/>
      <c r="F42" s="36"/>
      <c r="G42" s="1245">
        <v>0</v>
      </c>
      <c r="H42" s="1245">
        <v>0</v>
      </c>
      <c r="I42" s="1245">
        <v>0</v>
      </c>
      <c r="J42" s="1245">
        <v>0</v>
      </c>
      <c r="K42" s="1246">
        <v>0</v>
      </c>
      <c r="L42" s="1246" t="s">
        <v>461</v>
      </c>
      <c r="M42" s="1247" t="s">
        <v>461</v>
      </c>
    </row>
    <row r="43" spans="1:13" ht="12.75">
      <c r="A43" s="36"/>
      <c r="B43" s="141"/>
      <c r="C43" s="36" t="s">
        <v>473</v>
      </c>
      <c r="D43" s="36"/>
      <c r="E43" s="36"/>
      <c r="F43" s="36"/>
      <c r="G43" s="1245">
        <v>-5884</v>
      </c>
      <c r="H43" s="1245">
        <v>-15719.6</v>
      </c>
      <c r="I43" s="1245">
        <v>-11196.8</v>
      </c>
      <c r="J43" s="1245">
        <v>-22846.4</v>
      </c>
      <c r="K43" s="1246">
        <v>-9931</v>
      </c>
      <c r="L43" s="1246">
        <v>90.29231815091771</v>
      </c>
      <c r="M43" s="1247">
        <v>-11.305015718776787</v>
      </c>
    </row>
    <row r="44" spans="1:13" ht="12.75">
      <c r="A44" s="36"/>
      <c r="B44" s="141"/>
      <c r="C44" s="36"/>
      <c r="D44" s="36" t="s">
        <v>474</v>
      </c>
      <c r="E44" s="36"/>
      <c r="F44" s="36"/>
      <c r="G44" s="1245">
        <v>-1592.4</v>
      </c>
      <c r="H44" s="1245">
        <v>-5137.4</v>
      </c>
      <c r="I44" s="1245">
        <v>-3227.5</v>
      </c>
      <c r="J44" s="1245">
        <v>-5147.4</v>
      </c>
      <c r="K44" s="1246">
        <v>-975.4</v>
      </c>
      <c r="L44" s="1246">
        <v>102.68148706355186</v>
      </c>
      <c r="M44" s="1247">
        <v>-69.77846630518977</v>
      </c>
    </row>
    <row r="45" spans="1:13" ht="12.75">
      <c r="A45" s="36"/>
      <c r="B45" s="141"/>
      <c r="C45" s="36"/>
      <c r="D45" s="36" t="s">
        <v>494</v>
      </c>
      <c r="E45" s="36"/>
      <c r="F45" s="36"/>
      <c r="G45" s="1245">
        <v>-4291.6</v>
      </c>
      <c r="H45" s="1245">
        <v>-10582.2</v>
      </c>
      <c r="I45" s="1245">
        <v>-7969.3</v>
      </c>
      <c r="J45" s="1245">
        <v>-17699</v>
      </c>
      <c r="K45" s="1246">
        <v>-8955.6</v>
      </c>
      <c r="L45" s="1246">
        <v>85.69531177183333</v>
      </c>
      <c r="M45" s="1247">
        <v>12.376243835719578</v>
      </c>
    </row>
    <row r="46" spans="1:13" ht="12.75">
      <c r="A46" s="36"/>
      <c r="B46" s="141"/>
      <c r="C46" s="36" t="s">
        <v>475</v>
      </c>
      <c r="D46" s="36"/>
      <c r="E46" s="36"/>
      <c r="F46" s="36"/>
      <c r="G46" s="1245">
        <v>19429.9</v>
      </c>
      <c r="H46" s="1245">
        <v>35437</v>
      </c>
      <c r="I46" s="1245">
        <v>7989.2</v>
      </c>
      <c r="J46" s="1245">
        <v>26260.82</v>
      </c>
      <c r="K46" s="1246">
        <v>16827.82</v>
      </c>
      <c r="L46" s="1246">
        <v>-58.88192939747503</v>
      </c>
      <c r="M46" s="1247">
        <v>110.63210333950835</v>
      </c>
    </row>
    <row r="47" spans="1:13" ht="12.75">
      <c r="A47" s="36"/>
      <c r="B47" s="141"/>
      <c r="C47" s="36"/>
      <c r="D47" s="36" t="s">
        <v>474</v>
      </c>
      <c r="E47" s="36"/>
      <c r="F47" s="36"/>
      <c r="G47" s="1245">
        <v>17106.9</v>
      </c>
      <c r="H47" s="1245">
        <v>26442.3</v>
      </c>
      <c r="I47" s="1245">
        <v>6771.6</v>
      </c>
      <c r="J47" s="1245">
        <v>14434.6</v>
      </c>
      <c r="K47" s="1246">
        <v>12969</v>
      </c>
      <c r="L47" s="1246">
        <v>-60.415972502323626</v>
      </c>
      <c r="M47" s="1247">
        <v>91.5204678362573</v>
      </c>
    </row>
    <row r="48" spans="1:13" ht="12.75">
      <c r="A48" s="36"/>
      <c r="B48" s="141"/>
      <c r="C48" s="36"/>
      <c r="D48" s="36" t="s">
        <v>534</v>
      </c>
      <c r="E48" s="36"/>
      <c r="F48" s="36"/>
      <c r="G48" s="1245">
        <v>-359.00000000000074</v>
      </c>
      <c r="H48" s="1245">
        <v>1036.8</v>
      </c>
      <c r="I48" s="1245">
        <v>-2820.8</v>
      </c>
      <c r="J48" s="1245">
        <v>-1281.8</v>
      </c>
      <c r="K48" s="1246">
        <v>1481.3</v>
      </c>
      <c r="L48" s="1246">
        <v>685.738161559887</v>
      </c>
      <c r="M48" s="1247">
        <v>-152.5134713556438</v>
      </c>
    </row>
    <row r="49" spans="1:13" ht="12.75">
      <c r="A49" s="36"/>
      <c r="B49" s="141"/>
      <c r="C49" s="36"/>
      <c r="D49" s="36"/>
      <c r="E49" s="36" t="s">
        <v>535</v>
      </c>
      <c r="F49" s="36"/>
      <c r="G49" s="1245">
        <v>-353.7000000000007</v>
      </c>
      <c r="H49" s="1245">
        <v>1047.6</v>
      </c>
      <c r="I49" s="1245">
        <v>-2775.5</v>
      </c>
      <c r="J49" s="1245">
        <v>-1218.9</v>
      </c>
      <c r="K49" s="1246">
        <v>1663</v>
      </c>
      <c r="L49" s="1246">
        <v>684.7045518801227</v>
      </c>
      <c r="M49" s="1247">
        <v>-159.9171320482796</v>
      </c>
    </row>
    <row r="50" spans="1:13" ht="12.75">
      <c r="A50" s="36"/>
      <c r="B50" s="141"/>
      <c r="C50" s="36"/>
      <c r="D50" s="36"/>
      <c r="E50" s="36"/>
      <c r="F50" s="36" t="s">
        <v>536</v>
      </c>
      <c r="G50" s="1245">
        <v>6065.8</v>
      </c>
      <c r="H50" s="1245">
        <v>13445.3</v>
      </c>
      <c r="I50" s="1245">
        <v>4855.7</v>
      </c>
      <c r="J50" s="1245">
        <v>13701</v>
      </c>
      <c r="K50" s="1246">
        <v>9869.6</v>
      </c>
      <c r="L50" s="1246">
        <v>-19.949553232879424</v>
      </c>
      <c r="M50" s="1247">
        <v>103.25802664909284</v>
      </c>
    </row>
    <row r="51" spans="1:13" ht="12.75">
      <c r="A51" s="36"/>
      <c r="B51" s="141"/>
      <c r="C51" s="36"/>
      <c r="D51" s="36"/>
      <c r="E51" s="36"/>
      <c r="F51" s="36" t="s">
        <v>537</v>
      </c>
      <c r="G51" s="1245">
        <v>-6419.5</v>
      </c>
      <c r="H51" s="1245">
        <v>-12397.7</v>
      </c>
      <c r="I51" s="1245">
        <v>-7631.2</v>
      </c>
      <c r="J51" s="1245">
        <v>-14919.9</v>
      </c>
      <c r="K51" s="1246">
        <v>-8206.6</v>
      </c>
      <c r="L51" s="1246">
        <v>18.875301814783086</v>
      </c>
      <c r="M51" s="1247">
        <v>7.540098542824197</v>
      </c>
    </row>
    <row r="52" spans="1:13" ht="12.75">
      <c r="A52" s="36"/>
      <c r="B52" s="141"/>
      <c r="C52" s="36"/>
      <c r="D52" s="36"/>
      <c r="E52" s="36" t="s">
        <v>476</v>
      </c>
      <c r="F52" s="36"/>
      <c r="G52" s="1245">
        <v>-5.3</v>
      </c>
      <c r="H52" s="1245">
        <v>-10.8</v>
      </c>
      <c r="I52" s="1245">
        <v>-45.3</v>
      </c>
      <c r="J52" s="1245">
        <v>-62.9</v>
      </c>
      <c r="K52" s="1246">
        <v>-181.7</v>
      </c>
      <c r="L52" s="1246">
        <v>754.7169811320755</v>
      </c>
      <c r="M52" s="1247">
        <v>301.1037527593819</v>
      </c>
    </row>
    <row r="53" spans="1:13" ht="12.75">
      <c r="A53" s="36"/>
      <c r="B53" s="141"/>
      <c r="C53" s="36"/>
      <c r="D53" s="36" t="s">
        <v>477</v>
      </c>
      <c r="E53" s="36"/>
      <c r="F53" s="36"/>
      <c r="G53" s="1245">
        <v>2845.1</v>
      </c>
      <c r="H53" s="1245">
        <v>8446.2</v>
      </c>
      <c r="I53" s="1245">
        <v>4562.4</v>
      </c>
      <c r="J53" s="1245">
        <v>14301.1</v>
      </c>
      <c r="K53" s="1246">
        <v>3091.7</v>
      </c>
      <c r="L53" s="1246">
        <v>60.35991705036727</v>
      </c>
      <c r="M53" s="1247">
        <v>-32.2352270734701</v>
      </c>
    </row>
    <row r="54" spans="1:13" ht="12.75">
      <c r="A54" s="36"/>
      <c r="B54" s="141"/>
      <c r="C54" s="36"/>
      <c r="D54" s="36"/>
      <c r="E54" s="36" t="s">
        <v>215</v>
      </c>
      <c r="F54" s="36"/>
      <c r="G54" s="1245">
        <v>-36.9</v>
      </c>
      <c r="H54" s="1245">
        <v>37</v>
      </c>
      <c r="I54" s="1245">
        <v>94.2</v>
      </c>
      <c r="J54" s="1245">
        <v>-11.7</v>
      </c>
      <c r="K54" s="1246">
        <v>-55.9</v>
      </c>
      <c r="L54" s="1246" t="s">
        <v>461</v>
      </c>
      <c r="M54" s="1247">
        <v>-159.34182590233544</v>
      </c>
    </row>
    <row r="55" spans="1:13" ht="12.75">
      <c r="A55" s="36"/>
      <c r="B55" s="141"/>
      <c r="C55" s="36"/>
      <c r="D55" s="36"/>
      <c r="E55" s="36" t="s">
        <v>478</v>
      </c>
      <c r="F55" s="36"/>
      <c r="G55" s="1245">
        <v>2882</v>
      </c>
      <c r="H55" s="1245">
        <v>8409.2</v>
      </c>
      <c r="I55" s="1245">
        <v>4468.2</v>
      </c>
      <c r="J55" s="1245">
        <v>14312.8</v>
      </c>
      <c r="K55" s="1246">
        <v>3147.6</v>
      </c>
      <c r="L55" s="1246">
        <v>55.03816793893128</v>
      </c>
      <c r="M55" s="1247">
        <v>-29.555525715053037</v>
      </c>
    </row>
    <row r="56" spans="1:13" ht="12.75">
      <c r="A56" s="36"/>
      <c r="B56" s="141"/>
      <c r="C56" s="36"/>
      <c r="D56" s="36" t="s">
        <v>479</v>
      </c>
      <c r="E56" s="36"/>
      <c r="F56" s="36"/>
      <c r="G56" s="1245">
        <v>-163.1</v>
      </c>
      <c r="H56" s="1245">
        <v>-488.3</v>
      </c>
      <c r="I56" s="1245">
        <v>-524</v>
      </c>
      <c r="J56" s="1245">
        <v>-1193.08</v>
      </c>
      <c r="K56" s="1246">
        <v>-714.18</v>
      </c>
      <c r="L56" s="1246">
        <v>221.27529123237275</v>
      </c>
      <c r="M56" s="1247">
        <v>36.293893129770964</v>
      </c>
    </row>
    <row r="57" spans="1:13" ht="12.75">
      <c r="A57" s="36"/>
      <c r="B57" s="141" t="s">
        <v>1090</v>
      </c>
      <c r="C57" s="36"/>
      <c r="D57" s="36"/>
      <c r="E57" s="36"/>
      <c r="F57" s="36"/>
      <c r="G57" s="1245">
        <v>56148.2</v>
      </c>
      <c r="H57" s="1245">
        <v>123133.7</v>
      </c>
      <c r="I57" s="1245">
        <v>9095.439999999973</v>
      </c>
      <c r="J57" s="1245">
        <v>79905.35999999993</v>
      </c>
      <c r="K57" s="1246">
        <v>72543.9200000001</v>
      </c>
      <c r="L57" s="1246">
        <v>-83.80101232096493</v>
      </c>
      <c r="M57" s="1247" t="s">
        <v>461</v>
      </c>
    </row>
    <row r="58" spans="1:13" ht="12.75">
      <c r="A58" s="36"/>
      <c r="B58" s="139" t="s">
        <v>538</v>
      </c>
      <c r="C58" s="266" t="s">
        <v>539</v>
      </c>
      <c r="D58" s="266"/>
      <c r="E58" s="266"/>
      <c r="F58" s="266"/>
      <c r="G58" s="1248">
        <v>14598.9</v>
      </c>
      <c r="H58" s="1248">
        <v>16939.099999999948</v>
      </c>
      <c r="I58" s="1248">
        <v>3241.060000000027</v>
      </c>
      <c r="J58" s="1248">
        <v>3335.3600000001024</v>
      </c>
      <c r="K58" s="1616">
        <v>7733.359999999899</v>
      </c>
      <c r="L58" s="1616">
        <v>-77.79928624759381</v>
      </c>
      <c r="M58" s="1617">
        <v>138.60588819706626</v>
      </c>
    </row>
    <row r="59" spans="1:13" ht="12.75">
      <c r="A59" s="36"/>
      <c r="B59" s="140" t="s">
        <v>1091</v>
      </c>
      <c r="C59" s="65"/>
      <c r="D59" s="65"/>
      <c r="E59" s="65"/>
      <c r="F59" s="65"/>
      <c r="G59" s="1249">
        <v>70747.1</v>
      </c>
      <c r="H59" s="1249">
        <v>140072.8</v>
      </c>
      <c r="I59" s="1249">
        <v>12336.5</v>
      </c>
      <c r="J59" s="1249">
        <v>83240.72</v>
      </c>
      <c r="K59" s="1618">
        <v>80277.28</v>
      </c>
      <c r="L59" s="1618">
        <v>-82.56253613222309</v>
      </c>
      <c r="M59" s="1619" t="s">
        <v>461</v>
      </c>
    </row>
    <row r="60" spans="1:13" ht="12.75">
      <c r="A60" s="36"/>
      <c r="B60" s="141" t="s">
        <v>540</v>
      </c>
      <c r="C60" s="36"/>
      <c r="D60" s="36"/>
      <c r="E60" s="36"/>
      <c r="F60" s="36"/>
      <c r="G60" s="1245">
        <v>-70747.1</v>
      </c>
      <c r="H60" s="1245">
        <v>-140072.8</v>
      </c>
      <c r="I60" s="1245">
        <v>-12336.5</v>
      </c>
      <c r="J60" s="1245">
        <v>-83240.72</v>
      </c>
      <c r="K60" s="1246">
        <v>-80277.28</v>
      </c>
      <c r="L60" s="1246">
        <v>-82.56253613222309</v>
      </c>
      <c r="M60" s="1247" t="s">
        <v>461</v>
      </c>
    </row>
    <row r="61" spans="1:13" ht="12.75">
      <c r="A61" s="36"/>
      <c r="B61" s="141"/>
      <c r="C61" s="36" t="s">
        <v>480</v>
      </c>
      <c r="D61" s="36"/>
      <c r="E61" s="36"/>
      <c r="F61" s="36"/>
      <c r="G61" s="1245">
        <v>-70585</v>
      </c>
      <c r="H61" s="1245">
        <v>-139587.8</v>
      </c>
      <c r="I61" s="1245">
        <v>-11812.2</v>
      </c>
      <c r="J61" s="1245">
        <v>-82049.02</v>
      </c>
      <c r="K61" s="1246">
        <v>-79564.48</v>
      </c>
      <c r="L61" s="1246">
        <v>-83.26528299213714</v>
      </c>
      <c r="M61" s="1247" t="s">
        <v>461</v>
      </c>
    </row>
    <row r="62" spans="1:13" ht="12.75">
      <c r="A62" s="36"/>
      <c r="B62" s="141"/>
      <c r="C62" s="36"/>
      <c r="D62" s="36" t="s">
        <v>215</v>
      </c>
      <c r="E62" s="36"/>
      <c r="F62" s="36"/>
      <c r="G62" s="1245">
        <v>-68656.4</v>
      </c>
      <c r="H62" s="1245">
        <v>-134787</v>
      </c>
      <c r="I62" s="1245">
        <v>7586.3</v>
      </c>
      <c r="J62" s="1245">
        <v>-65763.42</v>
      </c>
      <c r="K62" s="1246">
        <v>-59490.18</v>
      </c>
      <c r="L62" s="1246">
        <v>-111.04966179409348</v>
      </c>
      <c r="M62" s="1247" t="s">
        <v>461</v>
      </c>
    </row>
    <row r="63" spans="1:13" ht="12.75">
      <c r="A63" s="36"/>
      <c r="B63" s="141"/>
      <c r="C63" s="36"/>
      <c r="D63" s="36" t="s">
        <v>478</v>
      </c>
      <c r="E63" s="36"/>
      <c r="F63" s="36"/>
      <c r="G63" s="1245">
        <v>-1928.6</v>
      </c>
      <c r="H63" s="1245">
        <v>-4800.8</v>
      </c>
      <c r="I63" s="1245">
        <v>-19398.5</v>
      </c>
      <c r="J63" s="1245">
        <v>-16285.6</v>
      </c>
      <c r="K63" s="1246">
        <v>-20074.3</v>
      </c>
      <c r="L63" s="1246">
        <v>905.8332469148606</v>
      </c>
      <c r="M63" s="1247">
        <v>3.4837745186483318</v>
      </c>
    </row>
    <row r="64" spans="1:13" ht="12.75">
      <c r="A64" s="36"/>
      <c r="B64" s="141"/>
      <c r="C64" s="36" t="s">
        <v>541</v>
      </c>
      <c r="D64" s="36"/>
      <c r="E64" s="36"/>
      <c r="F64" s="36"/>
      <c r="G64" s="1245">
        <v>-162.1</v>
      </c>
      <c r="H64" s="1245">
        <v>-485</v>
      </c>
      <c r="I64" s="1245">
        <v>-524.3</v>
      </c>
      <c r="J64" s="1245">
        <v>-1191.7</v>
      </c>
      <c r="K64" s="1246">
        <v>-712.8</v>
      </c>
      <c r="L64" s="1246" t="s">
        <v>461</v>
      </c>
      <c r="M64" s="1247" t="s">
        <v>461</v>
      </c>
    </row>
    <row r="65" spans="1:13" ht="13.5" thickBot="1">
      <c r="A65" s="282"/>
      <c r="B65" s="283" t="s">
        <v>1514</v>
      </c>
      <c r="C65" s="284"/>
      <c r="D65" s="284"/>
      <c r="E65" s="284"/>
      <c r="F65" s="284"/>
      <c r="G65" s="1250">
        <v>-67902</v>
      </c>
      <c r="H65" s="1250">
        <v>-131626.6</v>
      </c>
      <c r="I65" s="1250">
        <v>-7774.1</v>
      </c>
      <c r="J65" s="1250">
        <v>-68939.62</v>
      </c>
      <c r="K65" s="1620">
        <v>-77185.58</v>
      </c>
      <c r="L65" s="1620">
        <v>-88.55099997054579</v>
      </c>
      <c r="M65" s="1621">
        <v>892.855507389923</v>
      </c>
    </row>
    <row r="66" ht="13.5" thickTop="1">
      <c r="B66" s="40" t="s">
        <v>187</v>
      </c>
    </row>
    <row r="67" ht="12.75">
      <c r="B67" s="784" t="s">
        <v>1264</v>
      </c>
    </row>
    <row r="68" ht="12.75">
      <c r="B68" s="784" t="s">
        <v>1265</v>
      </c>
    </row>
  </sheetData>
  <sheetProtection/>
  <mergeCells count="9">
    <mergeCell ref="A1:M1"/>
    <mergeCell ref="A2:M2"/>
    <mergeCell ref="B4:F6"/>
    <mergeCell ref="G4:H5"/>
    <mergeCell ref="I4:J5"/>
    <mergeCell ref="K4:K5"/>
    <mergeCell ref="L4:M4"/>
    <mergeCell ref="L5:M5"/>
    <mergeCell ref="B3:M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39"/>
  <sheetViews>
    <sheetView zoomScalePageLayoutView="0" workbookViewId="0" topLeftCell="A4">
      <selection activeCell="E43" sqref="E43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799" t="s">
        <v>555</v>
      </c>
      <c r="C1" s="1799"/>
      <c r="D1" s="1799"/>
      <c r="E1" s="1799"/>
      <c r="F1" s="1799"/>
      <c r="G1" s="1799"/>
      <c r="H1" s="1799"/>
      <c r="I1" s="1799"/>
    </row>
    <row r="2" spans="2:9" ht="15" customHeight="1">
      <c r="B2" s="83" t="s">
        <v>142</v>
      </c>
      <c r="C2" s="57"/>
      <c r="D2" s="57"/>
      <c r="E2" s="57"/>
      <c r="F2" s="57"/>
      <c r="G2" s="57"/>
      <c r="H2" s="57"/>
      <c r="I2" s="84"/>
    </row>
    <row r="3" spans="2:9" ht="15" customHeight="1" thickBot="1">
      <c r="B3" s="1954" t="s">
        <v>1401</v>
      </c>
      <c r="C3" s="1954"/>
      <c r="D3" s="1954"/>
      <c r="E3" s="1954"/>
      <c r="F3" s="1954"/>
      <c r="G3" s="1954"/>
      <c r="H3" s="1954"/>
      <c r="I3" s="1954"/>
    </row>
    <row r="4" spans="2:9" ht="15" customHeight="1" thickTop="1">
      <c r="B4" s="222"/>
      <c r="C4" s="1402"/>
      <c r="D4" s="223"/>
      <c r="E4" s="223"/>
      <c r="F4" s="223"/>
      <c r="G4" s="223"/>
      <c r="H4" s="1304" t="s">
        <v>464</v>
      </c>
      <c r="I4" s="232"/>
    </row>
    <row r="5" spans="2:9" ht="15" customHeight="1">
      <c r="B5" s="1400"/>
      <c r="C5" s="1403"/>
      <c r="D5" s="51" t="s">
        <v>245</v>
      </c>
      <c r="E5" s="51" t="s">
        <v>1275</v>
      </c>
      <c r="F5" s="51" t="s">
        <v>245</v>
      </c>
      <c r="G5" s="51" t="s">
        <v>1275</v>
      </c>
      <c r="H5" s="1305" t="s">
        <v>1284</v>
      </c>
      <c r="I5" s="1306"/>
    </row>
    <row r="6" spans="2:9" ht="15" customHeight="1">
      <c r="B6" s="1401"/>
      <c r="C6" s="1404"/>
      <c r="D6" s="1307">
        <v>2012</v>
      </c>
      <c r="E6" s="1307">
        <v>2013</v>
      </c>
      <c r="F6" s="1307">
        <v>2013</v>
      </c>
      <c r="G6" s="1307">
        <v>2014</v>
      </c>
      <c r="H6" s="1308" t="s">
        <v>36</v>
      </c>
      <c r="I6" s="1309" t="s">
        <v>997</v>
      </c>
    </row>
    <row r="7" spans="2:9" ht="15" customHeight="1">
      <c r="B7" s="224"/>
      <c r="C7" s="58"/>
      <c r="D7" s="220"/>
      <c r="E7" s="220"/>
      <c r="F7" s="58"/>
      <c r="G7" s="220"/>
      <c r="H7" s="75"/>
      <c r="I7" s="225"/>
    </row>
    <row r="8" spans="2:9" ht="15" customHeight="1">
      <c r="B8" s="226" t="s">
        <v>215</v>
      </c>
      <c r="C8" s="59"/>
      <c r="D8" s="1165">
        <v>375524.5</v>
      </c>
      <c r="E8" s="1165">
        <v>367341.9</v>
      </c>
      <c r="F8" s="1165">
        <v>452994.5</v>
      </c>
      <c r="G8" s="1166">
        <v>524078.5</v>
      </c>
      <c r="H8" s="1162">
        <v>-2.1789790013700667</v>
      </c>
      <c r="I8" s="1231">
        <v>15.692022750828102</v>
      </c>
    </row>
    <row r="9" spans="2:9" ht="15" customHeight="1">
      <c r="B9" s="161"/>
      <c r="C9" s="41" t="s">
        <v>342</v>
      </c>
      <c r="D9" s="1167">
        <v>285681.86461168</v>
      </c>
      <c r="E9" s="1170">
        <v>277168.64382945</v>
      </c>
      <c r="F9" s="1168">
        <v>339940.04144639</v>
      </c>
      <c r="G9" s="1170">
        <v>389783.51405542996</v>
      </c>
      <c r="H9" s="1169">
        <v>-2.979965421956962</v>
      </c>
      <c r="I9" s="1232">
        <v>14.662430585395029</v>
      </c>
    </row>
    <row r="10" spans="2:9" ht="15" customHeight="1">
      <c r="B10" s="161"/>
      <c r="C10" s="60" t="s">
        <v>343</v>
      </c>
      <c r="D10" s="1167">
        <v>89842.63538832</v>
      </c>
      <c r="E10" s="1170">
        <v>90173.25617055</v>
      </c>
      <c r="F10" s="1168">
        <v>113054.45855360999</v>
      </c>
      <c r="G10" s="1170">
        <v>134294.98594457</v>
      </c>
      <c r="H10" s="1169">
        <v>0.36799987088645025</v>
      </c>
      <c r="I10" s="1232">
        <v>18.78787237823782</v>
      </c>
    </row>
    <row r="11" spans="2:9" ht="15" customHeight="1">
      <c r="B11" s="166"/>
      <c r="C11" s="42"/>
      <c r="D11" s="1171"/>
      <c r="E11" s="1174"/>
      <c r="F11" s="1172"/>
      <c r="G11" s="1174"/>
      <c r="H11" s="1233"/>
      <c r="I11" s="1234"/>
    </row>
    <row r="12" spans="2:9" ht="15" customHeight="1">
      <c r="B12" s="224"/>
      <c r="C12" s="58"/>
      <c r="D12" s="1167"/>
      <c r="E12" s="1176"/>
      <c r="F12" s="1175"/>
      <c r="G12" s="1168"/>
      <c r="H12" s="1177"/>
      <c r="I12" s="1235"/>
    </row>
    <row r="13" spans="2:9" ht="15" customHeight="1">
      <c r="B13" s="226" t="s">
        <v>1094</v>
      </c>
      <c r="C13" s="41"/>
      <c r="D13" s="1165">
        <v>63932.2</v>
      </c>
      <c r="E13" s="1165">
        <v>83454.90000000001</v>
      </c>
      <c r="F13" s="1165">
        <v>80302.5</v>
      </c>
      <c r="G13" s="1165">
        <v>100524.40000000001</v>
      </c>
      <c r="H13" s="1178">
        <v>30.53656842717757</v>
      </c>
      <c r="I13" s="1236">
        <v>25.18215497649514</v>
      </c>
    </row>
    <row r="14" spans="2:9" ht="15" customHeight="1">
      <c r="B14" s="161"/>
      <c r="C14" s="41" t="s">
        <v>342</v>
      </c>
      <c r="D14" s="1167">
        <v>57144</v>
      </c>
      <c r="E14" s="1170">
        <v>78137.6</v>
      </c>
      <c r="F14" s="1168">
        <v>74079.9</v>
      </c>
      <c r="G14" s="1170">
        <v>94924.6</v>
      </c>
      <c r="H14" s="1179">
        <v>36.73806523869524</v>
      </c>
      <c r="I14" s="1237">
        <v>28.13813193592324</v>
      </c>
    </row>
    <row r="15" spans="2:9" ht="15" customHeight="1">
      <c r="B15" s="161"/>
      <c r="C15" s="60" t="s">
        <v>343</v>
      </c>
      <c r="D15" s="1167">
        <v>6788.2</v>
      </c>
      <c r="E15" s="1170">
        <v>5317.3</v>
      </c>
      <c r="F15" s="1168">
        <v>6222.6</v>
      </c>
      <c r="G15" s="1170">
        <v>5599.8</v>
      </c>
      <c r="H15" s="1179">
        <v>-21.668483544975103</v>
      </c>
      <c r="I15" s="1237">
        <v>-10.008678044547295</v>
      </c>
    </row>
    <row r="16" spans="2:9" ht="15" customHeight="1">
      <c r="B16" s="166"/>
      <c r="C16" s="42"/>
      <c r="D16" s="1171"/>
      <c r="E16" s="1181"/>
      <c r="F16" s="1180"/>
      <c r="G16" s="1174"/>
      <c r="H16" s="1182"/>
      <c r="I16" s="1238"/>
    </row>
    <row r="17" spans="2:9" ht="15" customHeight="1">
      <c r="B17" s="161"/>
      <c r="C17" s="41"/>
      <c r="D17" s="1167"/>
      <c r="E17" s="1170"/>
      <c r="F17" s="1168"/>
      <c r="G17" s="1168"/>
      <c r="H17" s="1179"/>
      <c r="I17" s="1232"/>
    </row>
    <row r="18" spans="2:9" ht="15" customHeight="1">
      <c r="B18" s="226" t="s">
        <v>344</v>
      </c>
      <c r="C18" s="59"/>
      <c r="D18" s="1165">
        <v>439456.69999999995</v>
      </c>
      <c r="E18" s="1165">
        <v>450796.8</v>
      </c>
      <c r="F18" s="1165">
        <v>533297</v>
      </c>
      <c r="G18" s="1165">
        <v>624602.8999999999</v>
      </c>
      <c r="H18" s="1178">
        <v>2.580481763049704</v>
      </c>
      <c r="I18" s="1236">
        <v>17.12102261966595</v>
      </c>
    </row>
    <row r="19" spans="2:9" ht="15" customHeight="1">
      <c r="B19" s="161"/>
      <c r="C19" s="41"/>
      <c r="D19" s="1167"/>
      <c r="E19" s="1184"/>
      <c r="F19" s="1183"/>
      <c r="G19" s="1170"/>
      <c r="H19" s="1185"/>
      <c r="I19" s="1239"/>
    </row>
    <row r="20" spans="2:9" ht="15" customHeight="1">
      <c r="B20" s="161"/>
      <c r="C20" s="41" t="s">
        <v>342</v>
      </c>
      <c r="D20" s="1167">
        <v>342825.86461168</v>
      </c>
      <c r="E20" s="1170">
        <v>355306.24382945</v>
      </c>
      <c r="F20" s="1168">
        <v>414019.94144639</v>
      </c>
      <c r="G20" s="1170">
        <v>484708.11405542993</v>
      </c>
      <c r="H20" s="1179">
        <v>3.6404427162771213</v>
      </c>
      <c r="I20" s="1237">
        <v>17.073615430717865</v>
      </c>
    </row>
    <row r="21" spans="2:9" ht="15" customHeight="1">
      <c r="B21" s="161"/>
      <c r="C21" s="63" t="s">
        <v>345</v>
      </c>
      <c r="D21" s="1167">
        <v>78.0112954499681</v>
      </c>
      <c r="E21" s="1170">
        <v>76.76377000031303</v>
      </c>
      <c r="F21" s="1168">
        <v>77.63402783934468</v>
      </c>
      <c r="G21" s="1170">
        <v>76.93273901776769</v>
      </c>
      <c r="H21" s="1179" t="s">
        <v>461</v>
      </c>
      <c r="I21" s="1237" t="s">
        <v>461</v>
      </c>
    </row>
    <row r="22" spans="2:9" ht="15" customHeight="1">
      <c r="B22" s="161"/>
      <c r="C22" s="60" t="s">
        <v>343</v>
      </c>
      <c r="D22" s="1167">
        <v>96630.83538832</v>
      </c>
      <c r="E22" s="1170">
        <v>95490.55617055</v>
      </c>
      <c r="F22" s="1168">
        <v>119277.05855361</v>
      </c>
      <c r="G22" s="1170">
        <v>139894.78594457</v>
      </c>
      <c r="H22" s="1179">
        <v>-1.1800365930685501</v>
      </c>
      <c r="I22" s="1237">
        <v>17.285576657386486</v>
      </c>
    </row>
    <row r="23" spans="2:9" ht="15" customHeight="1">
      <c r="B23" s="166"/>
      <c r="C23" s="64" t="s">
        <v>345</v>
      </c>
      <c r="D23" s="1171">
        <v>21.988704550031894</v>
      </c>
      <c r="E23" s="1170">
        <v>23.236229999686977</v>
      </c>
      <c r="F23" s="1168">
        <v>22.36597216065532</v>
      </c>
      <c r="G23" s="1174">
        <v>23.067260982232316</v>
      </c>
      <c r="H23" s="1179" t="s">
        <v>461</v>
      </c>
      <c r="I23" s="1237" t="s">
        <v>461</v>
      </c>
    </row>
    <row r="24" spans="2:9" ht="15" customHeight="1">
      <c r="B24" s="227" t="s">
        <v>1092</v>
      </c>
      <c r="C24" s="221"/>
      <c r="D24" s="1186"/>
      <c r="E24" s="1164"/>
      <c r="F24" s="1164"/>
      <c r="G24" s="1168"/>
      <c r="H24" s="1187"/>
      <c r="I24" s="1240"/>
    </row>
    <row r="25" spans="2:9" ht="15" customHeight="1">
      <c r="B25" s="141"/>
      <c r="C25" s="63" t="s">
        <v>346</v>
      </c>
      <c r="D25" s="1167">
        <v>11.598910026127614</v>
      </c>
      <c r="E25" s="1170">
        <v>11.72066461168333</v>
      </c>
      <c r="F25" s="1170">
        <v>11.693094556256112</v>
      </c>
      <c r="G25" s="1163">
        <v>11.448846719485006</v>
      </c>
      <c r="H25" s="1179" t="s">
        <v>461</v>
      </c>
      <c r="I25" s="1237" t="s">
        <v>461</v>
      </c>
    </row>
    <row r="26" spans="2:9" ht="15" customHeight="1">
      <c r="B26" s="140"/>
      <c r="C26" s="65" t="s">
        <v>347</v>
      </c>
      <c r="D26" s="1171">
        <v>10.280739007259221</v>
      </c>
      <c r="E26" s="1170">
        <v>9.997975135553899</v>
      </c>
      <c r="F26" s="1174">
        <v>10.07965200150638</v>
      </c>
      <c r="G26" s="1163">
        <v>10.212908292893205</v>
      </c>
      <c r="H26" s="1173" t="s">
        <v>461</v>
      </c>
      <c r="I26" s="1238" t="s">
        <v>461</v>
      </c>
    </row>
    <row r="27" spans="2:9" ht="15" customHeight="1">
      <c r="B27" s="228" t="s">
        <v>348</v>
      </c>
      <c r="C27" s="58"/>
      <c r="D27" s="1167">
        <v>439456.7</v>
      </c>
      <c r="E27" s="1176">
        <v>450796.80000000005</v>
      </c>
      <c r="F27" s="1170">
        <v>533297</v>
      </c>
      <c r="G27" s="1176">
        <v>624602.9</v>
      </c>
      <c r="H27" s="1179">
        <v>2.580481763049704</v>
      </c>
      <c r="I27" s="1237">
        <v>17.121022619665965</v>
      </c>
    </row>
    <row r="28" spans="2:9" ht="15" customHeight="1">
      <c r="B28" s="229" t="s">
        <v>1093</v>
      </c>
      <c r="C28" s="41"/>
      <c r="D28" s="1167">
        <v>16520.18225451</v>
      </c>
      <c r="E28" s="1170">
        <v>17734.43105524</v>
      </c>
      <c r="F28" s="1170">
        <v>20796.6</v>
      </c>
      <c r="G28" s="1170">
        <v>20566.300000000003</v>
      </c>
      <c r="H28" s="1179">
        <v>7.3500932497188955</v>
      </c>
      <c r="I28" s="1237">
        <v>-1.1073925545521632</v>
      </c>
    </row>
    <row r="29" spans="2:9" ht="15" customHeight="1">
      <c r="B29" s="229" t="s">
        <v>404</v>
      </c>
      <c r="C29" s="41"/>
      <c r="D29" s="1167">
        <v>455976.88225451</v>
      </c>
      <c r="E29" s="1170">
        <v>468531.23105524003</v>
      </c>
      <c r="F29" s="1170">
        <v>554093.6</v>
      </c>
      <c r="G29" s="1170">
        <v>645169.2000000001</v>
      </c>
      <c r="H29" s="1179">
        <v>2.753286249657421</v>
      </c>
      <c r="I29" s="1237">
        <v>16.436861930908435</v>
      </c>
    </row>
    <row r="30" spans="2:9" ht="15" customHeight="1">
      <c r="B30" s="229" t="s">
        <v>405</v>
      </c>
      <c r="C30" s="41"/>
      <c r="D30" s="1167">
        <v>72204.6</v>
      </c>
      <c r="E30" s="1170">
        <v>76283.09999999999</v>
      </c>
      <c r="F30" s="1170">
        <v>85856</v>
      </c>
      <c r="G30" s="1170">
        <v>88699.79999999999</v>
      </c>
      <c r="H30" s="1179">
        <v>5.648532087983298</v>
      </c>
      <c r="I30" s="1237">
        <v>3.312290346626895</v>
      </c>
    </row>
    <row r="31" spans="2:9" ht="15" customHeight="1">
      <c r="B31" s="229" t="s">
        <v>406</v>
      </c>
      <c r="C31" s="41"/>
      <c r="D31" s="1167">
        <v>383772.28225451</v>
      </c>
      <c r="E31" s="1170">
        <v>392248.13105524005</v>
      </c>
      <c r="F31" s="1170">
        <v>468237.6</v>
      </c>
      <c r="G31" s="1170">
        <v>556469.4000000001</v>
      </c>
      <c r="H31" s="1179">
        <v>2.20856200216906</v>
      </c>
      <c r="I31" s="1237">
        <v>18.843382077816926</v>
      </c>
    </row>
    <row r="32" spans="2:9" ht="15" customHeight="1">
      <c r="B32" s="229" t="s">
        <v>1095</v>
      </c>
      <c r="C32" s="41"/>
      <c r="D32" s="1167">
        <v>-162506.64533208002</v>
      </c>
      <c r="E32" s="1170">
        <v>-8475.848800730077</v>
      </c>
      <c r="F32" s="1170">
        <v>-84465.31774549</v>
      </c>
      <c r="G32" s="1170">
        <v>-88231.80000000016</v>
      </c>
      <c r="H32" s="1179" t="s">
        <v>461</v>
      </c>
      <c r="I32" s="1232" t="s">
        <v>461</v>
      </c>
    </row>
    <row r="33" spans="2:9" ht="15" customHeight="1">
      <c r="B33" s="229" t="s">
        <v>205</v>
      </c>
      <c r="C33" s="41"/>
      <c r="D33" s="1167">
        <v>30880</v>
      </c>
      <c r="E33" s="1170">
        <v>701.8</v>
      </c>
      <c r="F33" s="1170">
        <v>15526.3</v>
      </c>
      <c r="G33" s="1170">
        <v>11046.2</v>
      </c>
      <c r="H33" s="1179" t="s">
        <v>461</v>
      </c>
      <c r="I33" s="1232" t="s">
        <v>461</v>
      </c>
    </row>
    <row r="34" spans="2:9" ht="15" customHeight="1" thickBot="1">
      <c r="B34" s="230" t="s">
        <v>1096</v>
      </c>
      <c r="C34" s="126"/>
      <c r="D34" s="1241">
        <v>-131626.64533208002</v>
      </c>
      <c r="E34" s="1241">
        <v>-7774.048800730076</v>
      </c>
      <c r="F34" s="1242">
        <v>-68939.01774549</v>
      </c>
      <c r="G34" s="1242">
        <v>-77185.60000000017</v>
      </c>
      <c r="H34" s="1243" t="s">
        <v>461</v>
      </c>
      <c r="I34" s="1244" t="s">
        <v>461</v>
      </c>
    </row>
    <row r="35" spans="2:9" ht="15" customHeight="1" thickTop="1">
      <c r="B35" s="21" t="s">
        <v>407</v>
      </c>
      <c r="C35" s="9"/>
      <c r="D35" s="9"/>
      <c r="E35" s="9"/>
      <c r="F35" s="9"/>
      <c r="G35" s="9"/>
      <c r="H35" s="9"/>
      <c r="I35" s="9"/>
    </row>
    <row r="36" spans="2:9" ht="15" customHeight="1">
      <c r="B36" s="10" t="s">
        <v>1261</v>
      </c>
      <c r="C36" s="9"/>
      <c r="D36" s="9"/>
      <c r="E36" s="9"/>
      <c r="F36" s="9"/>
      <c r="G36" s="9"/>
      <c r="H36" s="9"/>
      <c r="I36" s="9"/>
    </row>
    <row r="37" spans="2:9" ht="15" customHeight="1">
      <c r="B37" s="68" t="s">
        <v>1262</v>
      </c>
      <c r="C37" s="10"/>
      <c r="D37" s="9"/>
      <c r="E37" s="9"/>
      <c r="F37" s="9"/>
      <c r="G37" s="9"/>
      <c r="H37" s="9"/>
      <c r="I37" s="9"/>
    </row>
    <row r="38" spans="2:9" ht="15" customHeight="1">
      <c r="B38" s="67" t="s">
        <v>1536</v>
      </c>
      <c r="C38" s="10"/>
      <c r="D38" s="9"/>
      <c r="E38" s="9"/>
      <c r="F38" s="9"/>
      <c r="G38" s="9"/>
      <c r="H38" s="9"/>
      <c r="I38" s="9"/>
    </row>
    <row r="39" spans="2:9" ht="15" customHeight="1">
      <c r="B39" s="10" t="s">
        <v>594</v>
      </c>
      <c r="C39" s="9"/>
      <c r="D39" s="1188">
        <v>88.6</v>
      </c>
      <c r="E39" s="1189">
        <v>87.1</v>
      </c>
      <c r="F39" s="1189">
        <v>95</v>
      </c>
      <c r="G39" s="1189">
        <v>98.14</v>
      </c>
      <c r="H39" s="9"/>
      <c r="I39" s="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38"/>
  <sheetViews>
    <sheetView zoomScalePageLayoutView="0" workbookViewId="0" topLeftCell="A1">
      <selection activeCell="I38" sqref="I38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799" t="s">
        <v>22</v>
      </c>
      <c r="C1" s="1799"/>
      <c r="D1" s="1799"/>
      <c r="E1" s="1799"/>
      <c r="F1" s="1799"/>
      <c r="G1" s="1799"/>
      <c r="H1" s="1799"/>
      <c r="I1" s="1799"/>
    </row>
    <row r="2" spans="2:9" ht="15.75">
      <c r="B2" s="83" t="s">
        <v>142</v>
      </c>
      <c r="C2" s="57"/>
      <c r="D2" s="57"/>
      <c r="E2" s="57"/>
      <c r="F2" s="57"/>
      <c r="G2" s="57"/>
      <c r="H2" s="57"/>
      <c r="I2" s="57"/>
    </row>
    <row r="3" spans="2:9" ht="13.5" customHeight="1" thickBot="1">
      <c r="B3" s="2021" t="s">
        <v>1036</v>
      </c>
      <c r="C3" s="2021"/>
      <c r="D3" s="2021"/>
      <c r="E3" s="2021"/>
      <c r="F3" s="2021"/>
      <c r="G3" s="2021"/>
      <c r="H3" s="2021"/>
      <c r="I3" s="2021"/>
    </row>
    <row r="4" spans="2:9" ht="15" customHeight="1" thickTop="1">
      <c r="B4" s="222"/>
      <c r="C4" s="241"/>
      <c r="D4" s="1310"/>
      <c r="E4" s="1311"/>
      <c r="F4" s="1311"/>
      <c r="G4" s="1311"/>
      <c r="H4" s="1312" t="s">
        <v>464</v>
      </c>
      <c r="I4" s="1313"/>
    </row>
    <row r="5" spans="2:9" ht="15" customHeight="1">
      <c r="B5" s="233"/>
      <c r="C5" s="242"/>
      <c r="D5" s="1314" t="s">
        <v>245</v>
      </c>
      <c r="E5" s="1664" t="s">
        <v>1275</v>
      </c>
      <c r="F5" s="1315" t="s">
        <v>245</v>
      </c>
      <c r="G5" s="1664" t="s">
        <v>1275</v>
      </c>
      <c r="H5" s="1305" t="s">
        <v>1284</v>
      </c>
      <c r="I5" s="1306"/>
    </row>
    <row r="6" spans="2:9" ht="15" customHeight="1">
      <c r="B6" s="234"/>
      <c r="C6" s="243"/>
      <c r="D6" s="1316">
        <v>2012</v>
      </c>
      <c r="E6" s="1317">
        <v>2013</v>
      </c>
      <c r="F6" s="1317">
        <v>2013</v>
      </c>
      <c r="G6" s="1317">
        <v>2014</v>
      </c>
      <c r="H6" s="1316" t="s">
        <v>36</v>
      </c>
      <c r="I6" s="1318" t="s">
        <v>997</v>
      </c>
    </row>
    <row r="7" spans="2:9" ht="15" customHeight="1">
      <c r="B7" s="235"/>
      <c r="C7" s="244"/>
      <c r="D7" s="66"/>
      <c r="E7" s="231"/>
      <c r="F7" s="231"/>
      <c r="G7" s="231"/>
      <c r="H7" s="66"/>
      <c r="I7" s="236"/>
    </row>
    <row r="8" spans="2:9" ht="15" customHeight="1">
      <c r="B8" s="226" t="s">
        <v>215</v>
      </c>
      <c r="C8" s="245"/>
      <c r="D8" s="1201">
        <v>4238.425507900677</v>
      </c>
      <c r="E8" s="1201">
        <v>4217.473019517796</v>
      </c>
      <c r="F8" s="1201">
        <v>4768.363157894737</v>
      </c>
      <c r="G8" s="1190">
        <v>5340.111065824332</v>
      </c>
      <c r="H8" s="1190">
        <v>-0.4943460335406087</v>
      </c>
      <c r="I8" s="1219">
        <v>11.990443869254833</v>
      </c>
    </row>
    <row r="9" spans="2:9" ht="15" customHeight="1">
      <c r="B9" s="235"/>
      <c r="C9" s="244" t="s">
        <v>342</v>
      </c>
      <c r="D9" s="1194">
        <v>3224.400277784199</v>
      </c>
      <c r="E9" s="1194">
        <v>3182.1887925309993</v>
      </c>
      <c r="F9" s="1194">
        <v>3578.3162257514737</v>
      </c>
      <c r="G9" s="1191">
        <v>3971.708926588852</v>
      </c>
      <c r="H9" s="1191">
        <v>-1.3091267093615073</v>
      </c>
      <c r="I9" s="1220">
        <v>10.993793617409068</v>
      </c>
    </row>
    <row r="10" spans="2:9" ht="15" customHeight="1">
      <c r="B10" s="235"/>
      <c r="C10" s="246" t="s">
        <v>343</v>
      </c>
      <c r="D10" s="1194">
        <v>1014.0252301164787</v>
      </c>
      <c r="E10" s="1194">
        <v>1035.2842269867967</v>
      </c>
      <c r="F10" s="1194">
        <v>1190.0469321432631</v>
      </c>
      <c r="G10" s="1191">
        <v>1368.40213923548</v>
      </c>
      <c r="H10" s="1191">
        <v>2.096495850293195</v>
      </c>
      <c r="I10" s="1220">
        <v>14.987241450301525</v>
      </c>
    </row>
    <row r="11" spans="2:9" ht="15" customHeight="1">
      <c r="B11" s="235"/>
      <c r="C11" s="244"/>
      <c r="D11" s="1194"/>
      <c r="E11" s="1194"/>
      <c r="F11" s="1194"/>
      <c r="G11" s="1191"/>
      <c r="H11" s="1191"/>
      <c r="I11" s="1220"/>
    </row>
    <row r="12" spans="2:9" ht="15" customHeight="1">
      <c r="B12" s="237"/>
      <c r="C12" s="247"/>
      <c r="D12" s="1196"/>
      <c r="E12" s="1196"/>
      <c r="F12" s="1196"/>
      <c r="G12" s="1195"/>
      <c r="H12" s="1195"/>
      <c r="I12" s="1221"/>
    </row>
    <row r="13" spans="2:9" ht="15" customHeight="1">
      <c r="B13" s="238" t="s">
        <v>1094</v>
      </c>
      <c r="C13" s="248"/>
      <c r="D13" s="1201">
        <v>721.5823927765238</v>
      </c>
      <c r="E13" s="1201">
        <v>958.1504018369692</v>
      </c>
      <c r="F13" s="1201">
        <v>845.2894736842105</v>
      </c>
      <c r="G13" s="1190">
        <v>1024.2959038108825</v>
      </c>
      <c r="H13" s="1190">
        <v>32.784614955774174</v>
      </c>
      <c r="I13" s="1219">
        <v>21.176938279672285</v>
      </c>
    </row>
    <row r="14" spans="2:9" ht="15" customHeight="1">
      <c r="B14" s="235"/>
      <c r="C14" s="244" t="s">
        <v>342</v>
      </c>
      <c r="D14" s="1194">
        <v>644.9661399548534</v>
      </c>
      <c r="E14" s="1194">
        <v>897.102181400689</v>
      </c>
      <c r="F14" s="1194">
        <v>779.7884210526315</v>
      </c>
      <c r="G14" s="1191">
        <v>967.236600774404</v>
      </c>
      <c r="H14" s="1191">
        <v>39.092911367949455</v>
      </c>
      <c r="I14" s="1220">
        <v>24.0383384339995</v>
      </c>
    </row>
    <row r="15" spans="2:9" ht="15" customHeight="1">
      <c r="B15" s="235"/>
      <c r="C15" s="246" t="s">
        <v>343</v>
      </c>
      <c r="D15" s="1194">
        <v>76.61625282167043</v>
      </c>
      <c r="E15" s="1194">
        <v>61.04822043628015</v>
      </c>
      <c r="F15" s="1194">
        <v>65.50105263157896</v>
      </c>
      <c r="G15" s="1191">
        <v>57.059303036478504</v>
      </c>
      <c r="H15" s="1191">
        <v>-20.319490724280058</v>
      </c>
      <c r="I15" s="1220">
        <v>-12.887960202078602</v>
      </c>
    </row>
    <row r="16" spans="2:9" ht="15" customHeight="1">
      <c r="B16" s="235"/>
      <c r="C16" s="244"/>
      <c r="D16" s="1205"/>
      <c r="E16" s="1205"/>
      <c r="F16" s="1205"/>
      <c r="G16" s="1206"/>
      <c r="H16" s="1206"/>
      <c r="I16" s="1222"/>
    </row>
    <row r="17" spans="2:9" ht="15" customHeight="1">
      <c r="B17" s="237"/>
      <c r="C17" s="247"/>
      <c r="D17" s="1196"/>
      <c r="E17" s="1196"/>
      <c r="F17" s="1196"/>
      <c r="G17" s="1195"/>
      <c r="H17" s="1195"/>
      <c r="I17" s="1221"/>
    </row>
    <row r="18" spans="2:9" ht="15" customHeight="1">
      <c r="B18" s="238" t="s">
        <v>344</v>
      </c>
      <c r="C18" s="249"/>
      <c r="D18" s="1201">
        <v>4960.0079006772</v>
      </c>
      <c r="E18" s="1201">
        <v>5175.623421354765</v>
      </c>
      <c r="F18" s="1201">
        <v>5613.652631578947</v>
      </c>
      <c r="G18" s="1190">
        <v>6364.406969635214</v>
      </c>
      <c r="H18" s="1190">
        <v>4.34708018606436</v>
      </c>
      <c r="I18" s="1219">
        <v>13.373722731488357</v>
      </c>
    </row>
    <row r="19" spans="2:9" ht="15" customHeight="1">
      <c r="B19" s="235"/>
      <c r="C19" s="244"/>
      <c r="D19" s="1204"/>
      <c r="E19" s="1204"/>
      <c r="F19" s="1204"/>
      <c r="G19" s="1203"/>
      <c r="H19" s="1203"/>
      <c r="I19" s="1223"/>
    </row>
    <row r="20" spans="2:9" ht="15" customHeight="1">
      <c r="B20" s="235"/>
      <c r="C20" s="244" t="s">
        <v>342</v>
      </c>
      <c r="D20" s="1194">
        <v>3869.366417739052</v>
      </c>
      <c r="E20" s="1194">
        <v>4079.290973931688</v>
      </c>
      <c r="F20" s="1194">
        <v>4358.104646804105</v>
      </c>
      <c r="G20" s="1191">
        <v>4938.945527363256</v>
      </c>
      <c r="H20" s="1191">
        <v>5.425295346293396</v>
      </c>
      <c r="I20" s="1220">
        <v>13.327832340719368</v>
      </c>
    </row>
    <row r="21" spans="2:9" ht="15" customHeight="1">
      <c r="B21" s="235"/>
      <c r="C21" s="250" t="s">
        <v>345</v>
      </c>
      <c r="D21" s="1194">
        <v>78.0112954499681</v>
      </c>
      <c r="E21" s="1194">
        <v>76.76377000031303</v>
      </c>
      <c r="F21" s="1194">
        <v>77.63402783934468</v>
      </c>
      <c r="G21" s="1191">
        <v>76.93273901776769</v>
      </c>
      <c r="H21" s="1191" t="s">
        <v>461</v>
      </c>
      <c r="I21" s="1220" t="s">
        <v>461</v>
      </c>
    </row>
    <row r="22" spans="2:9" ht="15" customHeight="1">
      <c r="B22" s="235"/>
      <c r="C22" s="246" t="s">
        <v>343</v>
      </c>
      <c r="D22" s="1194">
        <v>1090.641482938149</v>
      </c>
      <c r="E22" s="1194">
        <v>1096.332447423077</v>
      </c>
      <c r="F22" s="1194">
        <v>1255.547984774842</v>
      </c>
      <c r="G22" s="1191">
        <v>1425.4614422719585</v>
      </c>
      <c r="H22" s="1191">
        <v>0.521799745741987</v>
      </c>
      <c r="I22" s="1220">
        <v>13.533011844831023</v>
      </c>
    </row>
    <row r="23" spans="2:9" ht="15" customHeight="1">
      <c r="B23" s="166"/>
      <c r="C23" s="251" t="s">
        <v>345</v>
      </c>
      <c r="D23" s="1196">
        <v>21.988704550031894</v>
      </c>
      <c r="E23" s="1196">
        <v>23.236229999686977</v>
      </c>
      <c r="F23" s="1196">
        <v>22.36597216065532</v>
      </c>
      <c r="G23" s="1195">
        <v>23.067260982232316</v>
      </c>
      <c r="H23" s="1195" t="s">
        <v>461</v>
      </c>
      <c r="I23" s="1221" t="s">
        <v>461</v>
      </c>
    </row>
    <row r="24" spans="2:9" ht="15" customHeight="1">
      <c r="B24" s="227" t="s">
        <v>1092</v>
      </c>
      <c r="C24" s="252"/>
      <c r="D24" s="1205"/>
      <c r="E24" s="1205"/>
      <c r="F24" s="1205"/>
      <c r="G24" s="1206"/>
      <c r="H24" s="1206"/>
      <c r="I24" s="1222"/>
    </row>
    <row r="25" spans="2:9" ht="15" customHeight="1">
      <c r="B25" s="239"/>
      <c r="C25" s="250" t="s">
        <v>346</v>
      </c>
      <c r="D25" s="1194">
        <v>11.598910026127614</v>
      </c>
      <c r="E25" s="1194">
        <v>11.72066461168333</v>
      </c>
      <c r="F25" s="1194">
        <v>11.693094556256112</v>
      </c>
      <c r="G25" s="1191">
        <v>11.448846719485006</v>
      </c>
      <c r="H25" s="1191" t="s">
        <v>461</v>
      </c>
      <c r="I25" s="1220" t="s">
        <v>461</v>
      </c>
    </row>
    <row r="26" spans="2:9" ht="15" customHeight="1">
      <c r="B26" s="240"/>
      <c r="C26" s="251" t="s">
        <v>347</v>
      </c>
      <c r="D26" s="1196">
        <v>10.280739007259221</v>
      </c>
      <c r="E26" s="1196">
        <v>9.997975135553899</v>
      </c>
      <c r="F26" s="1196">
        <v>10.07965200150638</v>
      </c>
      <c r="G26" s="1195">
        <v>10.212908292893205</v>
      </c>
      <c r="H26" s="1195" t="s">
        <v>461</v>
      </c>
      <c r="I26" s="1221" t="s">
        <v>461</v>
      </c>
    </row>
    <row r="27" spans="2:9" ht="15" customHeight="1">
      <c r="B27" s="228" t="s">
        <v>348</v>
      </c>
      <c r="C27" s="248"/>
      <c r="D27" s="1200">
        <v>4960.007900677201</v>
      </c>
      <c r="E27" s="1197">
        <v>5175.623421354766</v>
      </c>
      <c r="F27" s="1197">
        <v>5613.652631578947</v>
      </c>
      <c r="G27" s="1198">
        <v>6364.406969635215</v>
      </c>
      <c r="H27" s="1199">
        <v>4.34708018606436</v>
      </c>
      <c r="I27" s="1224">
        <v>13.373722731488357</v>
      </c>
    </row>
    <row r="28" spans="2:9" ht="15" customHeight="1">
      <c r="B28" s="229" t="s">
        <v>1093</v>
      </c>
      <c r="C28" s="244"/>
      <c r="D28" s="1194">
        <v>186.45803898995487</v>
      </c>
      <c r="E28" s="1192">
        <v>203.61000063421355</v>
      </c>
      <c r="F28" s="1192">
        <v>218.9115789473684</v>
      </c>
      <c r="G28" s="1193">
        <v>209.56083146525376</v>
      </c>
      <c r="H28" s="1191">
        <v>9.198831939438506</v>
      </c>
      <c r="I28" s="1225">
        <v>-4.271472311824482</v>
      </c>
    </row>
    <row r="29" spans="2:9" ht="15" customHeight="1">
      <c r="B29" s="229" t="s">
        <v>404</v>
      </c>
      <c r="C29" s="253"/>
      <c r="D29" s="1194">
        <v>5146.465939667156</v>
      </c>
      <c r="E29" s="1192">
        <v>5379.233421988979</v>
      </c>
      <c r="F29" s="1192">
        <v>5832.564210526316</v>
      </c>
      <c r="G29" s="1193">
        <v>6573.96780110047</v>
      </c>
      <c r="H29" s="1191">
        <v>4.522860639720406</v>
      </c>
      <c r="I29" s="1225">
        <v>12.711451838560237</v>
      </c>
    </row>
    <row r="30" spans="2:9" ht="15" customHeight="1">
      <c r="B30" s="229" t="s">
        <v>405</v>
      </c>
      <c r="C30" s="253"/>
      <c r="D30" s="1194">
        <v>814.9503386004516</v>
      </c>
      <c r="E30" s="1192">
        <v>875.8105625717566</v>
      </c>
      <c r="F30" s="1192">
        <v>903.7473684210527</v>
      </c>
      <c r="G30" s="1193">
        <v>903.8088445078458</v>
      </c>
      <c r="H30" s="1191">
        <v>7.4679671985685445</v>
      </c>
      <c r="I30" s="1220">
        <v>0.006802353062511202</v>
      </c>
    </row>
    <row r="31" spans="2:9" ht="15" customHeight="1">
      <c r="B31" s="229" t="s">
        <v>406</v>
      </c>
      <c r="C31" s="253"/>
      <c r="D31" s="1194">
        <v>4331.515601066704</v>
      </c>
      <c r="E31" s="1192">
        <v>4503.422859417223</v>
      </c>
      <c r="F31" s="1192">
        <v>4928.816842105263</v>
      </c>
      <c r="G31" s="1193">
        <v>5670.158956592624</v>
      </c>
      <c r="H31" s="1191">
        <v>3.9687553776369384</v>
      </c>
      <c r="I31" s="1225">
        <v>15.040975110990516</v>
      </c>
    </row>
    <row r="32" spans="2:9" ht="15" customHeight="1">
      <c r="B32" s="229" t="s">
        <v>1095</v>
      </c>
      <c r="C32" s="253"/>
      <c r="D32" s="1194">
        <v>-1834.16078252912</v>
      </c>
      <c r="E32" s="1192">
        <v>-97.31169690849687</v>
      </c>
      <c r="F32" s="1192">
        <v>-889.1086078472631</v>
      </c>
      <c r="G32" s="1191">
        <v>-899.0401467291641</v>
      </c>
      <c r="H32" s="1202" t="s">
        <v>461</v>
      </c>
      <c r="I32" s="1220" t="s">
        <v>461</v>
      </c>
    </row>
    <row r="33" spans="2:9" ht="15" customHeight="1">
      <c r="B33" s="229" t="s">
        <v>205</v>
      </c>
      <c r="C33" s="253"/>
      <c r="D33" s="1194">
        <v>348.53273137697516</v>
      </c>
      <c r="E33" s="1192">
        <v>8.05740528128588</v>
      </c>
      <c r="F33" s="1192">
        <v>163.43473684210525</v>
      </c>
      <c r="G33" s="1191">
        <v>112.5555329121663</v>
      </c>
      <c r="H33" s="1202" t="s">
        <v>461</v>
      </c>
      <c r="I33" s="1220" t="s">
        <v>461</v>
      </c>
    </row>
    <row r="34" spans="2:9" ht="15" customHeight="1" thickBot="1">
      <c r="B34" s="230" t="s">
        <v>1096</v>
      </c>
      <c r="C34" s="254"/>
      <c r="D34" s="1226">
        <v>-1485.6280511521447</v>
      </c>
      <c r="E34" s="1227">
        <v>-89.25429162721099</v>
      </c>
      <c r="F34" s="1227">
        <v>-725.6738710051578</v>
      </c>
      <c r="G34" s="1228">
        <v>-786.4846138169978</v>
      </c>
      <c r="H34" s="1229" t="s">
        <v>461</v>
      </c>
      <c r="I34" s="1230" t="s">
        <v>461</v>
      </c>
    </row>
    <row r="35" spans="2:9" ht="16.5" thickTop="1">
      <c r="B35" s="9" t="s">
        <v>1261</v>
      </c>
      <c r="C35" s="10"/>
      <c r="D35" s="9"/>
      <c r="E35" s="9"/>
      <c r="F35" s="9"/>
      <c r="G35" s="31"/>
      <c r="H35" s="31"/>
      <c r="I35" s="31"/>
    </row>
    <row r="36" spans="2:9" ht="15.75">
      <c r="B36" s="1422" t="s">
        <v>1262</v>
      </c>
      <c r="C36" s="1423"/>
      <c r="D36" s="1424"/>
      <c r="E36" s="1424"/>
      <c r="F36" s="1424"/>
      <c r="G36" s="1425"/>
      <c r="H36" s="1425"/>
      <c r="I36" s="722"/>
    </row>
    <row r="37" spans="2:9" ht="15.75">
      <c r="B37" s="1426" t="s">
        <v>1263</v>
      </c>
      <c r="C37" s="1423"/>
      <c r="D37" s="1427"/>
      <c r="E37" s="1427"/>
      <c r="F37" s="1427"/>
      <c r="G37" s="1428"/>
      <c r="H37" s="1425"/>
      <c r="I37" s="722"/>
    </row>
    <row r="38" spans="2:9" ht="15.75">
      <c r="B38" s="1423" t="s">
        <v>594</v>
      </c>
      <c r="C38" s="1428"/>
      <c r="D38" s="29">
        <v>88.6</v>
      </c>
      <c r="E38" s="29">
        <v>87.1</v>
      </c>
      <c r="F38" s="29">
        <v>95</v>
      </c>
      <c r="G38" s="9">
        <v>98.14</v>
      </c>
      <c r="H38" s="1428"/>
      <c r="I38" s="723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L63"/>
  <sheetViews>
    <sheetView zoomScalePageLayoutView="0" workbookViewId="0" topLeftCell="A31">
      <selection activeCell="K71" sqref="K71"/>
    </sheetView>
  </sheetViews>
  <sheetFormatPr defaultColWidth="9.140625" defaultRowHeight="12.75"/>
  <cols>
    <col min="1" max="1" width="9.140625" style="9" customWidth="1"/>
    <col min="2" max="2" width="14.57421875" style="9" customWidth="1"/>
    <col min="3" max="3" width="13.7109375" style="9" bestFit="1" customWidth="1"/>
    <col min="4" max="16384" width="9.140625" style="9" customWidth="1"/>
  </cols>
  <sheetData>
    <row r="1" spans="2:9" ht="12.75">
      <c r="B1" s="1799" t="s">
        <v>206</v>
      </c>
      <c r="C1" s="1799"/>
      <c r="D1" s="1799"/>
      <c r="E1" s="1799"/>
      <c r="F1" s="1799"/>
      <c r="G1" s="1799"/>
      <c r="H1" s="1799"/>
      <c r="I1" s="1799"/>
    </row>
    <row r="2" spans="2:9" ht="16.5" thickBot="1">
      <c r="B2" s="2023" t="s">
        <v>596</v>
      </c>
      <c r="C2" s="2024"/>
      <c r="D2" s="2024"/>
      <c r="E2" s="2024"/>
      <c r="F2" s="2024"/>
      <c r="G2" s="2024"/>
      <c r="H2" s="2024"/>
      <c r="I2" s="2024"/>
    </row>
    <row r="3" spans="2:9" ht="13.5" thickTop="1">
      <c r="B3" s="2010" t="s">
        <v>408</v>
      </c>
      <c r="C3" s="1972" t="s">
        <v>409</v>
      </c>
      <c r="D3" s="1895" t="s">
        <v>410</v>
      </c>
      <c r="E3" s="1895"/>
      <c r="F3" s="1895"/>
      <c r="G3" s="1889" t="s">
        <v>411</v>
      </c>
      <c r="H3" s="1895"/>
      <c r="I3" s="1896"/>
    </row>
    <row r="4" spans="2:9" ht="13.5" thickBot="1">
      <c r="B4" s="2025"/>
      <c r="C4" s="2026"/>
      <c r="D4" s="258" t="s">
        <v>412</v>
      </c>
      <c r="E4" s="258" t="s">
        <v>413</v>
      </c>
      <c r="F4" s="258" t="s">
        <v>595</v>
      </c>
      <c r="G4" s="259" t="s">
        <v>412</v>
      </c>
      <c r="H4" s="258" t="s">
        <v>413</v>
      </c>
      <c r="I4" s="181" t="s">
        <v>595</v>
      </c>
    </row>
    <row r="5" spans="2:9" ht="12.75">
      <c r="B5" s="161" t="s">
        <v>443</v>
      </c>
      <c r="C5" s="729" t="s">
        <v>542</v>
      </c>
      <c r="D5" s="730">
        <v>74.5</v>
      </c>
      <c r="E5" s="730">
        <v>75.1</v>
      </c>
      <c r="F5" s="730">
        <v>74.8</v>
      </c>
      <c r="G5" s="730">
        <v>74.27064516129032</v>
      </c>
      <c r="H5" s="730">
        <v>74.87064516129031</v>
      </c>
      <c r="I5" s="769">
        <v>74.57064516129032</v>
      </c>
    </row>
    <row r="6" spans="2:9" ht="12.75">
      <c r="B6" s="161"/>
      <c r="C6" s="729" t="s">
        <v>543</v>
      </c>
      <c r="D6" s="730">
        <v>73.9</v>
      </c>
      <c r="E6" s="730">
        <v>74.5</v>
      </c>
      <c r="F6" s="730">
        <v>74.2</v>
      </c>
      <c r="G6" s="730">
        <v>74.37580645161289</v>
      </c>
      <c r="H6" s="730">
        <v>74.9758064516129</v>
      </c>
      <c r="I6" s="769">
        <v>74.67580645161289</v>
      </c>
    </row>
    <row r="7" spans="2:9" ht="12.75">
      <c r="B7" s="161"/>
      <c r="C7" s="729" t="s">
        <v>544</v>
      </c>
      <c r="D7" s="730">
        <v>70.73</v>
      </c>
      <c r="E7" s="730">
        <v>71.33</v>
      </c>
      <c r="F7" s="730">
        <v>71.03</v>
      </c>
      <c r="G7" s="730">
        <v>71.66387096774193</v>
      </c>
      <c r="H7" s="730">
        <v>72.26387096774194</v>
      </c>
      <c r="I7" s="769">
        <v>71.96387096774194</v>
      </c>
    </row>
    <row r="8" spans="2:9" ht="12.75">
      <c r="B8" s="161"/>
      <c r="C8" s="729" t="s">
        <v>545</v>
      </c>
      <c r="D8" s="730">
        <v>72</v>
      </c>
      <c r="E8" s="730">
        <v>72.6</v>
      </c>
      <c r="F8" s="730">
        <v>72.3</v>
      </c>
      <c r="G8" s="730">
        <v>70.77033333333334</v>
      </c>
      <c r="H8" s="730">
        <v>71.37033333333332</v>
      </c>
      <c r="I8" s="769">
        <v>71.07033333333334</v>
      </c>
    </row>
    <row r="9" spans="2:9" ht="12.75">
      <c r="B9" s="161"/>
      <c r="C9" s="729" t="s">
        <v>546</v>
      </c>
      <c r="D9" s="730">
        <v>71.65</v>
      </c>
      <c r="E9" s="730">
        <v>72.25</v>
      </c>
      <c r="F9" s="730">
        <v>71.95</v>
      </c>
      <c r="G9" s="730">
        <v>72.22655172413793</v>
      </c>
      <c r="H9" s="730">
        <v>72.82655172413793</v>
      </c>
      <c r="I9" s="769">
        <v>72.52655172413793</v>
      </c>
    </row>
    <row r="10" spans="2:9" ht="12.75">
      <c r="B10" s="161"/>
      <c r="C10" s="729" t="s">
        <v>547</v>
      </c>
      <c r="D10" s="730">
        <v>71.95</v>
      </c>
      <c r="E10" s="730">
        <v>72.55</v>
      </c>
      <c r="F10" s="730">
        <v>72.25</v>
      </c>
      <c r="G10" s="730">
        <v>71.97099999999999</v>
      </c>
      <c r="H10" s="730">
        <v>70.157</v>
      </c>
      <c r="I10" s="769">
        <v>71.064</v>
      </c>
    </row>
    <row r="11" spans="2:9" ht="12.75">
      <c r="B11" s="161"/>
      <c r="C11" s="729" t="s">
        <v>548</v>
      </c>
      <c r="D11" s="730">
        <v>72.85</v>
      </c>
      <c r="E11" s="730">
        <v>73.45</v>
      </c>
      <c r="F11" s="730">
        <v>73.15</v>
      </c>
      <c r="G11" s="730">
        <v>72.62931034482759</v>
      </c>
      <c r="H11" s="730">
        <v>73.22931034482757</v>
      </c>
      <c r="I11" s="769">
        <v>72.92931034482757</v>
      </c>
    </row>
    <row r="12" spans="2:9" ht="12.75">
      <c r="B12" s="161"/>
      <c r="C12" s="729" t="s">
        <v>549</v>
      </c>
      <c r="D12" s="730">
        <v>72.1</v>
      </c>
      <c r="E12" s="730">
        <v>72.7</v>
      </c>
      <c r="F12" s="730">
        <v>72.4</v>
      </c>
      <c r="G12" s="730">
        <v>72.06833333333334</v>
      </c>
      <c r="H12" s="730">
        <v>72.66833333333332</v>
      </c>
      <c r="I12" s="769">
        <v>72.36833333333334</v>
      </c>
    </row>
    <row r="13" spans="2:9" ht="12.75">
      <c r="B13" s="161"/>
      <c r="C13" s="729" t="s">
        <v>550</v>
      </c>
      <c r="D13" s="730">
        <v>70.58</v>
      </c>
      <c r="E13" s="730">
        <v>71.18</v>
      </c>
      <c r="F13" s="730">
        <v>70.88</v>
      </c>
      <c r="G13" s="730">
        <v>71.18533333333333</v>
      </c>
      <c r="H13" s="730">
        <v>71.78533333333334</v>
      </c>
      <c r="I13" s="769">
        <v>71.48533333333333</v>
      </c>
    </row>
    <row r="14" spans="2:9" ht="12.75">
      <c r="B14" s="161"/>
      <c r="C14" s="729" t="s">
        <v>293</v>
      </c>
      <c r="D14" s="730">
        <v>71.46</v>
      </c>
      <c r="E14" s="730">
        <v>72.06</v>
      </c>
      <c r="F14" s="730">
        <v>71.76</v>
      </c>
      <c r="G14" s="730">
        <v>70.90161290322581</v>
      </c>
      <c r="H14" s="730">
        <v>71.50161290322582</v>
      </c>
      <c r="I14" s="769">
        <v>71.20161290322582</v>
      </c>
    </row>
    <row r="15" spans="2:9" ht="12.75">
      <c r="B15" s="161"/>
      <c r="C15" s="729" t="s">
        <v>294</v>
      </c>
      <c r="D15" s="731">
        <v>71.49</v>
      </c>
      <c r="E15" s="730">
        <v>72.09</v>
      </c>
      <c r="F15" s="731">
        <v>71.79</v>
      </c>
      <c r="G15" s="730">
        <v>71.60741935483871</v>
      </c>
      <c r="H15" s="731">
        <v>72.2074193548387</v>
      </c>
      <c r="I15" s="769">
        <v>71.90741935483871</v>
      </c>
    </row>
    <row r="16" spans="2:9" ht="12.75">
      <c r="B16" s="161"/>
      <c r="C16" s="732" t="s">
        <v>295</v>
      </c>
      <c r="D16" s="733">
        <v>70.95</v>
      </c>
      <c r="E16" s="733">
        <v>71.55</v>
      </c>
      <c r="F16" s="733">
        <v>71.25</v>
      </c>
      <c r="G16" s="733">
        <v>71.220625</v>
      </c>
      <c r="H16" s="733">
        <v>71.820625</v>
      </c>
      <c r="I16" s="1217">
        <v>71.520625</v>
      </c>
    </row>
    <row r="17" spans="2:9" ht="12.75">
      <c r="B17" s="397"/>
      <c r="C17" s="734" t="s">
        <v>610</v>
      </c>
      <c r="D17" s="735">
        <v>72.01333333333334</v>
      </c>
      <c r="E17" s="735">
        <v>72.61333333333333</v>
      </c>
      <c r="F17" s="735">
        <v>72.31333333333332</v>
      </c>
      <c r="G17" s="735">
        <v>72.0742368256396</v>
      </c>
      <c r="H17" s="735">
        <v>72.47307015897293</v>
      </c>
      <c r="I17" s="1218">
        <v>72.27365349230627</v>
      </c>
    </row>
    <row r="18" spans="2:9" ht="12.75">
      <c r="B18" s="161" t="s">
        <v>180</v>
      </c>
      <c r="C18" s="729" t="s">
        <v>542</v>
      </c>
      <c r="D18" s="255">
        <v>72.1</v>
      </c>
      <c r="E18" s="255">
        <v>72.7</v>
      </c>
      <c r="F18" s="255">
        <v>72.4</v>
      </c>
      <c r="G18" s="257">
        <v>71.1071875</v>
      </c>
      <c r="H18" s="255">
        <v>71.7071875</v>
      </c>
      <c r="I18" s="256">
        <v>71.4071875</v>
      </c>
    </row>
    <row r="19" spans="2:9" ht="12.75">
      <c r="B19" s="161"/>
      <c r="C19" s="729" t="s">
        <v>543</v>
      </c>
      <c r="D19" s="255">
        <v>75.6</v>
      </c>
      <c r="E19" s="255">
        <v>76.2</v>
      </c>
      <c r="F19" s="255">
        <v>75.9</v>
      </c>
      <c r="G19" s="257">
        <v>73.61709677419353</v>
      </c>
      <c r="H19" s="255">
        <v>74.21709677419355</v>
      </c>
      <c r="I19" s="256">
        <v>73.91709677419354</v>
      </c>
    </row>
    <row r="20" spans="2:9" ht="12.75">
      <c r="B20" s="161"/>
      <c r="C20" s="729" t="s">
        <v>544</v>
      </c>
      <c r="D20" s="255">
        <v>78.1</v>
      </c>
      <c r="E20" s="255">
        <v>78.7</v>
      </c>
      <c r="F20" s="255">
        <v>78.4</v>
      </c>
      <c r="G20" s="257">
        <v>77.85466666666666</v>
      </c>
      <c r="H20" s="255">
        <v>78.45466666666667</v>
      </c>
      <c r="I20" s="256">
        <v>78.15466666666666</v>
      </c>
    </row>
    <row r="21" spans="2:9" ht="12.75">
      <c r="B21" s="161"/>
      <c r="C21" s="729" t="s">
        <v>545</v>
      </c>
      <c r="D21" s="255">
        <v>80.74</v>
      </c>
      <c r="E21" s="255">
        <v>81.34</v>
      </c>
      <c r="F21" s="255">
        <v>81.04</v>
      </c>
      <c r="G21" s="257">
        <v>78.98333333333333</v>
      </c>
      <c r="H21" s="255">
        <v>79.58333333333333</v>
      </c>
      <c r="I21" s="256">
        <v>79.28333333333333</v>
      </c>
    </row>
    <row r="22" spans="2:9" ht="12.75">
      <c r="B22" s="161"/>
      <c r="C22" s="729" t="s">
        <v>546</v>
      </c>
      <c r="D22" s="255">
        <v>85.51</v>
      </c>
      <c r="E22" s="255">
        <v>86.11</v>
      </c>
      <c r="F22" s="255">
        <v>85.81</v>
      </c>
      <c r="G22" s="257">
        <v>82.69724137931034</v>
      </c>
      <c r="H22" s="255">
        <v>83.29724137931034</v>
      </c>
      <c r="I22" s="256">
        <v>82.99724137931034</v>
      </c>
    </row>
    <row r="23" spans="2:9" ht="12.75">
      <c r="B23" s="161"/>
      <c r="C23" s="729" t="s">
        <v>547</v>
      </c>
      <c r="D23" s="255">
        <v>81.9</v>
      </c>
      <c r="E23" s="255">
        <v>82.5</v>
      </c>
      <c r="F23" s="255">
        <v>82.2</v>
      </c>
      <c r="G23" s="257">
        <v>84.16366666666666</v>
      </c>
      <c r="H23" s="255">
        <v>84.76366666666667</v>
      </c>
      <c r="I23" s="256">
        <v>84.46366666666665</v>
      </c>
    </row>
    <row r="24" spans="2:9" ht="12.75">
      <c r="B24" s="161"/>
      <c r="C24" s="729" t="s">
        <v>548</v>
      </c>
      <c r="D24" s="255">
        <v>79.05</v>
      </c>
      <c r="E24" s="255">
        <v>79.65</v>
      </c>
      <c r="F24" s="255">
        <v>79.35</v>
      </c>
      <c r="G24" s="257">
        <v>79.45551724137931</v>
      </c>
      <c r="H24" s="255">
        <v>80.0555172413793</v>
      </c>
      <c r="I24" s="256">
        <v>79.75551724137931</v>
      </c>
    </row>
    <row r="25" spans="2:9" ht="12.75">
      <c r="B25" s="161"/>
      <c r="C25" s="729" t="s">
        <v>549</v>
      </c>
      <c r="D25" s="255">
        <v>79.55</v>
      </c>
      <c r="E25" s="255">
        <v>80.15</v>
      </c>
      <c r="F25" s="255">
        <v>79.85</v>
      </c>
      <c r="G25" s="257">
        <v>78.76</v>
      </c>
      <c r="H25" s="255">
        <v>79.36</v>
      </c>
      <c r="I25" s="256">
        <v>79.06</v>
      </c>
    </row>
    <row r="26" spans="2:9" ht="12.75">
      <c r="B26" s="161"/>
      <c r="C26" s="729" t="s">
        <v>550</v>
      </c>
      <c r="D26" s="255">
        <v>82.13</v>
      </c>
      <c r="E26" s="255">
        <v>82.73</v>
      </c>
      <c r="F26" s="255">
        <v>82.43</v>
      </c>
      <c r="G26" s="257">
        <v>80.99233333333332</v>
      </c>
      <c r="H26" s="255">
        <v>81.59233333333334</v>
      </c>
      <c r="I26" s="256">
        <v>81.29233333333333</v>
      </c>
    </row>
    <row r="27" spans="2:9" ht="12.75">
      <c r="B27" s="161"/>
      <c r="C27" s="729" t="s">
        <v>293</v>
      </c>
      <c r="D27" s="255">
        <v>85.32</v>
      </c>
      <c r="E27" s="255">
        <v>85.92</v>
      </c>
      <c r="F27" s="255">
        <v>85.62</v>
      </c>
      <c r="G27" s="257">
        <v>83.74677419354839</v>
      </c>
      <c r="H27" s="255">
        <v>84.34677419354838</v>
      </c>
      <c r="I27" s="256">
        <v>84.04677419354839</v>
      </c>
    </row>
    <row r="28" spans="2:9" ht="12.75">
      <c r="B28" s="161"/>
      <c r="C28" s="729" t="s">
        <v>294</v>
      </c>
      <c r="D28" s="255">
        <v>88.6</v>
      </c>
      <c r="E28" s="255">
        <v>89.2</v>
      </c>
      <c r="F28" s="255">
        <v>88.9</v>
      </c>
      <c r="G28" s="257">
        <v>88.0559375</v>
      </c>
      <c r="H28" s="255">
        <v>88.65593750000001</v>
      </c>
      <c r="I28" s="256">
        <v>88.35593750000001</v>
      </c>
    </row>
    <row r="29" spans="2:9" ht="12.75">
      <c r="B29" s="161"/>
      <c r="C29" s="732" t="s">
        <v>295</v>
      </c>
      <c r="D29" s="255">
        <v>88.6</v>
      </c>
      <c r="E29" s="255">
        <v>89.2</v>
      </c>
      <c r="F29" s="255">
        <v>88.9</v>
      </c>
      <c r="G29" s="257">
        <v>89.20290322580645</v>
      </c>
      <c r="H29" s="255">
        <v>89.80290322580646</v>
      </c>
      <c r="I29" s="256">
        <v>89.50290322580645</v>
      </c>
    </row>
    <row r="30" spans="2:9" ht="12.75">
      <c r="B30" s="396"/>
      <c r="C30" s="401" t="s">
        <v>610</v>
      </c>
      <c r="D30" s="398">
        <v>81.43333333333332</v>
      </c>
      <c r="E30" s="398">
        <v>82.03333333333335</v>
      </c>
      <c r="F30" s="398">
        <v>81.73333333333333</v>
      </c>
      <c r="G30" s="399">
        <v>80.71972148451984</v>
      </c>
      <c r="H30" s="398">
        <v>81.31972148451985</v>
      </c>
      <c r="I30" s="400">
        <v>81.01972148451982</v>
      </c>
    </row>
    <row r="31" spans="2:9" ht="12.75">
      <c r="B31" s="117" t="s">
        <v>36</v>
      </c>
      <c r="C31" s="729" t="s">
        <v>542</v>
      </c>
      <c r="D31" s="724">
        <v>88.75</v>
      </c>
      <c r="E31" s="724">
        <v>89.35</v>
      </c>
      <c r="F31" s="724">
        <v>89.05</v>
      </c>
      <c r="G31" s="724">
        <v>88.4484375</v>
      </c>
      <c r="H31" s="724">
        <v>89.0484375</v>
      </c>
      <c r="I31" s="725">
        <v>88.7484375</v>
      </c>
    </row>
    <row r="32" spans="2:9" ht="12.75">
      <c r="B32" s="120"/>
      <c r="C32" s="729" t="s">
        <v>543</v>
      </c>
      <c r="D32" s="255">
        <v>87.23</v>
      </c>
      <c r="E32" s="255">
        <v>87.83</v>
      </c>
      <c r="F32" s="255">
        <v>87.53</v>
      </c>
      <c r="G32" s="255">
        <v>88.50096774193551</v>
      </c>
      <c r="H32" s="255">
        <v>89.10096774193548</v>
      </c>
      <c r="I32" s="256">
        <v>88.8009677419355</v>
      </c>
    </row>
    <row r="33" spans="2:9" ht="12.75">
      <c r="B33" s="120"/>
      <c r="C33" s="729" t="s">
        <v>544</v>
      </c>
      <c r="D33" s="255">
        <v>84.6</v>
      </c>
      <c r="E33" s="255">
        <v>85.2</v>
      </c>
      <c r="F33" s="255">
        <v>84.9</v>
      </c>
      <c r="G33" s="255">
        <v>84.46933333333332</v>
      </c>
      <c r="H33" s="255">
        <v>85.06933333333333</v>
      </c>
      <c r="I33" s="256">
        <v>84.76933333333332</v>
      </c>
    </row>
    <row r="34" spans="2:9" ht="12.75">
      <c r="B34" s="120"/>
      <c r="C34" s="729" t="s">
        <v>545</v>
      </c>
      <c r="D34" s="255">
        <v>87.64</v>
      </c>
      <c r="E34" s="255">
        <v>88.24</v>
      </c>
      <c r="F34" s="255">
        <v>87.94</v>
      </c>
      <c r="G34" s="255">
        <v>85.92666666666668</v>
      </c>
      <c r="H34" s="255">
        <v>86.52666666666666</v>
      </c>
      <c r="I34" s="256">
        <v>86.22666666666666</v>
      </c>
    </row>
    <row r="35" spans="2:9" ht="12.75">
      <c r="B35" s="120"/>
      <c r="C35" s="729" t="s">
        <v>546</v>
      </c>
      <c r="D35" s="255">
        <v>86.61</v>
      </c>
      <c r="E35" s="255">
        <v>87.21</v>
      </c>
      <c r="F35" s="255">
        <v>86.91</v>
      </c>
      <c r="G35" s="255">
        <v>87.38366666666667</v>
      </c>
      <c r="H35" s="255">
        <v>87.98366666666668</v>
      </c>
      <c r="I35" s="256">
        <v>87.68366666666668</v>
      </c>
    </row>
    <row r="36" spans="2:9" ht="12.75">
      <c r="B36" s="120"/>
      <c r="C36" s="729" t="s">
        <v>547</v>
      </c>
      <c r="D36" s="255">
        <v>87.1</v>
      </c>
      <c r="E36" s="255">
        <v>87.7</v>
      </c>
      <c r="F36" s="255">
        <v>87.4</v>
      </c>
      <c r="G36" s="255">
        <v>87.40275862068967</v>
      </c>
      <c r="H36" s="255">
        <v>88.00275862068963</v>
      </c>
      <c r="I36" s="256">
        <v>87.70275862068965</v>
      </c>
    </row>
    <row r="37" spans="2:9" ht="12.75">
      <c r="B37" s="120"/>
      <c r="C37" s="729" t="s">
        <v>548</v>
      </c>
      <c r="D37" s="255">
        <v>85.3</v>
      </c>
      <c r="E37" s="255">
        <v>85.9</v>
      </c>
      <c r="F37" s="255">
        <v>85.6</v>
      </c>
      <c r="G37" s="255">
        <v>85.64689655172413</v>
      </c>
      <c r="H37" s="255">
        <v>86.24689655172415</v>
      </c>
      <c r="I37" s="256">
        <v>85.94689655172414</v>
      </c>
    </row>
    <row r="38" spans="2:9" ht="12.75">
      <c r="B38" s="120"/>
      <c r="C38" s="729" t="s">
        <v>549</v>
      </c>
      <c r="D38" s="255">
        <v>86.77</v>
      </c>
      <c r="E38" s="255">
        <v>87.37</v>
      </c>
      <c r="F38" s="255">
        <v>87.07</v>
      </c>
      <c r="G38" s="255">
        <v>86.57233333333333</v>
      </c>
      <c r="H38" s="255">
        <v>87.17233333333334</v>
      </c>
      <c r="I38" s="256">
        <v>86.87233333333333</v>
      </c>
    </row>
    <row r="39" spans="2:9" ht="12.75">
      <c r="B39" s="120"/>
      <c r="C39" s="729" t="s">
        <v>550</v>
      </c>
      <c r="D39" s="255">
        <v>86.86</v>
      </c>
      <c r="E39" s="255">
        <v>87.46</v>
      </c>
      <c r="F39" s="255">
        <v>87.16</v>
      </c>
      <c r="G39" s="255">
        <v>86.68645161290321</v>
      </c>
      <c r="H39" s="255">
        <v>87.29100000000001</v>
      </c>
      <c r="I39" s="256">
        <v>86.98872580645161</v>
      </c>
    </row>
    <row r="40" spans="2:9" ht="12.75">
      <c r="B40" s="120"/>
      <c r="C40" s="729" t="s">
        <v>293</v>
      </c>
      <c r="D40" s="255">
        <v>87.61</v>
      </c>
      <c r="E40" s="255">
        <v>88.21</v>
      </c>
      <c r="F40" s="255">
        <v>87.91</v>
      </c>
      <c r="G40" s="255">
        <v>86.4558064516129</v>
      </c>
      <c r="H40" s="255">
        <v>87.0558064516129</v>
      </c>
      <c r="I40" s="256">
        <v>86.7558064516129</v>
      </c>
    </row>
    <row r="41" spans="2:9" ht="12.75">
      <c r="B41" s="120"/>
      <c r="C41" s="729" t="s">
        <v>294</v>
      </c>
      <c r="D41" s="255">
        <v>92.72</v>
      </c>
      <c r="E41" s="255">
        <v>93.32</v>
      </c>
      <c r="F41" s="255">
        <v>93.02</v>
      </c>
      <c r="G41" s="255">
        <v>89.45870967741936</v>
      </c>
      <c r="H41" s="255">
        <v>90.05870967741934</v>
      </c>
      <c r="I41" s="256">
        <v>89.75870967741935</v>
      </c>
    </row>
    <row r="42" spans="2:9" ht="12.75">
      <c r="B42" s="123"/>
      <c r="C42" s="732" t="s">
        <v>295</v>
      </c>
      <c r="D42" s="726">
        <v>95</v>
      </c>
      <c r="E42" s="726">
        <v>95.6</v>
      </c>
      <c r="F42" s="726">
        <v>95.3</v>
      </c>
      <c r="G42" s="726">
        <v>94.91548387096775</v>
      </c>
      <c r="H42" s="726">
        <v>95.51548387096774</v>
      </c>
      <c r="I42" s="727">
        <v>95.21548387096774</v>
      </c>
    </row>
    <row r="43" spans="2:9" ht="12.75">
      <c r="B43" s="396"/>
      <c r="C43" s="728" t="s">
        <v>610</v>
      </c>
      <c r="D43" s="398">
        <v>88.01583333333333</v>
      </c>
      <c r="E43" s="398">
        <v>88.61583333333333</v>
      </c>
      <c r="F43" s="398">
        <v>88.31583333333333</v>
      </c>
      <c r="G43" s="398">
        <v>87.65562600227105</v>
      </c>
      <c r="H43" s="398">
        <v>88.2560050345291</v>
      </c>
      <c r="I43" s="400">
        <v>87.95581551840007</v>
      </c>
    </row>
    <row r="44" spans="2:12" ht="12.75">
      <c r="B44" s="117" t="s">
        <v>997</v>
      </c>
      <c r="C44" s="729" t="s">
        <v>542</v>
      </c>
      <c r="D44" s="255">
        <v>97.96</v>
      </c>
      <c r="E44" s="255">
        <v>98.56</v>
      </c>
      <c r="F44" s="255">
        <v>98.25999999999999</v>
      </c>
      <c r="G44" s="255">
        <v>96.0121875</v>
      </c>
      <c r="H44" s="255">
        <v>96.6121875</v>
      </c>
      <c r="I44" s="256">
        <v>96.3121875</v>
      </c>
      <c r="L44" s="11"/>
    </row>
    <row r="45" spans="2:9" ht="12.75">
      <c r="B45" s="120"/>
      <c r="C45" s="729" t="s">
        <v>543</v>
      </c>
      <c r="D45" s="255">
        <v>101.29</v>
      </c>
      <c r="E45" s="255">
        <v>101.89</v>
      </c>
      <c r="F45" s="255">
        <v>101.59</v>
      </c>
      <c r="G45" s="255">
        <v>103.24870967741936</v>
      </c>
      <c r="H45" s="255">
        <v>103.84870967741935</v>
      </c>
      <c r="I45" s="256">
        <v>103.54870967741935</v>
      </c>
    </row>
    <row r="46" spans="2:9" ht="12.75">
      <c r="B46" s="161"/>
      <c r="C46" s="729" t="s">
        <v>544</v>
      </c>
      <c r="D46" s="255">
        <v>98.64</v>
      </c>
      <c r="E46" s="255">
        <v>99.24</v>
      </c>
      <c r="F46" s="255">
        <v>99.23967741935485</v>
      </c>
      <c r="G46" s="255">
        <v>98.93967741935484</v>
      </c>
      <c r="H46" s="255">
        <v>99.53967741935485</v>
      </c>
      <c r="I46" s="256">
        <v>98.74000000000001</v>
      </c>
    </row>
    <row r="47" spans="2:9" ht="12.75">
      <c r="B47" s="161"/>
      <c r="C47" s="729" t="s">
        <v>545</v>
      </c>
      <c r="D47" s="255">
        <v>100.73</v>
      </c>
      <c r="E47" s="255">
        <v>101.33</v>
      </c>
      <c r="F47" s="255">
        <v>101.03</v>
      </c>
      <c r="G47" s="255">
        <v>98.80310344827586</v>
      </c>
      <c r="H47" s="255">
        <v>99.40310344827586</v>
      </c>
      <c r="I47" s="256">
        <v>99.10310344827586</v>
      </c>
    </row>
    <row r="48" spans="2:9" ht="12.75">
      <c r="B48" s="161"/>
      <c r="C48" s="729" t="s">
        <v>546</v>
      </c>
      <c r="D48" s="255">
        <v>99.11</v>
      </c>
      <c r="E48" s="255">
        <v>99.71</v>
      </c>
      <c r="F48" s="255">
        <v>99.41</v>
      </c>
      <c r="G48" s="255">
        <v>99.2683333333333</v>
      </c>
      <c r="H48" s="255">
        <v>99.86833333333334</v>
      </c>
      <c r="I48" s="256">
        <v>99.56833333333333</v>
      </c>
    </row>
    <row r="49" spans="2:9" ht="13.5" thickBot="1">
      <c r="B49" s="1589"/>
      <c r="C49" s="1665" t="s">
        <v>547</v>
      </c>
      <c r="D49" s="1563">
        <v>98.14</v>
      </c>
      <c r="E49" s="1563">
        <v>98.74</v>
      </c>
      <c r="F49" s="1563">
        <v>98.44</v>
      </c>
      <c r="G49" s="1563">
        <v>98.89533333333334</v>
      </c>
      <c r="H49" s="1563">
        <v>99.49533333333332</v>
      </c>
      <c r="I49" s="1564">
        <v>99.19533333333334</v>
      </c>
    </row>
    <row r="50" ht="13.5" thickTop="1">
      <c r="B50" s="26" t="s">
        <v>415</v>
      </c>
    </row>
    <row r="52" spans="2:12" ht="12.75">
      <c r="B52" s="2022" t="s">
        <v>556</v>
      </c>
      <c r="C52" s="2022"/>
      <c r="D52" s="2022"/>
      <c r="E52" s="2022"/>
      <c r="F52" s="2022"/>
      <c r="G52" s="2022"/>
      <c r="H52" s="2022"/>
      <c r="I52" s="2022"/>
      <c r="J52" s="2022"/>
      <c r="K52" s="2022"/>
      <c r="L52" s="2022"/>
    </row>
    <row r="53" spans="2:12" ht="15.75">
      <c r="B53" s="1807" t="s">
        <v>416</v>
      </c>
      <c r="C53" s="1807"/>
      <c r="D53" s="1807"/>
      <c r="E53" s="1807"/>
      <c r="F53" s="1807"/>
      <c r="G53" s="1807"/>
      <c r="H53" s="1807"/>
      <c r="I53" s="1807"/>
      <c r="J53" s="1807"/>
      <c r="K53" s="1807"/>
      <c r="L53" s="1807"/>
    </row>
    <row r="54" ht="13.5" thickBot="1"/>
    <row r="55" spans="2:12" ht="13.5" thickTop="1">
      <c r="B55" s="2027"/>
      <c r="C55" s="1895" t="s">
        <v>417</v>
      </c>
      <c r="D55" s="1895"/>
      <c r="E55" s="1895"/>
      <c r="F55" s="1895" t="s">
        <v>1275</v>
      </c>
      <c r="G55" s="1895"/>
      <c r="H55" s="1895"/>
      <c r="I55" s="2029" t="s">
        <v>464</v>
      </c>
      <c r="J55" s="2029"/>
      <c r="K55" s="2029"/>
      <c r="L55" s="2030"/>
    </row>
    <row r="56" spans="2:12" ht="12.75">
      <c r="B56" s="2028"/>
      <c r="C56" s="1892"/>
      <c r="D56" s="1892"/>
      <c r="E56" s="1892"/>
      <c r="F56" s="1892"/>
      <c r="G56" s="1892"/>
      <c r="H56" s="1892"/>
      <c r="I56" s="2031" t="s">
        <v>418</v>
      </c>
      <c r="J56" s="2031"/>
      <c r="K56" s="2031" t="s">
        <v>1285</v>
      </c>
      <c r="L56" s="2032"/>
    </row>
    <row r="57" spans="2:12" ht="12.75">
      <c r="B57" s="1319"/>
      <c r="C57" s="1320">
        <v>2011</v>
      </c>
      <c r="D57" s="1321">
        <v>2012</v>
      </c>
      <c r="E57" s="1321">
        <v>2013</v>
      </c>
      <c r="F57" s="1321">
        <v>2012</v>
      </c>
      <c r="G57" s="1321">
        <v>2013</v>
      </c>
      <c r="H57" s="1321">
        <v>2014</v>
      </c>
      <c r="I57" s="1207">
        <v>2012</v>
      </c>
      <c r="J57" s="1207">
        <v>2013</v>
      </c>
      <c r="K57" s="1207">
        <v>2013</v>
      </c>
      <c r="L57" s="1212">
        <v>2014</v>
      </c>
    </row>
    <row r="58" spans="2:12" ht="12.75">
      <c r="B58" s="642" t="s">
        <v>419</v>
      </c>
      <c r="C58" s="1208">
        <v>118.06</v>
      </c>
      <c r="D58" s="1208">
        <v>102.1</v>
      </c>
      <c r="E58" s="1208">
        <v>109.05</v>
      </c>
      <c r="F58" s="1208">
        <v>110.55</v>
      </c>
      <c r="G58" s="1208">
        <v>111.32</v>
      </c>
      <c r="H58" s="1208">
        <v>108.09</v>
      </c>
      <c r="I58" s="1209">
        <v>-13.5185498898865</v>
      </c>
      <c r="J58" s="1209">
        <v>6.807051909892266</v>
      </c>
      <c r="K58" s="1209">
        <v>0.6965174129353215</v>
      </c>
      <c r="L58" s="1213">
        <v>-2.901545095220982</v>
      </c>
    </row>
    <row r="59" spans="2:12" ht="13.5" thickBot="1">
      <c r="B59" s="441" t="s">
        <v>448</v>
      </c>
      <c r="C59" s="1214">
        <v>1587</v>
      </c>
      <c r="D59" s="1214">
        <v>1589.75</v>
      </c>
      <c r="E59" s="1214">
        <v>1284.75</v>
      </c>
      <c r="F59" s="1214">
        <v>1641</v>
      </c>
      <c r="G59" s="1214">
        <v>1666.5</v>
      </c>
      <c r="H59" s="1214">
        <v>1236</v>
      </c>
      <c r="I59" s="1215">
        <v>0.17328292375550802</v>
      </c>
      <c r="J59" s="1215">
        <v>-19.18540651045761</v>
      </c>
      <c r="K59" s="1215">
        <v>1.5539305301645214</v>
      </c>
      <c r="L59" s="1216">
        <v>-25.83258325832584</v>
      </c>
    </row>
    <row r="60" ht="13.5" thickTop="1">
      <c r="B60" s="302" t="s">
        <v>420</v>
      </c>
    </row>
    <row r="61" ht="12.75">
      <c r="B61" s="302" t="s">
        <v>1266</v>
      </c>
    </row>
    <row r="62" spans="2:8" ht="12.75">
      <c r="B62" s="303" t="s">
        <v>1267</v>
      </c>
      <c r="C62" s="304"/>
      <c r="D62" s="304"/>
      <c r="E62" s="304"/>
      <c r="F62" s="304"/>
      <c r="G62" s="304"/>
      <c r="H62" s="304"/>
    </row>
    <row r="63" ht="12.75">
      <c r="B63" s="9" t="s">
        <v>1268</v>
      </c>
    </row>
  </sheetData>
  <sheetProtection/>
  <mergeCells count="14">
    <mergeCell ref="B55:B56"/>
    <mergeCell ref="C55:E56"/>
    <mergeCell ref="F55:H56"/>
    <mergeCell ref="I55:L55"/>
    <mergeCell ref="I56:J56"/>
    <mergeCell ref="K56:L56"/>
    <mergeCell ref="B1:I1"/>
    <mergeCell ref="B53:L53"/>
    <mergeCell ref="B52:L52"/>
    <mergeCell ref="B2:I2"/>
    <mergeCell ref="B3:B4"/>
    <mergeCell ref="C3:C4"/>
    <mergeCell ref="D3:F3"/>
    <mergeCell ref="G3:I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K84"/>
  <sheetViews>
    <sheetView zoomScalePageLayoutView="0" workbookViewId="0" topLeftCell="A16">
      <selection activeCell="C48" sqref="C48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99" t="s">
        <v>304</v>
      </c>
      <c r="B1" s="1799"/>
      <c r="C1" s="1799"/>
      <c r="D1" s="1799"/>
      <c r="E1" s="1799"/>
      <c r="F1" s="1799"/>
      <c r="G1" s="1799"/>
      <c r="H1" s="1799"/>
      <c r="I1" s="1799"/>
      <c r="J1" s="1799"/>
      <c r="K1" s="1799"/>
    </row>
    <row r="2" spans="1:11" ht="15.75">
      <c r="A2" s="1807" t="s">
        <v>318</v>
      </c>
      <c r="B2" s="1807"/>
      <c r="C2" s="1807"/>
      <c r="D2" s="1807"/>
      <c r="E2" s="1807"/>
      <c r="F2" s="1807"/>
      <c r="G2" s="1807"/>
      <c r="H2" s="1807"/>
      <c r="I2" s="1807"/>
      <c r="J2" s="1807"/>
      <c r="K2" s="1807"/>
    </row>
    <row r="3" spans="2:11" s="40" customFormat="1" ht="16.5" customHeight="1" thickBot="1">
      <c r="B3" s="36"/>
      <c r="C3" s="36"/>
      <c r="D3" s="36"/>
      <c r="E3" s="36"/>
      <c r="I3" s="1795" t="s">
        <v>182</v>
      </c>
      <c r="J3" s="1795"/>
      <c r="K3" s="1795"/>
    </row>
    <row r="4" spans="1:11" s="40" customFormat="1" ht="13.5" thickTop="1">
      <c r="A4" s="465"/>
      <c r="B4" s="499">
        <v>2012</v>
      </c>
      <c r="C4" s="499">
        <v>2013</v>
      </c>
      <c r="D4" s="500">
        <v>2013</v>
      </c>
      <c r="E4" s="501">
        <v>2014</v>
      </c>
      <c r="F4" s="1801" t="s">
        <v>1273</v>
      </c>
      <c r="G4" s="1802"/>
      <c r="H4" s="1802"/>
      <c r="I4" s="1802"/>
      <c r="J4" s="1802"/>
      <c r="K4" s="1803"/>
    </row>
    <row r="5" spans="1:11" s="40" customFormat="1" ht="12.75">
      <c r="A5" s="124" t="s">
        <v>68</v>
      </c>
      <c r="B5" s="516" t="s">
        <v>631</v>
      </c>
      <c r="C5" s="516" t="s">
        <v>292</v>
      </c>
      <c r="D5" s="516" t="s">
        <v>632</v>
      </c>
      <c r="E5" s="532" t="s">
        <v>1272</v>
      </c>
      <c r="F5" s="1804" t="s">
        <v>36</v>
      </c>
      <c r="G5" s="1805"/>
      <c r="H5" s="1806"/>
      <c r="I5" s="1790" t="s">
        <v>997</v>
      </c>
      <c r="J5" s="1808"/>
      <c r="K5" s="1809"/>
    </row>
    <row r="6" spans="1:11" s="40" customFormat="1" ht="12.75">
      <c r="A6" s="124"/>
      <c r="B6" s="516"/>
      <c r="C6" s="516"/>
      <c r="D6" s="516"/>
      <c r="E6" s="532"/>
      <c r="F6" s="506" t="s">
        <v>147</v>
      </c>
      <c r="G6" s="507" t="s">
        <v>144</v>
      </c>
      <c r="H6" s="508" t="s">
        <v>136</v>
      </c>
      <c r="I6" s="509" t="s">
        <v>147</v>
      </c>
      <c r="J6" s="507" t="s">
        <v>144</v>
      </c>
      <c r="K6" s="510" t="s">
        <v>136</v>
      </c>
    </row>
    <row r="7" spans="1:11" s="40" customFormat="1" ht="16.5" customHeight="1">
      <c r="A7" s="483" t="s">
        <v>162</v>
      </c>
      <c r="B7" s="891">
        <v>861689.974192662</v>
      </c>
      <c r="C7" s="891">
        <v>900969.5822731893</v>
      </c>
      <c r="D7" s="891">
        <v>1015578.0376791651</v>
      </c>
      <c r="E7" s="892">
        <v>1089073.98427338</v>
      </c>
      <c r="F7" s="893">
        <v>39279.60808052728</v>
      </c>
      <c r="G7" s="913"/>
      <c r="H7" s="894">
        <v>4.558438563397385</v>
      </c>
      <c r="I7" s="891">
        <v>73495.94659421477</v>
      </c>
      <c r="J7" s="914"/>
      <c r="K7" s="895">
        <v>7.23685860341863</v>
      </c>
    </row>
    <row r="8" spans="1:11" s="40" customFormat="1" ht="16.5" customHeight="1">
      <c r="A8" s="484" t="s">
        <v>686</v>
      </c>
      <c r="B8" s="896">
        <v>91135.21702491867</v>
      </c>
      <c r="C8" s="896">
        <v>85614.29247677576</v>
      </c>
      <c r="D8" s="896">
        <v>107309.78351959481</v>
      </c>
      <c r="E8" s="900">
        <v>110108.24381863364</v>
      </c>
      <c r="F8" s="899">
        <v>-5520.92454814291</v>
      </c>
      <c r="G8" s="915"/>
      <c r="H8" s="900">
        <v>-6.057948538854468</v>
      </c>
      <c r="I8" s="897">
        <v>2798.460299038823</v>
      </c>
      <c r="J8" s="898"/>
      <c r="K8" s="901">
        <v>2.607833328195861</v>
      </c>
    </row>
    <row r="9" spans="1:11" s="40" customFormat="1" ht="16.5" customHeight="1">
      <c r="A9" s="484" t="s">
        <v>687</v>
      </c>
      <c r="B9" s="896">
        <v>81009.3451149898</v>
      </c>
      <c r="C9" s="896">
        <v>72607.01566349772</v>
      </c>
      <c r="D9" s="896">
        <v>93603.98539309471</v>
      </c>
      <c r="E9" s="900">
        <v>94387.47956177444</v>
      </c>
      <c r="F9" s="899">
        <v>-8402.329451492085</v>
      </c>
      <c r="G9" s="915"/>
      <c r="H9" s="900">
        <v>-10.372049594482323</v>
      </c>
      <c r="I9" s="897">
        <v>783.4941686797247</v>
      </c>
      <c r="J9" s="898"/>
      <c r="K9" s="901">
        <v>0.8370307796077281</v>
      </c>
    </row>
    <row r="10" spans="1:11" s="40" customFormat="1" ht="16.5" customHeight="1">
      <c r="A10" s="484" t="s">
        <v>688</v>
      </c>
      <c r="B10" s="896">
        <v>10125.871909928874</v>
      </c>
      <c r="C10" s="896">
        <v>13007.276813278055</v>
      </c>
      <c r="D10" s="896">
        <v>13705.7981265001</v>
      </c>
      <c r="E10" s="900">
        <v>15720.764256859205</v>
      </c>
      <c r="F10" s="899">
        <v>2881.404903349181</v>
      </c>
      <c r="G10" s="915"/>
      <c r="H10" s="900">
        <v>28.455869568366094</v>
      </c>
      <c r="I10" s="897">
        <v>2014.9661303591056</v>
      </c>
      <c r="J10" s="898"/>
      <c r="K10" s="901">
        <v>14.701559965801463</v>
      </c>
    </row>
    <row r="11" spans="1:11" s="40" customFormat="1" ht="16.5" customHeight="1">
      <c r="A11" s="484" t="s">
        <v>689</v>
      </c>
      <c r="B11" s="896">
        <v>304712.2692666772</v>
      </c>
      <c r="C11" s="896">
        <v>343786.3811183518</v>
      </c>
      <c r="D11" s="896">
        <v>358804.6026376236</v>
      </c>
      <c r="E11" s="900">
        <v>408050.3893889559</v>
      </c>
      <c r="F11" s="899">
        <v>39074.11185167462</v>
      </c>
      <c r="G11" s="915"/>
      <c r="H11" s="900">
        <v>12.823281433895218</v>
      </c>
      <c r="I11" s="897">
        <v>49245.786751332285</v>
      </c>
      <c r="J11" s="898"/>
      <c r="K11" s="901">
        <v>13.724959598990512</v>
      </c>
    </row>
    <row r="12" spans="1:11" s="40" customFormat="1" ht="16.5" customHeight="1">
      <c r="A12" s="484" t="s">
        <v>687</v>
      </c>
      <c r="B12" s="896">
        <v>298883.228401907</v>
      </c>
      <c r="C12" s="896">
        <v>337287.8990426888</v>
      </c>
      <c r="D12" s="896">
        <v>351736.9357464295</v>
      </c>
      <c r="E12" s="900">
        <v>399669.2805989828</v>
      </c>
      <c r="F12" s="899">
        <v>38404.670640781755</v>
      </c>
      <c r="G12" s="915"/>
      <c r="H12" s="900">
        <v>12.849389658338122</v>
      </c>
      <c r="I12" s="897">
        <v>47932.34485255333</v>
      </c>
      <c r="J12" s="898"/>
      <c r="K12" s="901">
        <v>13.627327693304355</v>
      </c>
    </row>
    <row r="13" spans="1:11" s="40" customFormat="1" ht="16.5" customHeight="1">
      <c r="A13" s="484" t="s">
        <v>688</v>
      </c>
      <c r="B13" s="896">
        <v>5829.040864770165</v>
      </c>
      <c r="C13" s="896">
        <v>6498.482075663036</v>
      </c>
      <c r="D13" s="896">
        <v>7067.666891194099</v>
      </c>
      <c r="E13" s="900">
        <v>8381.108789973048</v>
      </c>
      <c r="F13" s="899">
        <v>669.4412108928709</v>
      </c>
      <c r="G13" s="915"/>
      <c r="H13" s="900">
        <v>11.48458599662376</v>
      </c>
      <c r="I13" s="897">
        <v>1313.4418987789495</v>
      </c>
      <c r="J13" s="898"/>
      <c r="K13" s="901">
        <v>18.58381158873548</v>
      </c>
    </row>
    <row r="14" spans="1:11" s="40" customFormat="1" ht="16.5" customHeight="1">
      <c r="A14" s="484" t="s">
        <v>690</v>
      </c>
      <c r="B14" s="896">
        <v>297625.7089308323</v>
      </c>
      <c r="C14" s="896">
        <v>297372.2636512029</v>
      </c>
      <c r="D14" s="896">
        <v>345641.9296697213</v>
      </c>
      <c r="E14" s="900">
        <v>349995.13884758175</v>
      </c>
      <c r="F14" s="899">
        <v>-253.44527962937718</v>
      </c>
      <c r="G14" s="915"/>
      <c r="H14" s="900">
        <v>-0.0851557079997674</v>
      </c>
      <c r="I14" s="897">
        <v>4353.209177860466</v>
      </c>
      <c r="J14" s="898"/>
      <c r="K14" s="901">
        <v>1.259456334484703</v>
      </c>
    </row>
    <row r="15" spans="1:11" s="40" customFormat="1" ht="16.5" customHeight="1">
      <c r="A15" s="484" t="s">
        <v>687</v>
      </c>
      <c r="B15" s="896">
        <v>263640.80015888</v>
      </c>
      <c r="C15" s="896">
        <v>263473.17009622004</v>
      </c>
      <c r="D15" s="896">
        <v>305282.5392141364</v>
      </c>
      <c r="E15" s="900">
        <v>316882.4454290601</v>
      </c>
      <c r="F15" s="899">
        <v>-167.63006265996955</v>
      </c>
      <c r="G15" s="915"/>
      <c r="H15" s="900">
        <v>-0.06358274688855037</v>
      </c>
      <c r="I15" s="897">
        <v>11599.906214923656</v>
      </c>
      <c r="J15" s="898"/>
      <c r="K15" s="901">
        <v>3.7997280305596037</v>
      </c>
    </row>
    <row r="16" spans="1:11" s="40" customFormat="1" ht="16.5" customHeight="1">
      <c r="A16" s="484" t="s">
        <v>688</v>
      </c>
      <c r="B16" s="896">
        <v>33984.90877195225</v>
      </c>
      <c r="C16" s="896">
        <v>33899.09355498289</v>
      </c>
      <c r="D16" s="896">
        <v>40359.390455584835</v>
      </c>
      <c r="E16" s="900">
        <v>33112.69341852168</v>
      </c>
      <c r="F16" s="899">
        <v>-85.81521696936397</v>
      </c>
      <c r="G16" s="915"/>
      <c r="H16" s="900">
        <v>-0.2525097758690683</v>
      </c>
      <c r="I16" s="897">
        <v>-7246.697037063153</v>
      </c>
      <c r="J16" s="898"/>
      <c r="K16" s="901">
        <v>-17.955417451207747</v>
      </c>
    </row>
    <row r="17" spans="1:11" s="40" customFormat="1" ht="16.5" customHeight="1">
      <c r="A17" s="484" t="s">
        <v>691</v>
      </c>
      <c r="B17" s="896">
        <v>161636.94744398395</v>
      </c>
      <c r="C17" s="896">
        <v>167023.9033154888</v>
      </c>
      <c r="D17" s="896">
        <v>194933.4521655771</v>
      </c>
      <c r="E17" s="900">
        <v>209658.40163872868</v>
      </c>
      <c r="F17" s="899">
        <v>5386.955871504848</v>
      </c>
      <c r="G17" s="915"/>
      <c r="H17" s="900">
        <v>3.332750312778409</v>
      </c>
      <c r="I17" s="897">
        <v>14724.949473151588</v>
      </c>
      <c r="J17" s="898"/>
      <c r="K17" s="901">
        <v>7.553834044166092</v>
      </c>
    </row>
    <row r="18" spans="1:11" s="40" customFormat="1" ht="16.5" customHeight="1">
      <c r="A18" s="484" t="s">
        <v>687</v>
      </c>
      <c r="B18" s="896">
        <v>151193.62195421316</v>
      </c>
      <c r="C18" s="896">
        <v>155476.976564633</v>
      </c>
      <c r="D18" s="896">
        <v>181631.51310484824</v>
      </c>
      <c r="E18" s="900">
        <v>189813.43878566308</v>
      </c>
      <c r="F18" s="899">
        <v>4283.354610419832</v>
      </c>
      <c r="G18" s="915"/>
      <c r="H18" s="900">
        <v>2.833025993462201</v>
      </c>
      <c r="I18" s="897">
        <v>8181.925680814835</v>
      </c>
      <c r="J18" s="898"/>
      <c r="K18" s="901">
        <v>4.504683984046179</v>
      </c>
    </row>
    <row r="19" spans="1:11" s="40" customFormat="1" ht="16.5" customHeight="1">
      <c r="A19" s="484" t="s">
        <v>688</v>
      </c>
      <c r="B19" s="896">
        <v>10443.325489770801</v>
      </c>
      <c r="C19" s="896">
        <v>11546.926750855808</v>
      </c>
      <c r="D19" s="896">
        <v>13301.939060728848</v>
      </c>
      <c r="E19" s="900">
        <v>19844.962853065597</v>
      </c>
      <c r="F19" s="899">
        <v>1103.6012610850066</v>
      </c>
      <c r="G19" s="915"/>
      <c r="H19" s="900">
        <v>10.567527193957327</v>
      </c>
      <c r="I19" s="897">
        <v>6543.0237923367495</v>
      </c>
      <c r="J19" s="898"/>
      <c r="K19" s="901">
        <v>49.18849622198044</v>
      </c>
    </row>
    <row r="20" spans="1:11" s="40" customFormat="1" ht="16.5" customHeight="1">
      <c r="A20" s="484" t="s">
        <v>692</v>
      </c>
      <c r="B20" s="896">
        <v>6579.83152625</v>
      </c>
      <c r="C20" s="896">
        <v>7172.741711370001</v>
      </c>
      <c r="D20" s="896">
        <v>8888.269686648346</v>
      </c>
      <c r="E20" s="900">
        <v>11261.810579480003</v>
      </c>
      <c r="F20" s="899">
        <v>592.9101851200012</v>
      </c>
      <c r="G20" s="915"/>
      <c r="H20" s="900">
        <v>9.011023804403006</v>
      </c>
      <c r="I20" s="897">
        <v>2373.5408928316574</v>
      </c>
      <c r="J20" s="898"/>
      <c r="K20" s="901">
        <v>26.704195265329417</v>
      </c>
    </row>
    <row r="21" spans="1:11" s="40" customFormat="1" ht="16.5" customHeight="1">
      <c r="A21" s="483" t="s">
        <v>1030</v>
      </c>
      <c r="B21" s="890">
        <v>473.27786871</v>
      </c>
      <c r="C21" s="890">
        <v>871.69561067</v>
      </c>
      <c r="D21" s="890">
        <v>2187.62425603</v>
      </c>
      <c r="E21" s="894">
        <v>1871.5160276</v>
      </c>
      <c r="F21" s="893">
        <v>398.41774195999994</v>
      </c>
      <c r="G21" s="913"/>
      <c r="H21" s="894">
        <v>84.18262680356379</v>
      </c>
      <c r="I21" s="891">
        <v>-316.1082284300003</v>
      </c>
      <c r="J21" s="892"/>
      <c r="K21" s="895">
        <v>-14.449841080280345</v>
      </c>
    </row>
    <row r="22" spans="1:11" s="40" customFormat="1" ht="16.5" customHeight="1">
      <c r="A22" s="483" t="s">
        <v>165</v>
      </c>
      <c r="B22" s="890">
        <v>2175.8444800300003</v>
      </c>
      <c r="C22" s="890">
        <v>2189.66645962</v>
      </c>
      <c r="D22" s="890">
        <v>2954.25889217</v>
      </c>
      <c r="E22" s="894">
        <v>3091.86937491</v>
      </c>
      <c r="F22" s="893">
        <v>13.8219795899995</v>
      </c>
      <c r="G22" s="913"/>
      <c r="H22" s="894">
        <v>0.6352466693671472</v>
      </c>
      <c r="I22" s="891">
        <v>137.61048273999995</v>
      </c>
      <c r="J22" s="892"/>
      <c r="K22" s="895">
        <v>4.658037354299729</v>
      </c>
    </row>
    <row r="23" spans="1:11" s="40" customFormat="1" ht="16.5" customHeight="1">
      <c r="A23" s="521" t="s">
        <v>166</v>
      </c>
      <c r="B23" s="890">
        <v>188111.61941416012</v>
      </c>
      <c r="C23" s="890">
        <v>204892.90495354973</v>
      </c>
      <c r="D23" s="890">
        <v>222161.436015703</v>
      </c>
      <c r="E23" s="894">
        <v>251565.18344288165</v>
      </c>
      <c r="F23" s="893">
        <v>16781.285539389617</v>
      </c>
      <c r="G23" s="913"/>
      <c r="H23" s="894">
        <v>8.920919181734718</v>
      </c>
      <c r="I23" s="891">
        <v>29403.747427178663</v>
      </c>
      <c r="J23" s="892"/>
      <c r="K23" s="895">
        <v>13.23530670061942</v>
      </c>
    </row>
    <row r="24" spans="1:11" s="40" customFormat="1" ht="16.5" customHeight="1">
      <c r="A24" s="522" t="s">
        <v>167</v>
      </c>
      <c r="B24" s="896">
        <v>65983.34332365</v>
      </c>
      <c r="C24" s="896">
        <v>73694.64011865</v>
      </c>
      <c r="D24" s="896">
        <v>77548.45905002001</v>
      </c>
      <c r="E24" s="900">
        <v>82680.83848866001</v>
      </c>
      <c r="F24" s="899">
        <v>7711.296795000002</v>
      </c>
      <c r="G24" s="915"/>
      <c r="H24" s="900">
        <v>11.686732448787708</v>
      </c>
      <c r="I24" s="897">
        <v>5132.379438639997</v>
      </c>
      <c r="J24" s="898"/>
      <c r="K24" s="901">
        <v>6.618286812545854</v>
      </c>
    </row>
    <row r="25" spans="1:11" s="40" customFormat="1" ht="16.5" customHeight="1">
      <c r="A25" s="522" t="s">
        <v>168</v>
      </c>
      <c r="B25" s="896">
        <v>35635.43625425285</v>
      </c>
      <c r="C25" s="896">
        <v>43042.756251583814</v>
      </c>
      <c r="D25" s="896">
        <v>44173.95802336182</v>
      </c>
      <c r="E25" s="900">
        <v>55997.04072121743</v>
      </c>
      <c r="F25" s="899">
        <v>7407.319997330967</v>
      </c>
      <c r="G25" s="915"/>
      <c r="H25" s="900">
        <v>20.78638786538485</v>
      </c>
      <c r="I25" s="897">
        <v>11823.082697855614</v>
      </c>
      <c r="J25" s="898"/>
      <c r="K25" s="901">
        <v>26.76482531088309</v>
      </c>
    </row>
    <row r="26" spans="1:11" s="40" customFormat="1" ht="16.5" customHeight="1">
      <c r="A26" s="522" t="s">
        <v>169</v>
      </c>
      <c r="B26" s="896">
        <v>86492.83983625728</v>
      </c>
      <c r="C26" s="896">
        <v>88155.50858331591</v>
      </c>
      <c r="D26" s="896">
        <v>100439.01894232116</v>
      </c>
      <c r="E26" s="900">
        <v>112887.3042330042</v>
      </c>
      <c r="F26" s="899">
        <v>1662.668747058633</v>
      </c>
      <c r="G26" s="915"/>
      <c r="H26" s="900">
        <v>1.9223195240279907</v>
      </c>
      <c r="I26" s="897">
        <v>12448.285290683038</v>
      </c>
      <c r="J26" s="898"/>
      <c r="K26" s="901">
        <v>12.393873836851872</v>
      </c>
    </row>
    <row r="27" spans="1:11" s="40" customFormat="1" ht="16.5" customHeight="1">
      <c r="A27" s="523" t="s">
        <v>693</v>
      </c>
      <c r="B27" s="917">
        <v>1052450.7159555622</v>
      </c>
      <c r="C27" s="917">
        <v>1108923.849297029</v>
      </c>
      <c r="D27" s="917">
        <v>1242881.356843068</v>
      </c>
      <c r="E27" s="918">
        <v>1345602.5531187714</v>
      </c>
      <c r="F27" s="919">
        <v>56473.133341466775</v>
      </c>
      <c r="G27" s="920"/>
      <c r="H27" s="918">
        <v>5.3658696303125755</v>
      </c>
      <c r="I27" s="921">
        <v>102721.19627570338</v>
      </c>
      <c r="J27" s="922"/>
      <c r="K27" s="923">
        <v>8.264762819889446</v>
      </c>
    </row>
    <row r="28" spans="1:11" s="40" customFormat="1" ht="16.5" customHeight="1">
      <c r="A28" s="483" t="s">
        <v>694</v>
      </c>
      <c r="B28" s="890">
        <v>186182.70924545976</v>
      </c>
      <c r="C28" s="890">
        <v>156117.99806751322</v>
      </c>
      <c r="D28" s="890">
        <v>214723.30589832607</v>
      </c>
      <c r="E28" s="894">
        <v>214035.65370655118</v>
      </c>
      <c r="F28" s="893">
        <v>-30064.711177946534</v>
      </c>
      <c r="G28" s="913"/>
      <c r="H28" s="894">
        <v>-16.14796094642161</v>
      </c>
      <c r="I28" s="891">
        <v>-687.6521917748905</v>
      </c>
      <c r="J28" s="892"/>
      <c r="K28" s="895">
        <v>-0.3202503747313306</v>
      </c>
    </row>
    <row r="29" spans="1:11" s="40" customFormat="1" ht="16.5" customHeight="1">
      <c r="A29" s="484" t="s">
        <v>695</v>
      </c>
      <c r="B29" s="896">
        <v>25398.016617106</v>
      </c>
      <c r="C29" s="896">
        <v>22102.869878049005</v>
      </c>
      <c r="D29" s="896">
        <v>29120.099594706004</v>
      </c>
      <c r="E29" s="900">
        <v>28124.579061899996</v>
      </c>
      <c r="F29" s="899">
        <v>-3295.146739056996</v>
      </c>
      <c r="G29" s="915"/>
      <c r="H29" s="900">
        <v>-12.974031747178472</v>
      </c>
      <c r="I29" s="897">
        <v>-995.5205328060074</v>
      </c>
      <c r="J29" s="898"/>
      <c r="K29" s="901">
        <v>-3.4186714560103764</v>
      </c>
    </row>
    <row r="30" spans="1:11" s="40" customFormat="1" ht="16.5" customHeight="1">
      <c r="A30" s="484" t="s">
        <v>1031</v>
      </c>
      <c r="B30" s="896">
        <v>100137.84686063</v>
      </c>
      <c r="C30" s="896">
        <v>51661.48468353</v>
      </c>
      <c r="D30" s="896">
        <v>107355.67587310003</v>
      </c>
      <c r="E30" s="900">
        <v>87497.05273870002</v>
      </c>
      <c r="F30" s="899">
        <v>-48476.3621771</v>
      </c>
      <c r="G30" s="915"/>
      <c r="H30" s="900">
        <v>-48.40963102049568</v>
      </c>
      <c r="I30" s="897">
        <v>-19858.62313440001</v>
      </c>
      <c r="J30" s="898"/>
      <c r="K30" s="901">
        <v>-18.49797225241629</v>
      </c>
    </row>
    <row r="31" spans="1:11" s="40" customFormat="1" ht="16.5" customHeight="1">
      <c r="A31" s="484" t="s">
        <v>697</v>
      </c>
      <c r="B31" s="896">
        <v>628.89691055025</v>
      </c>
      <c r="C31" s="896">
        <v>803.3379607397499</v>
      </c>
      <c r="D31" s="896">
        <v>800.9433021789996</v>
      </c>
      <c r="E31" s="900">
        <v>745.5781351037497</v>
      </c>
      <c r="F31" s="899">
        <v>174.44105018949983</v>
      </c>
      <c r="G31" s="915"/>
      <c r="H31" s="900">
        <v>27.737622377071876</v>
      </c>
      <c r="I31" s="897">
        <v>-55.36516707524993</v>
      </c>
      <c r="J31" s="898"/>
      <c r="K31" s="901">
        <v>-6.91249516971135</v>
      </c>
    </row>
    <row r="32" spans="1:11" s="40" customFormat="1" ht="16.5" customHeight="1">
      <c r="A32" s="484" t="s">
        <v>698</v>
      </c>
      <c r="B32" s="896">
        <v>59653.81088717351</v>
      </c>
      <c r="C32" s="896">
        <v>80831.06355019449</v>
      </c>
      <c r="D32" s="896">
        <v>77273.92622534103</v>
      </c>
      <c r="E32" s="900">
        <v>96692.29472378742</v>
      </c>
      <c r="F32" s="899">
        <v>21177.252663020983</v>
      </c>
      <c r="G32" s="915"/>
      <c r="H32" s="900">
        <v>35.50025111232989</v>
      </c>
      <c r="I32" s="897">
        <v>19418.36849844639</v>
      </c>
      <c r="J32" s="898"/>
      <c r="K32" s="901">
        <v>25.129263448863526</v>
      </c>
    </row>
    <row r="33" spans="1:11" s="40" customFormat="1" ht="16.5" customHeight="1">
      <c r="A33" s="484" t="s">
        <v>699</v>
      </c>
      <c r="B33" s="896">
        <v>364.13797</v>
      </c>
      <c r="C33" s="896">
        <v>719.2419950000001</v>
      </c>
      <c r="D33" s="896">
        <v>172.660903</v>
      </c>
      <c r="E33" s="900">
        <v>976.14904706</v>
      </c>
      <c r="F33" s="899">
        <v>355.1040250000001</v>
      </c>
      <c r="G33" s="915"/>
      <c r="H33" s="900">
        <v>97.51908733934012</v>
      </c>
      <c r="I33" s="897">
        <v>803.4881440600001</v>
      </c>
      <c r="J33" s="898"/>
      <c r="K33" s="901">
        <v>465.3561577052566</v>
      </c>
    </row>
    <row r="34" spans="1:11" s="40" customFormat="1" ht="16.5" customHeight="1">
      <c r="A34" s="511" t="s">
        <v>700</v>
      </c>
      <c r="B34" s="890">
        <v>787747.7029351447</v>
      </c>
      <c r="C34" s="890">
        <v>872333.6010674268</v>
      </c>
      <c r="D34" s="890">
        <v>938102.5587964989</v>
      </c>
      <c r="E34" s="894">
        <v>1003384.2688745192</v>
      </c>
      <c r="F34" s="893">
        <v>84585.8981322822</v>
      </c>
      <c r="G34" s="913"/>
      <c r="H34" s="894">
        <v>10.737688960198232</v>
      </c>
      <c r="I34" s="891">
        <v>65281.71007802023</v>
      </c>
      <c r="J34" s="892"/>
      <c r="K34" s="895">
        <v>6.9589097125767125</v>
      </c>
    </row>
    <row r="35" spans="1:11" s="40" customFormat="1" ht="16.5" customHeight="1">
      <c r="A35" s="484" t="s">
        <v>701</v>
      </c>
      <c r="B35" s="896">
        <v>128987.4</v>
      </c>
      <c r="C35" s="896">
        <v>137951.6</v>
      </c>
      <c r="D35" s="896">
        <v>147230.15</v>
      </c>
      <c r="E35" s="900">
        <v>141778.1</v>
      </c>
      <c r="F35" s="899">
        <v>8964.200000000012</v>
      </c>
      <c r="G35" s="915"/>
      <c r="H35" s="900">
        <v>6.949671053141635</v>
      </c>
      <c r="I35" s="897">
        <v>-5452.049999999988</v>
      </c>
      <c r="J35" s="898"/>
      <c r="K35" s="901">
        <v>-3.7030798379272105</v>
      </c>
    </row>
    <row r="36" spans="1:11" s="40" customFormat="1" ht="16.5" customHeight="1">
      <c r="A36" s="484" t="s">
        <v>702</v>
      </c>
      <c r="B36" s="896">
        <v>9762.8</v>
      </c>
      <c r="C36" s="897">
        <v>10988.717034436764</v>
      </c>
      <c r="D36" s="896">
        <v>11074.042600198094</v>
      </c>
      <c r="E36" s="900">
        <v>10204.20327899</v>
      </c>
      <c r="F36" s="899">
        <v>1225.9170344367649</v>
      </c>
      <c r="G36" s="915"/>
      <c r="H36" s="900">
        <v>12.55702292822515</v>
      </c>
      <c r="I36" s="897">
        <v>-869.8393212080937</v>
      </c>
      <c r="J36" s="898"/>
      <c r="K36" s="901">
        <v>-7.854758669544344</v>
      </c>
    </row>
    <row r="37" spans="1:11" s="40" customFormat="1" ht="16.5" customHeight="1">
      <c r="A37" s="487" t="s">
        <v>703</v>
      </c>
      <c r="B37" s="896">
        <v>12146.3572522412</v>
      </c>
      <c r="C37" s="896">
        <v>12253.150660152402</v>
      </c>
      <c r="D37" s="896">
        <v>11087.490130598799</v>
      </c>
      <c r="E37" s="900">
        <v>11754.505555785861</v>
      </c>
      <c r="F37" s="899">
        <v>106.79340791120194</v>
      </c>
      <c r="G37" s="915"/>
      <c r="H37" s="900">
        <v>0.8792216933311164</v>
      </c>
      <c r="I37" s="897">
        <v>667.0154251870626</v>
      </c>
      <c r="J37" s="898"/>
      <c r="K37" s="901">
        <v>6.01592801734507</v>
      </c>
    </row>
    <row r="38" spans="1:11" s="40" customFormat="1" ht="16.5" customHeight="1">
      <c r="A38" s="524" t="s">
        <v>704</v>
      </c>
      <c r="B38" s="896">
        <v>1162</v>
      </c>
      <c r="C38" s="896">
        <v>1581.07</v>
      </c>
      <c r="D38" s="896">
        <v>1083.5204343599999</v>
      </c>
      <c r="E38" s="900">
        <v>1012.4535989499999</v>
      </c>
      <c r="F38" s="899">
        <v>419.07</v>
      </c>
      <c r="G38" s="915"/>
      <c r="H38" s="900">
        <v>36.06454388984509</v>
      </c>
      <c r="I38" s="897">
        <v>-71.06683540999995</v>
      </c>
      <c r="J38" s="898"/>
      <c r="K38" s="901">
        <v>-6.558882800579282</v>
      </c>
    </row>
    <row r="39" spans="1:11" s="40" customFormat="1" ht="16.5" customHeight="1">
      <c r="A39" s="524" t="s">
        <v>705</v>
      </c>
      <c r="B39" s="896">
        <v>10984.3572522412</v>
      </c>
      <c r="C39" s="896">
        <v>10672.080660152402</v>
      </c>
      <c r="D39" s="896">
        <v>10003.969696238799</v>
      </c>
      <c r="E39" s="900">
        <v>10742.051956835861</v>
      </c>
      <c r="F39" s="899">
        <v>-312.27659208879777</v>
      </c>
      <c r="G39" s="915"/>
      <c r="H39" s="900">
        <v>-2.8429209367264727</v>
      </c>
      <c r="I39" s="897">
        <v>738.0822605970625</v>
      </c>
      <c r="J39" s="898"/>
      <c r="K39" s="901">
        <v>7.377893806241335</v>
      </c>
    </row>
    <row r="40" spans="1:11" s="40" customFormat="1" ht="16.5" customHeight="1">
      <c r="A40" s="484" t="s">
        <v>706</v>
      </c>
      <c r="B40" s="896">
        <v>633360.7624538635</v>
      </c>
      <c r="C40" s="896">
        <v>709561.2992529477</v>
      </c>
      <c r="D40" s="896">
        <v>766327.2169271221</v>
      </c>
      <c r="E40" s="900">
        <v>836167.3129850798</v>
      </c>
      <c r="F40" s="899">
        <v>76200.53679908416</v>
      </c>
      <c r="G40" s="915"/>
      <c r="H40" s="900">
        <v>12.031142646705227</v>
      </c>
      <c r="I40" s="897">
        <v>69840.09605795774</v>
      </c>
      <c r="J40" s="898"/>
      <c r="K40" s="901">
        <v>9.11361289476419</v>
      </c>
    </row>
    <row r="41" spans="1:11" s="40" customFormat="1" ht="16.5" customHeight="1">
      <c r="A41" s="487" t="s">
        <v>707</v>
      </c>
      <c r="B41" s="896">
        <v>613434.2717086542</v>
      </c>
      <c r="C41" s="896">
        <v>687752.7078987987</v>
      </c>
      <c r="D41" s="896">
        <v>745999.6373992665</v>
      </c>
      <c r="E41" s="900">
        <v>815328.610202268</v>
      </c>
      <c r="F41" s="899">
        <v>74318.43619014451</v>
      </c>
      <c r="G41" s="915"/>
      <c r="H41" s="900">
        <v>12.115142504695509</v>
      </c>
      <c r="I41" s="897">
        <v>69328.97280300152</v>
      </c>
      <c r="J41" s="898"/>
      <c r="K41" s="901">
        <v>9.293432506843963</v>
      </c>
    </row>
    <row r="42" spans="1:11" s="40" customFormat="1" ht="16.5" customHeight="1">
      <c r="A42" s="487" t="s">
        <v>708</v>
      </c>
      <c r="B42" s="896">
        <v>19926.49074520932</v>
      </c>
      <c r="C42" s="896">
        <v>21808.591354148906</v>
      </c>
      <c r="D42" s="896">
        <v>20327.579527855614</v>
      </c>
      <c r="E42" s="900">
        <v>20838.70278281178</v>
      </c>
      <c r="F42" s="899">
        <v>1882.100608939585</v>
      </c>
      <c r="G42" s="915"/>
      <c r="H42" s="900">
        <v>9.445218593705844</v>
      </c>
      <c r="I42" s="897">
        <v>511.1232549561646</v>
      </c>
      <c r="J42" s="898"/>
      <c r="K42" s="901">
        <v>2.514432445120945</v>
      </c>
    </row>
    <row r="43" spans="1:11" s="40" customFormat="1" ht="16.5" customHeight="1">
      <c r="A43" s="488" t="s">
        <v>709</v>
      </c>
      <c r="B43" s="924">
        <v>3490.38322904</v>
      </c>
      <c r="C43" s="924">
        <v>1578.8341198899975</v>
      </c>
      <c r="D43" s="924">
        <v>2383.65913858</v>
      </c>
      <c r="E43" s="905">
        <v>3480.147054663489</v>
      </c>
      <c r="F43" s="904">
        <v>-1911.5491091500026</v>
      </c>
      <c r="G43" s="925"/>
      <c r="H43" s="905">
        <v>-54.766167028477206</v>
      </c>
      <c r="I43" s="902">
        <v>1096.487916083489</v>
      </c>
      <c r="J43" s="903"/>
      <c r="K43" s="906">
        <v>46.00019769339553</v>
      </c>
    </row>
    <row r="44" spans="1:11" s="40" customFormat="1" ht="16.5" customHeight="1" thickBot="1">
      <c r="A44" s="525" t="s">
        <v>155</v>
      </c>
      <c r="B44" s="907">
        <v>78520.35230176682</v>
      </c>
      <c r="C44" s="907">
        <v>80472.23366898819</v>
      </c>
      <c r="D44" s="907">
        <v>90055.49929064234</v>
      </c>
      <c r="E44" s="911">
        <v>128182.62114861529</v>
      </c>
      <c r="F44" s="910">
        <v>1951.8813672213728</v>
      </c>
      <c r="G44" s="916"/>
      <c r="H44" s="911">
        <v>2.4858285909364835</v>
      </c>
      <c r="I44" s="908">
        <v>38127.12185797295</v>
      </c>
      <c r="J44" s="909"/>
      <c r="K44" s="912">
        <v>42.33736102547458</v>
      </c>
    </row>
    <row r="45" spans="1:11" s="40" customFormat="1" ht="16.5" customHeight="1" thickTop="1">
      <c r="A45" s="494" t="s">
        <v>651</v>
      </c>
      <c r="B45" s="393"/>
      <c r="C45" s="36"/>
      <c r="D45" s="514"/>
      <c r="E45" s="514"/>
      <c r="F45" s="485"/>
      <c r="G45" s="486"/>
      <c r="H45" s="485"/>
      <c r="I45" s="486"/>
      <c r="J45" s="486"/>
      <c r="K45" s="486"/>
    </row>
    <row r="46" spans="1:11" s="40" customFormat="1" ht="16.5" customHeight="1">
      <c r="A46" s="1350"/>
      <c r="B46" s="1326"/>
      <c r="C46" s="1327"/>
      <c r="D46" s="514"/>
      <c r="E46" s="514"/>
      <c r="F46" s="485"/>
      <c r="G46" s="486"/>
      <c r="H46" s="485"/>
      <c r="I46" s="486"/>
      <c r="J46" s="486"/>
      <c r="K46" s="486"/>
    </row>
    <row r="47" spans="1:11" s="40" customFormat="1" ht="16.5" customHeight="1">
      <c r="A47" s="1350"/>
      <c r="B47" s="1326"/>
      <c r="C47" s="527"/>
      <c r="D47" s="514"/>
      <c r="E47" s="514"/>
      <c r="F47" s="485"/>
      <c r="G47" s="486"/>
      <c r="H47" s="485"/>
      <c r="I47" s="486"/>
      <c r="J47" s="486"/>
      <c r="K47" s="486"/>
    </row>
    <row r="48" spans="4:11" s="40" customFormat="1" ht="16.5" customHeight="1">
      <c r="D48" s="528"/>
      <c r="E48" s="528"/>
      <c r="F48" s="496"/>
      <c r="G48" s="497"/>
      <c r="H48" s="496"/>
      <c r="I48" s="497"/>
      <c r="J48" s="497"/>
      <c r="K48" s="497"/>
    </row>
    <row r="49" spans="4:11" s="40" customFormat="1" ht="16.5" customHeight="1">
      <c r="D49" s="528"/>
      <c r="E49" s="528"/>
      <c r="F49" s="496"/>
      <c r="G49" s="497"/>
      <c r="H49" s="496"/>
      <c r="I49" s="497"/>
      <c r="J49" s="497"/>
      <c r="K49" s="497"/>
    </row>
    <row r="50" spans="1:11" s="40" customFormat="1" ht="16.5" customHeight="1">
      <c r="A50" s="261"/>
      <c r="B50" s="393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61"/>
      <c r="B51" s="393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61"/>
      <c r="B52" s="393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61"/>
      <c r="B53" s="393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61"/>
      <c r="B54" s="393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61"/>
      <c r="B55" s="393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61"/>
      <c r="B56" s="393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61"/>
      <c r="B57" s="393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61"/>
      <c r="B58" s="393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61"/>
      <c r="B59" s="393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61"/>
      <c r="B60" s="393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61"/>
      <c r="B61" s="393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61"/>
      <c r="B62" s="393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61"/>
      <c r="B63" s="393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61"/>
      <c r="B64" s="393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61"/>
      <c r="B65" s="393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61"/>
      <c r="B66" s="393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61"/>
      <c r="B67" s="393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61"/>
      <c r="B68" s="393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61"/>
      <c r="B69" s="393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61"/>
      <c r="B70" s="393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61"/>
      <c r="B71" s="393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61"/>
      <c r="B72" s="393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61"/>
      <c r="B73" s="393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61"/>
      <c r="B74" s="393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61"/>
      <c r="B75" s="393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61"/>
      <c r="B76" s="393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61"/>
      <c r="B77" s="393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61"/>
      <c r="B78" s="393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61"/>
      <c r="B79" s="393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61"/>
      <c r="B80" s="393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61"/>
      <c r="B81" s="393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61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529"/>
      <c r="B83" s="530"/>
      <c r="C83" s="530"/>
      <c r="D83" s="530"/>
      <c r="E83" s="530"/>
    </row>
    <row r="84" spans="1:5" ht="16.5" customHeight="1">
      <c r="A84" s="529"/>
      <c r="B84" s="531"/>
      <c r="C84" s="531"/>
      <c r="D84" s="531"/>
      <c r="E84" s="531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89"/>
  <sheetViews>
    <sheetView zoomScalePageLayoutView="0" workbookViewId="0" topLeftCell="A10">
      <selection activeCell="B7" sqref="B7:K44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99" t="s">
        <v>313</v>
      </c>
      <c r="B1" s="1799"/>
      <c r="C1" s="1799"/>
      <c r="D1" s="1799"/>
      <c r="E1" s="1799"/>
      <c r="F1" s="1799"/>
      <c r="G1" s="1799"/>
      <c r="H1" s="1799"/>
      <c r="I1" s="1799"/>
      <c r="J1" s="1799"/>
      <c r="K1" s="1799"/>
    </row>
    <row r="2" spans="1:11" ht="15.75">
      <c r="A2" s="1807" t="s">
        <v>711</v>
      </c>
      <c r="B2" s="1807"/>
      <c r="C2" s="1807"/>
      <c r="D2" s="1807"/>
      <c r="E2" s="1807"/>
      <c r="F2" s="1807"/>
      <c r="G2" s="1807"/>
      <c r="H2" s="1807"/>
      <c r="I2" s="1807"/>
      <c r="J2" s="1807"/>
      <c r="K2" s="1807"/>
    </row>
    <row r="3" spans="1:11" s="40" customFormat="1" ht="16.5" customHeight="1" thickBot="1">
      <c r="A3" s="261"/>
      <c r="B3" s="393"/>
      <c r="C3" s="36"/>
      <c r="D3" s="36"/>
      <c r="E3" s="36"/>
      <c r="F3" s="36"/>
      <c r="G3" s="36"/>
      <c r="H3" s="36"/>
      <c r="I3" s="1795" t="s">
        <v>182</v>
      </c>
      <c r="J3" s="1795"/>
      <c r="K3" s="1795"/>
    </row>
    <row r="4" spans="1:11" s="40" customFormat="1" ht="13.5" thickTop="1">
      <c r="A4" s="465"/>
      <c r="B4" s="533">
        <v>2012</v>
      </c>
      <c r="C4" s="533">
        <v>2013</v>
      </c>
      <c r="D4" s="533">
        <v>2013</v>
      </c>
      <c r="E4" s="534">
        <v>2014</v>
      </c>
      <c r="F4" s="1810" t="s">
        <v>1271</v>
      </c>
      <c r="G4" s="1811"/>
      <c r="H4" s="1811"/>
      <c r="I4" s="1811"/>
      <c r="J4" s="1811"/>
      <c r="K4" s="1812"/>
    </row>
    <row r="5" spans="1:11" s="40" customFormat="1" ht="12.75">
      <c r="A5" s="124" t="s">
        <v>68</v>
      </c>
      <c r="B5" s="516" t="s">
        <v>631</v>
      </c>
      <c r="C5" s="516" t="s">
        <v>1274</v>
      </c>
      <c r="D5" s="516" t="s">
        <v>632</v>
      </c>
      <c r="E5" s="532" t="s">
        <v>1272</v>
      </c>
      <c r="F5" s="1804" t="s">
        <v>36</v>
      </c>
      <c r="G5" s="1805"/>
      <c r="H5" s="1806"/>
      <c r="I5" s="1805" t="s">
        <v>997</v>
      </c>
      <c r="J5" s="1805"/>
      <c r="K5" s="1813"/>
    </row>
    <row r="6" spans="1:11" s="40" customFormat="1" ht="12.75">
      <c r="A6" s="124"/>
      <c r="B6" s="516"/>
      <c r="C6" s="516"/>
      <c r="D6" s="516"/>
      <c r="E6" s="532"/>
      <c r="F6" s="506" t="s">
        <v>147</v>
      </c>
      <c r="G6" s="507" t="s">
        <v>144</v>
      </c>
      <c r="H6" s="508" t="s">
        <v>136</v>
      </c>
      <c r="I6" s="509" t="s">
        <v>147</v>
      </c>
      <c r="J6" s="507" t="s">
        <v>144</v>
      </c>
      <c r="K6" s="510" t="s">
        <v>136</v>
      </c>
    </row>
    <row r="7" spans="1:11" s="40" customFormat="1" ht="16.5" customHeight="1">
      <c r="A7" s="483" t="s">
        <v>162</v>
      </c>
      <c r="B7" s="927">
        <v>122127.96650375452</v>
      </c>
      <c r="C7" s="927">
        <v>131225.7064796332</v>
      </c>
      <c r="D7" s="927">
        <v>155224.89364453434</v>
      </c>
      <c r="E7" s="928">
        <v>176835.30188487357</v>
      </c>
      <c r="F7" s="929">
        <v>9097.739975878678</v>
      </c>
      <c r="G7" s="946"/>
      <c r="H7" s="930">
        <v>7.4493502482078835</v>
      </c>
      <c r="I7" s="927">
        <v>21610.408240339224</v>
      </c>
      <c r="J7" s="947"/>
      <c r="K7" s="931">
        <v>13.921999064033603</v>
      </c>
    </row>
    <row r="8" spans="1:11" s="40" customFormat="1" ht="16.5" customHeight="1">
      <c r="A8" s="484" t="s">
        <v>686</v>
      </c>
      <c r="B8" s="932">
        <v>3250.943717372366</v>
      </c>
      <c r="C8" s="932">
        <v>2806.198897151814</v>
      </c>
      <c r="D8" s="932">
        <v>3083.7143625912</v>
      </c>
      <c r="E8" s="936">
        <v>3465.487895800199</v>
      </c>
      <c r="F8" s="935">
        <v>-444.7448202205519</v>
      </c>
      <c r="G8" s="948"/>
      <c r="H8" s="936">
        <v>-13.680483542176638</v>
      </c>
      <c r="I8" s="933">
        <v>381.7735332089992</v>
      </c>
      <c r="J8" s="934"/>
      <c r="K8" s="937">
        <v>12.380314397478777</v>
      </c>
    </row>
    <row r="9" spans="1:11" s="40" customFormat="1" ht="16.5" customHeight="1">
      <c r="A9" s="484" t="s">
        <v>687</v>
      </c>
      <c r="B9" s="932">
        <v>3237.3001861118905</v>
      </c>
      <c r="C9" s="932">
        <v>2785.891910771814</v>
      </c>
      <c r="D9" s="932">
        <v>3068.3832781672</v>
      </c>
      <c r="E9" s="936">
        <v>3438.766351970199</v>
      </c>
      <c r="F9" s="935">
        <v>-451.40827534007667</v>
      </c>
      <c r="G9" s="948"/>
      <c r="H9" s="936">
        <v>-13.943973353988948</v>
      </c>
      <c r="I9" s="933">
        <v>370.3830738029992</v>
      </c>
      <c r="J9" s="934"/>
      <c r="K9" s="937">
        <v>12.07095203648208</v>
      </c>
    </row>
    <row r="10" spans="1:11" s="40" customFormat="1" ht="16.5" customHeight="1">
      <c r="A10" s="484" t="s">
        <v>688</v>
      </c>
      <c r="B10" s="932">
        <v>13.643531260475429</v>
      </c>
      <c r="C10" s="932">
        <v>20.306986379999998</v>
      </c>
      <c r="D10" s="932">
        <v>15.331084424</v>
      </c>
      <c r="E10" s="936">
        <v>26.72154383</v>
      </c>
      <c r="F10" s="935">
        <v>6.663455119524569</v>
      </c>
      <c r="G10" s="948"/>
      <c r="H10" s="936">
        <v>48.839666156138314</v>
      </c>
      <c r="I10" s="933">
        <v>11.390459406000002</v>
      </c>
      <c r="J10" s="934"/>
      <c r="K10" s="937">
        <v>74.2965017410565</v>
      </c>
    </row>
    <row r="11" spans="1:11" s="40" customFormat="1" ht="16.5" customHeight="1">
      <c r="A11" s="484" t="s">
        <v>689</v>
      </c>
      <c r="B11" s="932">
        <v>60767.25476330689</v>
      </c>
      <c r="C11" s="932">
        <v>67201.80032757278</v>
      </c>
      <c r="D11" s="932">
        <v>82945.64026442301</v>
      </c>
      <c r="E11" s="936">
        <v>94789.49586758789</v>
      </c>
      <c r="F11" s="935">
        <v>6434.545564265893</v>
      </c>
      <c r="G11" s="948"/>
      <c r="H11" s="936">
        <v>10.588837013172538</v>
      </c>
      <c r="I11" s="933">
        <v>11843.855603164877</v>
      </c>
      <c r="J11" s="934"/>
      <c r="K11" s="937">
        <v>14.279057422919111</v>
      </c>
    </row>
    <row r="12" spans="1:11" s="40" customFormat="1" ht="16.5" customHeight="1">
      <c r="A12" s="484" t="s">
        <v>687</v>
      </c>
      <c r="B12" s="932">
        <v>60722.287295218026</v>
      </c>
      <c r="C12" s="932">
        <v>67128.16430717</v>
      </c>
      <c r="D12" s="932">
        <v>82861.94909040301</v>
      </c>
      <c r="E12" s="936">
        <v>94712.75899978788</v>
      </c>
      <c r="F12" s="935">
        <v>6405.877011951969</v>
      </c>
      <c r="G12" s="948"/>
      <c r="H12" s="936">
        <v>10.549465933007502</v>
      </c>
      <c r="I12" s="933">
        <v>11850.809909384872</v>
      </c>
      <c r="J12" s="934"/>
      <c r="K12" s="937">
        <v>14.301872016618328</v>
      </c>
    </row>
    <row r="13" spans="1:11" s="40" customFormat="1" ht="16.5" customHeight="1">
      <c r="A13" s="484" t="s">
        <v>688</v>
      </c>
      <c r="B13" s="932">
        <v>44.96746808886153</v>
      </c>
      <c r="C13" s="932">
        <v>73.63602040278519</v>
      </c>
      <c r="D13" s="932">
        <v>83.69117402</v>
      </c>
      <c r="E13" s="936">
        <v>76.7368678</v>
      </c>
      <c r="F13" s="935">
        <v>28.668552313923662</v>
      </c>
      <c r="G13" s="948"/>
      <c r="H13" s="936">
        <v>63.75398378505744</v>
      </c>
      <c r="I13" s="933">
        <v>-6.9543062200000065</v>
      </c>
      <c r="J13" s="934"/>
      <c r="K13" s="937">
        <v>-8.309485798751142</v>
      </c>
    </row>
    <row r="14" spans="1:11" s="40" customFormat="1" ht="16.5" customHeight="1">
      <c r="A14" s="484" t="s">
        <v>690</v>
      </c>
      <c r="B14" s="932">
        <v>37178.392009537005</v>
      </c>
      <c r="C14" s="932">
        <v>41066.086946079995</v>
      </c>
      <c r="D14" s="932">
        <v>45028.3003632011</v>
      </c>
      <c r="E14" s="936">
        <v>50913.69634638</v>
      </c>
      <c r="F14" s="935">
        <v>3887.69493654299</v>
      </c>
      <c r="G14" s="948"/>
      <c r="H14" s="936">
        <v>10.456866815395669</v>
      </c>
      <c r="I14" s="933">
        <v>5885.395983178896</v>
      </c>
      <c r="J14" s="934"/>
      <c r="K14" s="937">
        <v>13.070437781810377</v>
      </c>
    </row>
    <row r="15" spans="1:11" s="40" customFormat="1" ht="16.5" customHeight="1">
      <c r="A15" s="484" t="s">
        <v>687</v>
      </c>
      <c r="B15" s="932">
        <v>36951.60160953701</v>
      </c>
      <c r="C15" s="932">
        <v>40992.28229608</v>
      </c>
      <c r="D15" s="932">
        <v>44760.1351632011</v>
      </c>
      <c r="E15" s="936">
        <v>50490.58144638</v>
      </c>
      <c r="F15" s="935">
        <v>4040.68068654299</v>
      </c>
      <c r="G15" s="948"/>
      <c r="H15" s="936">
        <v>10.93506238035461</v>
      </c>
      <c r="I15" s="933">
        <v>5730.446283178899</v>
      </c>
      <c r="J15" s="934"/>
      <c r="K15" s="937">
        <v>12.802566976808647</v>
      </c>
    </row>
    <row r="16" spans="1:11" s="40" customFormat="1" ht="16.5" customHeight="1">
      <c r="A16" s="484" t="s">
        <v>688</v>
      </c>
      <c r="B16" s="932">
        <v>226.79040000000003</v>
      </c>
      <c r="C16" s="932">
        <v>73.80465</v>
      </c>
      <c r="D16" s="932">
        <v>268.16519999999997</v>
      </c>
      <c r="E16" s="936">
        <v>423.1149</v>
      </c>
      <c r="F16" s="935">
        <v>-152.98575000000005</v>
      </c>
      <c r="G16" s="948"/>
      <c r="H16" s="936">
        <v>-67.45688970961736</v>
      </c>
      <c r="I16" s="933">
        <v>154.9497</v>
      </c>
      <c r="J16" s="934"/>
      <c r="K16" s="937">
        <v>57.78143472754855</v>
      </c>
    </row>
    <row r="17" spans="1:11" s="40" customFormat="1" ht="16.5" customHeight="1">
      <c r="A17" s="484" t="s">
        <v>691</v>
      </c>
      <c r="B17" s="932">
        <v>20753.427148868253</v>
      </c>
      <c r="C17" s="932">
        <v>19942.3080640786</v>
      </c>
      <c r="D17" s="932">
        <v>23913.819106488998</v>
      </c>
      <c r="E17" s="936">
        <v>27386.540397855497</v>
      </c>
      <c r="F17" s="935">
        <v>-811.1190847896542</v>
      </c>
      <c r="G17" s="948"/>
      <c r="H17" s="936">
        <v>-3.908362117597945</v>
      </c>
      <c r="I17" s="933">
        <v>3472.721291366499</v>
      </c>
      <c r="J17" s="934"/>
      <c r="K17" s="937">
        <v>14.521818016195406</v>
      </c>
    </row>
    <row r="18" spans="1:11" s="40" customFormat="1" ht="16.5" customHeight="1">
      <c r="A18" s="484" t="s">
        <v>687</v>
      </c>
      <c r="B18" s="932">
        <v>20735.206456735494</v>
      </c>
      <c r="C18" s="932">
        <v>19716.3484914165</v>
      </c>
      <c r="D18" s="932">
        <v>23848.642207288998</v>
      </c>
      <c r="E18" s="936">
        <v>27153.304987285497</v>
      </c>
      <c r="F18" s="935">
        <v>-1018.8579653189954</v>
      </c>
      <c r="G18" s="948"/>
      <c r="H18" s="936">
        <v>-4.91366202427194</v>
      </c>
      <c r="I18" s="933">
        <v>3304.662779996499</v>
      </c>
      <c r="J18" s="934"/>
      <c r="K18" s="937">
        <v>13.856817303361932</v>
      </c>
    </row>
    <row r="19" spans="1:11" s="40" customFormat="1" ht="16.5" customHeight="1">
      <c r="A19" s="484" t="s">
        <v>688</v>
      </c>
      <c r="B19" s="932">
        <v>18.220692132757915</v>
      </c>
      <c r="C19" s="932">
        <v>225.95957266210002</v>
      </c>
      <c r="D19" s="932">
        <v>65.1768992</v>
      </c>
      <c r="E19" s="936">
        <v>233.23541057</v>
      </c>
      <c r="F19" s="935">
        <v>207.7388805293421</v>
      </c>
      <c r="G19" s="948"/>
      <c r="H19" s="936">
        <v>1140.1261764137957</v>
      </c>
      <c r="I19" s="933">
        <v>168.05851137000002</v>
      </c>
      <c r="J19" s="934"/>
      <c r="K19" s="937">
        <v>257.84981094958266</v>
      </c>
    </row>
    <row r="20" spans="1:11" s="40" customFormat="1" ht="16.5" customHeight="1">
      <c r="A20" s="484" t="s">
        <v>692</v>
      </c>
      <c r="B20" s="932">
        <v>177.94886467</v>
      </c>
      <c r="C20" s="932">
        <v>209.31224475000008</v>
      </c>
      <c r="D20" s="932">
        <v>253.41954783000003</v>
      </c>
      <c r="E20" s="936">
        <v>280.08137725</v>
      </c>
      <c r="F20" s="935">
        <v>31.36338008000007</v>
      </c>
      <c r="G20" s="948"/>
      <c r="H20" s="936">
        <v>17.624939691614426</v>
      </c>
      <c r="I20" s="933">
        <v>26.661829419999975</v>
      </c>
      <c r="J20" s="934"/>
      <c r="K20" s="937">
        <v>10.52082589851568</v>
      </c>
    </row>
    <row r="21" spans="1:11" s="40" customFormat="1" ht="16.5" customHeight="1">
      <c r="A21" s="483" t="s">
        <v>1030</v>
      </c>
      <c r="B21" s="926">
        <v>0</v>
      </c>
      <c r="C21" s="926">
        <v>9.24</v>
      </c>
      <c r="D21" s="926">
        <v>570</v>
      </c>
      <c r="E21" s="930">
        <v>0</v>
      </c>
      <c r="F21" s="929">
        <v>9.24</v>
      </c>
      <c r="G21" s="946"/>
      <c r="H21" s="1456"/>
      <c r="I21" s="927">
        <v>-570</v>
      </c>
      <c r="J21" s="928"/>
      <c r="K21" s="1412">
        <v>-100</v>
      </c>
    </row>
    <row r="22" spans="1:11" s="40" customFormat="1" ht="16.5" customHeight="1">
      <c r="A22" s="483" t="s">
        <v>165</v>
      </c>
      <c r="B22" s="926">
        <v>332.08384617999997</v>
      </c>
      <c r="C22" s="926">
        <v>0</v>
      </c>
      <c r="D22" s="926">
        <v>0</v>
      </c>
      <c r="E22" s="930">
        <v>0</v>
      </c>
      <c r="F22" s="929">
        <v>-332.08384617999997</v>
      </c>
      <c r="G22" s="946"/>
      <c r="H22" s="930">
        <v>-100</v>
      </c>
      <c r="I22" s="927">
        <v>0</v>
      </c>
      <c r="J22" s="928"/>
      <c r="K22" s="1412"/>
    </row>
    <row r="23" spans="1:11" s="40" customFormat="1" ht="16.5" customHeight="1">
      <c r="A23" s="521" t="s">
        <v>166</v>
      </c>
      <c r="B23" s="926">
        <v>37900.15858283943</v>
      </c>
      <c r="C23" s="926">
        <v>41343.57497044453</v>
      </c>
      <c r="D23" s="926">
        <v>44159.912000052354</v>
      </c>
      <c r="E23" s="930">
        <v>46908.01979431861</v>
      </c>
      <c r="F23" s="929">
        <v>3443.4163876051025</v>
      </c>
      <c r="G23" s="946"/>
      <c r="H23" s="930">
        <v>9.085493349793595</v>
      </c>
      <c r="I23" s="927">
        <v>2748.1077942662523</v>
      </c>
      <c r="J23" s="928"/>
      <c r="K23" s="931">
        <v>6.223082587354328</v>
      </c>
    </row>
    <row r="24" spans="1:11" s="40" customFormat="1" ht="16.5" customHeight="1">
      <c r="A24" s="522" t="s">
        <v>167</v>
      </c>
      <c r="B24" s="932">
        <v>21399.743933489997</v>
      </c>
      <c r="C24" s="932">
        <v>22357.452840189995</v>
      </c>
      <c r="D24" s="932">
        <v>23576.76201</v>
      </c>
      <c r="E24" s="936">
        <v>25173.557822000002</v>
      </c>
      <c r="F24" s="935">
        <v>957.7089066999979</v>
      </c>
      <c r="G24" s="948"/>
      <c r="H24" s="936">
        <v>4.475328815506107</v>
      </c>
      <c r="I24" s="933">
        <v>1596.795812000004</v>
      </c>
      <c r="J24" s="934"/>
      <c r="K24" s="937">
        <v>6.772752811954113</v>
      </c>
    </row>
    <row r="25" spans="1:11" s="40" customFormat="1" ht="16.5" customHeight="1">
      <c r="A25" s="522" t="s">
        <v>168</v>
      </c>
      <c r="B25" s="932">
        <v>6107.599045668756</v>
      </c>
      <c r="C25" s="932">
        <v>7176.411677655608</v>
      </c>
      <c r="D25" s="932">
        <v>7340.861514274191</v>
      </c>
      <c r="E25" s="936">
        <v>9243.745838229115</v>
      </c>
      <c r="F25" s="935">
        <v>1068.8126319868525</v>
      </c>
      <c r="G25" s="948"/>
      <c r="H25" s="936">
        <v>17.499718367151296</v>
      </c>
      <c r="I25" s="933">
        <v>1902.8843239549242</v>
      </c>
      <c r="J25" s="934"/>
      <c r="K25" s="937">
        <v>25.92181204147218</v>
      </c>
    </row>
    <row r="26" spans="1:11" s="40" customFormat="1" ht="16.5" customHeight="1">
      <c r="A26" s="522" t="s">
        <v>169</v>
      </c>
      <c r="B26" s="932">
        <v>10392.81560368068</v>
      </c>
      <c r="C26" s="932">
        <v>11809.710452598927</v>
      </c>
      <c r="D26" s="932">
        <v>13242.288475778163</v>
      </c>
      <c r="E26" s="936">
        <v>12490.716134089493</v>
      </c>
      <c r="F26" s="935">
        <v>1416.8948489182476</v>
      </c>
      <c r="G26" s="948"/>
      <c r="H26" s="936">
        <v>13.633406989501918</v>
      </c>
      <c r="I26" s="933">
        <v>-751.5723416886703</v>
      </c>
      <c r="J26" s="934"/>
      <c r="K26" s="937">
        <v>-5.675547267101091</v>
      </c>
    </row>
    <row r="27" spans="1:11" s="40" customFormat="1" ht="16.5" customHeight="1">
      <c r="A27" s="523" t="s">
        <v>693</v>
      </c>
      <c r="B27" s="950">
        <v>160360.20893277397</v>
      </c>
      <c r="C27" s="950">
        <v>172578.5214500777</v>
      </c>
      <c r="D27" s="950">
        <v>199954.80564458668</v>
      </c>
      <c r="E27" s="951">
        <v>223743.3216791922</v>
      </c>
      <c r="F27" s="952">
        <v>12218.31251730374</v>
      </c>
      <c r="G27" s="953"/>
      <c r="H27" s="951">
        <v>7.619291966890544</v>
      </c>
      <c r="I27" s="954">
        <v>23788.516034605505</v>
      </c>
      <c r="J27" s="955"/>
      <c r="K27" s="956">
        <v>11.896946391420487</v>
      </c>
    </row>
    <row r="28" spans="1:11" s="40" customFormat="1" ht="16.5" customHeight="1">
      <c r="A28" s="483" t="s">
        <v>694</v>
      </c>
      <c r="B28" s="926">
        <v>9850.318973719997</v>
      </c>
      <c r="C28" s="926">
        <v>10087.58127100902</v>
      </c>
      <c r="D28" s="926">
        <v>11830.447255165996</v>
      </c>
      <c r="E28" s="930">
        <v>13441.200589688997</v>
      </c>
      <c r="F28" s="929">
        <v>237.26229728902217</v>
      </c>
      <c r="G28" s="946"/>
      <c r="H28" s="930">
        <v>2.4086762867478946</v>
      </c>
      <c r="I28" s="927">
        <v>1610.7533345230004</v>
      </c>
      <c r="J28" s="928"/>
      <c r="K28" s="931">
        <v>13.615320704123283</v>
      </c>
    </row>
    <row r="29" spans="1:11" s="40" customFormat="1" ht="16.5" customHeight="1">
      <c r="A29" s="484" t="s">
        <v>695</v>
      </c>
      <c r="B29" s="932">
        <v>3606.5873527399976</v>
      </c>
      <c r="C29" s="932">
        <v>3558.765407119018</v>
      </c>
      <c r="D29" s="932">
        <v>4781.371283755997</v>
      </c>
      <c r="E29" s="936">
        <v>4946.043675918998</v>
      </c>
      <c r="F29" s="935">
        <v>-47.82194562097948</v>
      </c>
      <c r="G29" s="948"/>
      <c r="H29" s="936">
        <v>-1.3259611079334643</v>
      </c>
      <c r="I29" s="933">
        <v>164.67239216300095</v>
      </c>
      <c r="J29" s="934"/>
      <c r="K29" s="937">
        <v>3.444041100143197</v>
      </c>
    </row>
    <row r="30" spans="1:11" s="40" customFormat="1" ht="16.5" customHeight="1">
      <c r="A30" s="484" t="s">
        <v>1031</v>
      </c>
      <c r="B30" s="932">
        <v>5991.00024533</v>
      </c>
      <c r="C30" s="932">
        <v>6324.489951730001</v>
      </c>
      <c r="D30" s="932">
        <v>6773.17581791</v>
      </c>
      <c r="E30" s="936">
        <v>8258.7047736</v>
      </c>
      <c r="F30" s="935">
        <v>333.4897064000006</v>
      </c>
      <c r="G30" s="948"/>
      <c r="H30" s="936">
        <v>5.566511312697019</v>
      </c>
      <c r="I30" s="933">
        <v>1485.5289556900007</v>
      </c>
      <c r="J30" s="934"/>
      <c r="K30" s="937">
        <v>21.932532029685163</v>
      </c>
    </row>
    <row r="31" spans="1:11" s="40" customFormat="1" ht="16.5" customHeight="1">
      <c r="A31" s="484" t="s">
        <v>697</v>
      </c>
      <c r="B31" s="932">
        <v>37.07687435</v>
      </c>
      <c r="C31" s="932">
        <v>54.69024302</v>
      </c>
      <c r="D31" s="932">
        <v>50.85486688</v>
      </c>
      <c r="E31" s="936">
        <v>56.08819863</v>
      </c>
      <c r="F31" s="935">
        <v>17.61336867</v>
      </c>
      <c r="G31" s="948"/>
      <c r="H31" s="936">
        <v>47.50499867850916</v>
      </c>
      <c r="I31" s="933">
        <v>5.233331749999998</v>
      </c>
      <c r="J31" s="934"/>
      <c r="K31" s="937">
        <v>10.290719592972017</v>
      </c>
    </row>
    <row r="32" spans="1:11" s="40" customFormat="1" ht="16.5" customHeight="1">
      <c r="A32" s="484" t="s">
        <v>698</v>
      </c>
      <c r="B32" s="932">
        <v>213.7582413</v>
      </c>
      <c r="C32" s="932">
        <v>140.43942063999998</v>
      </c>
      <c r="D32" s="932">
        <v>219.31064356999997</v>
      </c>
      <c r="E32" s="936">
        <v>170.13403157</v>
      </c>
      <c r="F32" s="935">
        <v>-73.31882066000003</v>
      </c>
      <c r="G32" s="948"/>
      <c r="H32" s="936">
        <v>-34.29988018899369</v>
      </c>
      <c r="I32" s="933">
        <v>-49.17661199999998</v>
      </c>
      <c r="J32" s="934"/>
      <c r="K32" s="937">
        <v>-22.42326737977206</v>
      </c>
    </row>
    <row r="33" spans="1:11" s="40" customFormat="1" ht="16.5" customHeight="1">
      <c r="A33" s="484" t="s">
        <v>699</v>
      </c>
      <c r="B33" s="932">
        <v>1.89626</v>
      </c>
      <c r="C33" s="932">
        <v>9.1962485</v>
      </c>
      <c r="D33" s="932">
        <v>5.73464305</v>
      </c>
      <c r="E33" s="936">
        <v>10.22990997</v>
      </c>
      <c r="F33" s="935">
        <v>7.2999884999999995</v>
      </c>
      <c r="G33" s="948"/>
      <c r="H33" s="936">
        <v>384.96769957706215</v>
      </c>
      <c r="I33" s="933">
        <v>4.49526692</v>
      </c>
      <c r="J33" s="934"/>
      <c r="K33" s="937">
        <v>78.38791151961934</v>
      </c>
    </row>
    <row r="34" spans="1:11" s="40" customFormat="1" ht="16.5" customHeight="1">
      <c r="A34" s="511" t="s">
        <v>700</v>
      </c>
      <c r="B34" s="926">
        <v>142695.90480658849</v>
      </c>
      <c r="C34" s="926">
        <v>152979.17748127636</v>
      </c>
      <c r="D34" s="926">
        <v>175893.82214490545</v>
      </c>
      <c r="E34" s="930">
        <v>197108.26776622643</v>
      </c>
      <c r="F34" s="929">
        <v>10283.272674687876</v>
      </c>
      <c r="G34" s="946"/>
      <c r="H34" s="930">
        <v>7.206424521170339</v>
      </c>
      <c r="I34" s="927">
        <v>21214.445621320978</v>
      </c>
      <c r="J34" s="928"/>
      <c r="K34" s="931">
        <v>12.060938447198003</v>
      </c>
    </row>
    <row r="35" spans="1:11" s="40" customFormat="1" ht="16.5" customHeight="1">
      <c r="A35" s="484" t="s">
        <v>701</v>
      </c>
      <c r="B35" s="932">
        <v>4507.2</v>
      </c>
      <c r="C35" s="932">
        <v>3121.1</v>
      </c>
      <c r="D35" s="932">
        <v>2909.575</v>
      </c>
      <c r="E35" s="936">
        <v>3157.6</v>
      </c>
      <c r="F35" s="935">
        <v>-1386.1</v>
      </c>
      <c r="G35" s="948"/>
      <c r="H35" s="936">
        <v>-30.753017394391197</v>
      </c>
      <c r="I35" s="933">
        <v>248.025</v>
      </c>
      <c r="J35" s="934"/>
      <c r="K35" s="937">
        <v>8.524440854764014</v>
      </c>
    </row>
    <row r="36" spans="1:11" s="40" customFormat="1" ht="16.5" customHeight="1">
      <c r="A36" s="484" t="s">
        <v>702</v>
      </c>
      <c r="B36" s="932">
        <v>281.71184639</v>
      </c>
      <c r="C36" s="932">
        <v>246.30607766999998</v>
      </c>
      <c r="D36" s="932">
        <v>242.28245958000002</v>
      </c>
      <c r="E36" s="936">
        <v>207.91069015</v>
      </c>
      <c r="F36" s="935">
        <v>-35.405768720000026</v>
      </c>
      <c r="G36" s="948"/>
      <c r="H36" s="936">
        <v>-12.56807946620197</v>
      </c>
      <c r="I36" s="933">
        <v>-34.37176943000003</v>
      </c>
      <c r="J36" s="934"/>
      <c r="K36" s="937">
        <v>-14.186652013350024</v>
      </c>
    </row>
    <row r="37" spans="1:11" s="40" customFormat="1" ht="16.5" customHeight="1">
      <c r="A37" s="487" t="s">
        <v>703</v>
      </c>
      <c r="B37" s="932">
        <v>34576.312851259994</v>
      </c>
      <c r="C37" s="932">
        <v>33345.24742601</v>
      </c>
      <c r="D37" s="932">
        <v>41161.03097236166</v>
      </c>
      <c r="E37" s="936">
        <v>46583.897758839004</v>
      </c>
      <c r="F37" s="935">
        <v>-1231.0654252499953</v>
      </c>
      <c r="G37" s="948"/>
      <c r="H37" s="936">
        <v>-3.5604300277643226</v>
      </c>
      <c r="I37" s="933">
        <v>5422.866786477345</v>
      </c>
      <c r="J37" s="934"/>
      <c r="K37" s="937">
        <v>13.174759374026928</v>
      </c>
    </row>
    <row r="38" spans="1:11" s="40" customFormat="1" ht="16.5" customHeight="1">
      <c r="A38" s="524" t="s">
        <v>704</v>
      </c>
      <c r="B38" s="932">
        <v>0</v>
      </c>
      <c r="C38" s="932">
        <v>0</v>
      </c>
      <c r="D38" s="932">
        <v>0</v>
      </c>
      <c r="E38" s="957">
        <v>0</v>
      </c>
      <c r="F38" s="935">
        <v>0</v>
      </c>
      <c r="G38" s="948"/>
      <c r="H38" s="1457"/>
      <c r="I38" s="933">
        <v>0</v>
      </c>
      <c r="J38" s="934"/>
      <c r="K38" s="1458"/>
    </row>
    <row r="39" spans="1:11" s="40" customFormat="1" ht="16.5" customHeight="1">
      <c r="A39" s="524" t="s">
        <v>705</v>
      </c>
      <c r="B39" s="932">
        <v>34576.312851259994</v>
      </c>
      <c r="C39" s="932">
        <v>33345.24742601</v>
      </c>
      <c r="D39" s="932">
        <v>41161.03097236166</v>
      </c>
      <c r="E39" s="936">
        <v>46583.897758839004</v>
      </c>
      <c r="F39" s="935">
        <v>-1231.0654252499953</v>
      </c>
      <c r="G39" s="948"/>
      <c r="H39" s="936">
        <v>-3.5604300277643226</v>
      </c>
      <c r="I39" s="933">
        <v>5422.866786477345</v>
      </c>
      <c r="J39" s="934"/>
      <c r="K39" s="937">
        <v>13.174759374026928</v>
      </c>
    </row>
    <row r="40" spans="1:11" s="40" customFormat="1" ht="16.5" customHeight="1">
      <c r="A40" s="484" t="s">
        <v>706</v>
      </c>
      <c r="B40" s="932">
        <v>103330.6801089385</v>
      </c>
      <c r="C40" s="932">
        <v>116266.52397759636</v>
      </c>
      <c r="D40" s="932">
        <v>131576.3975729638</v>
      </c>
      <c r="E40" s="936">
        <v>147158.85931723742</v>
      </c>
      <c r="F40" s="935">
        <v>12935.84386865786</v>
      </c>
      <c r="G40" s="948"/>
      <c r="H40" s="936">
        <v>12.518880021906348</v>
      </c>
      <c r="I40" s="933">
        <v>15582.461744273634</v>
      </c>
      <c r="J40" s="934"/>
      <c r="K40" s="937">
        <v>11.84290042264807</v>
      </c>
    </row>
    <row r="41" spans="1:11" s="40" customFormat="1" ht="16.5" customHeight="1">
      <c r="A41" s="487" t="s">
        <v>707</v>
      </c>
      <c r="B41" s="932">
        <v>100540.786670623</v>
      </c>
      <c r="C41" s="932">
        <v>113016.23422868889</v>
      </c>
      <c r="D41" s="932">
        <v>129039.26044964363</v>
      </c>
      <c r="E41" s="936">
        <v>143988.14010220752</v>
      </c>
      <c r="F41" s="935">
        <v>12475.447558065891</v>
      </c>
      <c r="G41" s="948"/>
      <c r="H41" s="936">
        <v>12.408344882894268</v>
      </c>
      <c r="I41" s="933">
        <v>14948.87965256389</v>
      </c>
      <c r="J41" s="934"/>
      <c r="K41" s="937">
        <v>11.584753043743266</v>
      </c>
    </row>
    <row r="42" spans="1:11" s="40" customFormat="1" ht="16.5" customHeight="1">
      <c r="A42" s="487" t="s">
        <v>708</v>
      </c>
      <c r="B42" s="932">
        <v>2789.8934383155</v>
      </c>
      <c r="C42" s="932">
        <v>3250.289748907466</v>
      </c>
      <c r="D42" s="932">
        <v>2537.137123320161</v>
      </c>
      <c r="E42" s="936">
        <v>3170.7192150299006</v>
      </c>
      <c r="F42" s="935">
        <v>460.3963105919661</v>
      </c>
      <c r="G42" s="948"/>
      <c r="H42" s="936">
        <v>16.502290168829788</v>
      </c>
      <c r="I42" s="933">
        <v>633.5820917097394</v>
      </c>
      <c r="J42" s="934"/>
      <c r="K42" s="937">
        <v>24.972323564467736</v>
      </c>
    </row>
    <row r="43" spans="1:11" s="40" customFormat="1" ht="16.5" customHeight="1">
      <c r="A43" s="488" t="s">
        <v>709</v>
      </c>
      <c r="B43" s="958">
        <v>0</v>
      </c>
      <c r="C43" s="958">
        <v>0</v>
      </c>
      <c r="D43" s="958">
        <v>4.5361400000000005</v>
      </c>
      <c r="E43" s="939">
        <v>0</v>
      </c>
      <c r="F43" s="938">
        <v>0</v>
      </c>
      <c r="G43" s="959"/>
      <c r="H43" s="1413"/>
      <c r="I43" s="1414">
        <v>-4.5361400000000005</v>
      </c>
      <c r="J43" s="1415"/>
      <c r="K43" s="1416">
        <v>-100</v>
      </c>
    </row>
    <row r="44" spans="1:11" s="40" customFormat="1" ht="16.5" customHeight="1" thickBot="1">
      <c r="A44" s="525" t="s">
        <v>155</v>
      </c>
      <c r="B44" s="940">
        <v>7813.990611118603</v>
      </c>
      <c r="C44" s="940">
        <v>9511.758034449069</v>
      </c>
      <c r="D44" s="940">
        <v>12230.539197946888</v>
      </c>
      <c r="E44" s="944">
        <v>13193.849909434706</v>
      </c>
      <c r="F44" s="943">
        <v>1697.767423330466</v>
      </c>
      <c r="G44" s="949"/>
      <c r="H44" s="944">
        <v>21.727277492689794</v>
      </c>
      <c r="I44" s="941">
        <v>963.3107114878185</v>
      </c>
      <c r="J44" s="942"/>
      <c r="K44" s="945">
        <v>7.876273448757903</v>
      </c>
    </row>
    <row r="45" spans="1:11" s="40" customFormat="1" ht="16.5" customHeight="1" thickTop="1">
      <c r="A45" s="494" t="s">
        <v>651</v>
      </c>
      <c r="B45" s="393"/>
      <c r="C45" s="36"/>
      <c r="D45" s="514"/>
      <c r="E45" s="514"/>
      <c r="F45" s="485"/>
      <c r="G45" s="486"/>
      <c r="H45" s="485"/>
      <c r="I45" s="486"/>
      <c r="J45" s="486"/>
      <c r="K45" s="486"/>
    </row>
    <row r="46" spans="1:11" s="40" customFormat="1" ht="16.5" customHeight="1">
      <c r="A46" s="1350"/>
      <c r="B46" s="1326"/>
      <c r="C46" s="1327"/>
      <c r="D46" s="514"/>
      <c r="E46" s="514"/>
      <c r="F46" s="485"/>
      <c r="G46" s="486"/>
      <c r="H46" s="485"/>
      <c r="I46" s="486"/>
      <c r="J46" s="486"/>
      <c r="K46" s="486"/>
    </row>
    <row r="47" spans="1:11" s="40" customFormat="1" ht="16.5" customHeight="1">
      <c r="A47" s="1350"/>
      <c r="B47" s="1326"/>
      <c r="C47" s="527"/>
      <c r="D47" s="514"/>
      <c r="E47" s="514"/>
      <c r="F47" s="485"/>
      <c r="G47" s="486"/>
      <c r="H47" s="485"/>
      <c r="I47" s="486"/>
      <c r="J47" s="486"/>
      <c r="K47" s="486"/>
    </row>
    <row r="48" spans="4:11" s="40" customFormat="1" ht="16.5" customHeight="1">
      <c r="D48" s="528"/>
      <c r="E48" s="528"/>
      <c r="F48" s="496"/>
      <c r="G48" s="497"/>
      <c r="H48" s="496"/>
      <c r="I48" s="497"/>
      <c r="J48" s="497"/>
      <c r="K48" s="497"/>
    </row>
    <row r="49" spans="4:11" s="40" customFormat="1" ht="16.5" customHeight="1">
      <c r="D49" s="528"/>
      <c r="E49" s="528"/>
      <c r="F49" s="496"/>
      <c r="G49" s="497"/>
      <c r="H49" s="496"/>
      <c r="I49" s="497"/>
      <c r="J49" s="497"/>
      <c r="K49" s="497"/>
    </row>
    <row r="50" spans="1:11" s="40" customFormat="1" ht="16.5" customHeight="1">
      <c r="A50" s="261"/>
      <c r="B50" s="393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61"/>
      <c r="B51" s="393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61"/>
      <c r="B52" s="393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61"/>
      <c r="B53" s="393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61"/>
      <c r="B54" s="393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61"/>
      <c r="B55" s="393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61"/>
      <c r="B56" s="393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61"/>
      <c r="B57" s="393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61"/>
      <c r="B58" s="393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61"/>
      <c r="B59" s="393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61"/>
      <c r="B60" s="393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61"/>
      <c r="B61" s="393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61"/>
      <c r="B62" s="393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61"/>
      <c r="B63" s="393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61"/>
      <c r="B64" s="393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61"/>
      <c r="B65" s="393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61"/>
      <c r="B66" s="393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61"/>
      <c r="B67" s="393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61"/>
      <c r="B68" s="393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61"/>
      <c r="B69" s="393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61"/>
      <c r="B70" s="393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61"/>
      <c r="B71" s="393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61"/>
      <c r="B72" s="393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61"/>
      <c r="B73" s="393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61"/>
      <c r="B74" s="393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61"/>
      <c r="B75" s="393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61"/>
      <c r="B76" s="393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61"/>
      <c r="B77" s="393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61"/>
      <c r="B78" s="393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61"/>
      <c r="B79" s="393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61"/>
      <c r="B80" s="393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61"/>
      <c r="B81" s="393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61"/>
      <c r="B82" s="393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61"/>
      <c r="B83" s="393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61"/>
      <c r="B84" s="393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61"/>
      <c r="B85" s="393"/>
      <c r="C85" s="36"/>
      <c r="D85" s="36"/>
      <c r="E85" s="36"/>
      <c r="F85" s="36"/>
      <c r="G85" s="36"/>
      <c r="H85" s="36"/>
      <c r="I85" s="36"/>
      <c r="J85" s="36"/>
      <c r="K85" s="36"/>
    </row>
    <row r="86" spans="1:11" s="40" customFormat="1" ht="16.5" customHeight="1">
      <c r="A86" s="261"/>
      <c r="B86" s="393"/>
      <c r="C86" s="36"/>
      <c r="D86" s="36"/>
      <c r="E86" s="36"/>
      <c r="F86" s="36"/>
      <c r="G86" s="36"/>
      <c r="H86" s="36"/>
      <c r="I86" s="36"/>
      <c r="J86" s="36"/>
      <c r="K86" s="36"/>
    </row>
    <row r="87" spans="1:11" s="40" customFormat="1" ht="16.5" customHeight="1">
      <c r="A87" s="261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5" ht="16.5" customHeight="1">
      <c r="A88" s="529"/>
      <c r="B88" s="530"/>
      <c r="C88" s="530"/>
      <c r="D88" s="530"/>
      <c r="E88" s="530"/>
    </row>
    <row r="89" spans="1:5" ht="16.5" customHeight="1">
      <c r="A89" s="529"/>
      <c r="B89" s="531"/>
      <c r="C89" s="531"/>
      <c r="D89" s="531"/>
      <c r="E89" s="531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87"/>
  <sheetViews>
    <sheetView zoomScalePageLayoutView="0" workbookViewId="0" topLeftCell="A1">
      <selection activeCell="M21" sqref="M2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99" t="s">
        <v>314</v>
      </c>
      <c r="B1" s="1799"/>
      <c r="C1" s="1799"/>
      <c r="D1" s="1799"/>
      <c r="E1" s="1799"/>
      <c r="F1" s="1799"/>
      <c r="G1" s="1799"/>
      <c r="H1" s="1799"/>
      <c r="I1" s="1799"/>
      <c r="J1" s="1799"/>
      <c r="K1" s="1799"/>
    </row>
    <row r="2" spans="1:11" ht="15.75">
      <c r="A2" s="1807" t="s">
        <v>712</v>
      </c>
      <c r="B2" s="1807"/>
      <c r="C2" s="1807"/>
      <c r="D2" s="1807"/>
      <c r="E2" s="1807"/>
      <c r="F2" s="1807"/>
      <c r="G2" s="1807"/>
      <c r="H2" s="1807"/>
      <c r="I2" s="1807"/>
      <c r="J2" s="1807"/>
      <c r="K2" s="1807"/>
    </row>
    <row r="3" spans="1:11" s="40" customFormat="1" ht="16.5" customHeight="1" thickBot="1">
      <c r="A3" s="261"/>
      <c r="B3" s="393"/>
      <c r="C3" s="36"/>
      <c r="D3" s="36"/>
      <c r="E3" s="36"/>
      <c r="F3" s="36"/>
      <c r="G3" s="36"/>
      <c r="H3" s="36"/>
      <c r="I3" s="1795" t="s">
        <v>182</v>
      </c>
      <c r="J3" s="1795"/>
      <c r="K3" s="1795"/>
    </row>
    <row r="4" spans="1:11" s="40" customFormat="1" ht="13.5" thickTop="1">
      <c r="A4" s="465"/>
      <c r="B4" s="533">
        <v>2012</v>
      </c>
      <c r="C4" s="533">
        <v>2013</v>
      </c>
      <c r="D4" s="533">
        <v>2013</v>
      </c>
      <c r="E4" s="534">
        <v>2014</v>
      </c>
      <c r="F4" s="1810" t="s">
        <v>1271</v>
      </c>
      <c r="G4" s="1811"/>
      <c r="H4" s="1811"/>
      <c r="I4" s="1811"/>
      <c r="J4" s="1811"/>
      <c r="K4" s="1812"/>
    </row>
    <row r="5" spans="1:11" s="40" customFormat="1" ht="12.75">
      <c r="A5" s="124" t="s">
        <v>68</v>
      </c>
      <c r="B5" s="516" t="s">
        <v>631</v>
      </c>
      <c r="C5" s="516" t="s">
        <v>292</v>
      </c>
      <c r="D5" s="516" t="s">
        <v>632</v>
      </c>
      <c r="E5" s="532" t="s">
        <v>1272</v>
      </c>
      <c r="F5" s="1804" t="s">
        <v>36</v>
      </c>
      <c r="G5" s="1805"/>
      <c r="H5" s="1806"/>
      <c r="I5" s="1804" t="s">
        <v>997</v>
      </c>
      <c r="J5" s="1805"/>
      <c r="K5" s="1813"/>
    </row>
    <row r="6" spans="1:11" s="40" customFormat="1" ht="12.75">
      <c r="A6" s="124"/>
      <c r="B6" s="516"/>
      <c r="C6" s="516"/>
      <c r="D6" s="516"/>
      <c r="E6" s="532"/>
      <c r="F6" s="506" t="s">
        <v>147</v>
      </c>
      <c r="G6" s="507" t="s">
        <v>144</v>
      </c>
      <c r="H6" s="508" t="s">
        <v>136</v>
      </c>
      <c r="I6" s="509" t="s">
        <v>147</v>
      </c>
      <c r="J6" s="507" t="s">
        <v>144</v>
      </c>
      <c r="K6" s="510" t="s">
        <v>136</v>
      </c>
    </row>
    <row r="7" spans="1:11" s="40" customFormat="1" ht="16.5" customHeight="1">
      <c r="A7" s="483" t="s">
        <v>162</v>
      </c>
      <c r="B7" s="961">
        <v>75398.914721566</v>
      </c>
      <c r="C7" s="961">
        <v>79756.39898032</v>
      </c>
      <c r="D7" s="961">
        <v>68165.11989304998</v>
      </c>
      <c r="E7" s="962">
        <v>73913.02081525708</v>
      </c>
      <c r="F7" s="1351">
        <v>4357.48425875399</v>
      </c>
      <c r="G7" s="1352"/>
      <c r="H7" s="1353">
        <v>5.779240025994219</v>
      </c>
      <c r="I7" s="1354">
        <v>5747.900922207104</v>
      </c>
      <c r="J7" s="1355"/>
      <c r="K7" s="1356">
        <v>8.43231983047264</v>
      </c>
    </row>
    <row r="8" spans="1:11" s="40" customFormat="1" ht="16.5" customHeight="1">
      <c r="A8" s="484" t="s">
        <v>686</v>
      </c>
      <c r="B8" s="964">
        <v>4485.190546394001</v>
      </c>
      <c r="C8" s="964">
        <v>5569.2783329600015</v>
      </c>
      <c r="D8" s="964">
        <v>5410.231749080001</v>
      </c>
      <c r="E8" s="965">
        <v>5825.002022010001</v>
      </c>
      <c r="F8" s="1357">
        <v>1084.0877865660004</v>
      </c>
      <c r="G8" s="1358"/>
      <c r="H8" s="1359">
        <v>24.17038418663359</v>
      </c>
      <c r="I8" s="1360">
        <v>414.77027293000083</v>
      </c>
      <c r="J8" s="1361"/>
      <c r="K8" s="1362">
        <v>7.666404918800969</v>
      </c>
    </row>
    <row r="9" spans="1:11" s="40" customFormat="1" ht="16.5" customHeight="1">
      <c r="A9" s="484" t="s">
        <v>687</v>
      </c>
      <c r="B9" s="964">
        <v>4485.190546394001</v>
      </c>
      <c r="C9" s="964">
        <v>5569.2783329600015</v>
      </c>
      <c r="D9" s="964">
        <v>5410.231749080001</v>
      </c>
      <c r="E9" s="965">
        <v>5825.002022010001</v>
      </c>
      <c r="F9" s="1357">
        <v>1084.0877865660004</v>
      </c>
      <c r="G9" s="1358"/>
      <c r="H9" s="1359">
        <v>24.17038418663359</v>
      </c>
      <c r="I9" s="1360">
        <v>414.77027293000083</v>
      </c>
      <c r="J9" s="1361"/>
      <c r="K9" s="1362">
        <v>7.666404918800969</v>
      </c>
    </row>
    <row r="10" spans="1:11" s="40" customFormat="1" ht="16.5" customHeight="1">
      <c r="A10" s="484" t="s">
        <v>688</v>
      </c>
      <c r="B10" s="964">
        <v>0</v>
      </c>
      <c r="C10" s="964">
        <v>0</v>
      </c>
      <c r="D10" s="964">
        <v>0</v>
      </c>
      <c r="E10" s="965">
        <v>0</v>
      </c>
      <c r="F10" s="1357">
        <v>0</v>
      </c>
      <c r="G10" s="1358"/>
      <c r="H10" s="1363"/>
      <c r="I10" s="1360">
        <v>0</v>
      </c>
      <c r="J10" s="1361"/>
      <c r="K10" s="1364"/>
    </row>
    <row r="11" spans="1:11" s="40" customFormat="1" ht="16.5" customHeight="1">
      <c r="A11" s="484" t="s">
        <v>689</v>
      </c>
      <c r="B11" s="964">
        <v>34158.91159103002</v>
      </c>
      <c r="C11" s="964">
        <v>35789.88054404</v>
      </c>
      <c r="D11" s="964">
        <v>28930.263476159995</v>
      </c>
      <c r="E11" s="965">
        <v>32730.2250686871</v>
      </c>
      <c r="F11" s="1357">
        <v>1630.9689530099859</v>
      </c>
      <c r="G11" s="1358"/>
      <c r="H11" s="1359">
        <v>4.774651407330762</v>
      </c>
      <c r="I11" s="1360">
        <v>3799.9615925271064</v>
      </c>
      <c r="J11" s="1361"/>
      <c r="K11" s="1362">
        <v>13.134901435164831</v>
      </c>
    </row>
    <row r="12" spans="1:11" s="40" customFormat="1" ht="16.5" customHeight="1">
      <c r="A12" s="484" t="s">
        <v>687</v>
      </c>
      <c r="B12" s="964">
        <v>34158.91159103002</v>
      </c>
      <c r="C12" s="964">
        <v>35789.88054404</v>
      </c>
      <c r="D12" s="964">
        <v>28930.263476159995</v>
      </c>
      <c r="E12" s="965">
        <v>32730.2250686871</v>
      </c>
      <c r="F12" s="1357">
        <v>1630.9689530099859</v>
      </c>
      <c r="G12" s="1358"/>
      <c r="H12" s="1359">
        <v>4.774651407330762</v>
      </c>
      <c r="I12" s="1360">
        <v>3799.9615925271064</v>
      </c>
      <c r="J12" s="1361"/>
      <c r="K12" s="1362">
        <v>13.134901435164831</v>
      </c>
    </row>
    <row r="13" spans="1:11" s="40" customFormat="1" ht="16.5" customHeight="1">
      <c r="A13" s="484" t="s">
        <v>688</v>
      </c>
      <c r="B13" s="964">
        <v>0</v>
      </c>
      <c r="C13" s="964">
        <v>0</v>
      </c>
      <c r="D13" s="964">
        <v>0</v>
      </c>
      <c r="E13" s="965">
        <v>0</v>
      </c>
      <c r="F13" s="1357">
        <v>0</v>
      </c>
      <c r="G13" s="1358"/>
      <c r="H13" s="1363"/>
      <c r="I13" s="1360">
        <v>0</v>
      </c>
      <c r="J13" s="1361"/>
      <c r="K13" s="1364"/>
    </row>
    <row r="14" spans="1:11" s="40" customFormat="1" ht="16.5" customHeight="1">
      <c r="A14" s="484" t="s">
        <v>690</v>
      </c>
      <c r="B14" s="964">
        <v>36066.142360432</v>
      </c>
      <c r="C14" s="964">
        <v>37481.99849014</v>
      </c>
      <c r="D14" s="964">
        <v>32896.20512305999</v>
      </c>
      <c r="E14" s="965">
        <v>34208.44616878999</v>
      </c>
      <c r="F14" s="1357">
        <v>1415.8561297080014</v>
      </c>
      <c r="G14" s="1358"/>
      <c r="H14" s="1359">
        <v>3.9257210143476025</v>
      </c>
      <c r="I14" s="1360">
        <v>1312.2410457299993</v>
      </c>
      <c r="J14" s="1361"/>
      <c r="K14" s="1362">
        <v>3.9890347254982563</v>
      </c>
    </row>
    <row r="15" spans="1:11" s="40" customFormat="1" ht="16.5" customHeight="1">
      <c r="A15" s="484" t="s">
        <v>687</v>
      </c>
      <c r="B15" s="964">
        <v>36066.142360432</v>
      </c>
      <c r="C15" s="964">
        <v>37481.99849014</v>
      </c>
      <c r="D15" s="964">
        <v>32896.20512305999</v>
      </c>
      <c r="E15" s="965">
        <v>34208.44616878999</v>
      </c>
      <c r="F15" s="1357">
        <v>1415.8561297080014</v>
      </c>
      <c r="G15" s="1358"/>
      <c r="H15" s="1359">
        <v>3.9257210143476025</v>
      </c>
      <c r="I15" s="1360">
        <v>1312.2410457299993</v>
      </c>
      <c r="J15" s="1361"/>
      <c r="K15" s="1362">
        <v>3.9890347254982563</v>
      </c>
    </row>
    <row r="16" spans="1:11" s="40" customFormat="1" ht="16.5" customHeight="1">
      <c r="A16" s="484" t="s">
        <v>688</v>
      </c>
      <c r="B16" s="964">
        <v>0</v>
      </c>
      <c r="C16" s="964">
        <v>0</v>
      </c>
      <c r="D16" s="964">
        <v>0</v>
      </c>
      <c r="E16" s="965">
        <v>0</v>
      </c>
      <c r="F16" s="1357">
        <v>0</v>
      </c>
      <c r="G16" s="1358"/>
      <c r="H16" s="1363"/>
      <c r="I16" s="1360">
        <v>0</v>
      </c>
      <c r="J16" s="1361"/>
      <c r="K16" s="1364"/>
    </row>
    <row r="17" spans="1:11" s="40" customFormat="1" ht="16.5" customHeight="1">
      <c r="A17" s="484" t="s">
        <v>691</v>
      </c>
      <c r="B17" s="964">
        <v>645.79945111</v>
      </c>
      <c r="C17" s="964">
        <v>874.0769914500002</v>
      </c>
      <c r="D17" s="964">
        <v>913.18624615</v>
      </c>
      <c r="E17" s="965">
        <v>1135.4582231699999</v>
      </c>
      <c r="F17" s="1357">
        <v>228.2775403400002</v>
      </c>
      <c r="G17" s="1358"/>
      <c r="H17" s="1359">
        <v>35.34805425239009</v>
      </c>
      <c r="I17" s="1360">
        <v>222.2719770199999</v>
      </c>
      <c r="J17" s="1361"/>
      <c r="K17" s="1362">
        <v>24.34026771177295</v>
      </c>
    </row>
    <row r="18" spans="1:11" s="40" customFormat="1" ht="16.5" customHeight="1">
      <c r="A18" s="484" t="s">
        <v>687</v>
      </c>
      <c r="B18" s="964">
        <v>645.79945111</v>
      </c>
      <c r="C18" s="964">
        <v>874.0769914500002</v>
      </c>
      <c r="D18" s="964">
        <v>913.18624615</v>
      </c>
      <c r="E18" s="965">
        <v>1135.4582231699999</v>
      </c>
      <c r="F18" s="1357">
        <v>228.2775403400002</v>
      </c>
      <c r="G18" s="1358"/>
      <c r="H18" s="1359">
        <v>35.34805425239009</v>
      </c>
      <c r="I18" s="1360">
        <v>222.2719770199999</v>
      </c>
      <c r="J18" s="1361"/>
      <c r="K18" s="1362">
        <v>24.34026771177295</v>
      </c>
    </row>
    <row r="19" spans="1:11" s="40" customFormat="1" ht="16.5" customHeight="1">
      <c r="A19" s="484" t="s">
        <v>688</v>
      </c>
      <c r="B19" s="964">
        <v>0</v>
      </c>
      <c r="C19" s="964">
        <v>0</v>
      </c>
      <c r="D19" s="964">
        <v>0</v>
      </c>
      <c r="E19" s="965">
        <v>0</v>
      </c>
      <c r="F19" s="1357">
        <v>0</v>
      </c>
      <c r="G19" s="1358"/>
      <c r="H19" s="1363"/>
      <c r="I19" s="1360">
        <v>0</v>
      </c>
      <c r="J19" s="1361"/>
      <c r="K19" s="1364"/>
    </row>
    <row r="20" spans="1:11" s="40" customFormat="1" ht="16.5" customHeight="1">
      <c r="A20" s="484" t="s">
        <v>692</v>
      </c>
      <c r="B20" s="964">
        <v>42.87077260000001</v>
      </c>
      <c r="C20" s="964">
        <v>41.16462173</v>
      </c>
      <c r="D20" s="964">
        <v>15.233298599999998</v>
      </c>
      <c r="E20" s="965">
        <v>13.889332599999998</v>
      </c>
      <c r="F20" s="1357">
        <v>-1.706150870000009</v>
      </c>
      <c r="G20" s="1358"/>
      <c r="H20" s="1359">
        <v>-3.979753026424368</v>
      </c>
      <c r="I20" s="1360">
        <v>-1.343966</v>
      </c>
      <c r="J20" s="1361"/>
      <c r="K20" s="1362">
        <v>-8.822554033044428</v>
      </c>
    </row>
    <row r="21" spans="1:11" s="40" customFormat="1" ht="16.5" customHeight="1">
      <c r="A21" s="483" t="s">
        <v>1030</v>
      </c>
      <c r="B21" s="960">
        <v>0</v>
      </c>
      <c r="C21" s="960">
        <v>0</v>
      </c>
      <c r="D21" s="960">
        <v>0</v>
      </c>
      <c r="E21" s="963">
        <v>0</v>
      </c>
      <c r="F21" s="1351">
        <v>0</v>
      </c>
      <c r="G21" s="1352"/>
      <c r="H21" s="1367"/>
      <c r="I21" s="1354">
        <v>0</v>
      </c>
      <c r="J21" s="1365"/>
      <c r="K21" s="1366"/>
    </row>
    <row r="22" spans="1:11" s="40" customFormat="1" ht="16.5" customHeight="1">
      <c r="A22" s="483" t="s">
        <v>165</v>
      </c>
      <c r="B22" s="960">
        <v>0</v>
      </c>
      <c r="C22" s="960">
        <v>0</v>
      </c>
      <c r="D22" s="960">
        <v>0</v>
      </c>
      <c r="E22" s="963">
        <v>0</v>
      </c>
      <c r="F22" s="1351">
        <v>0</v>
      </c>
      <c r="G22" s="1352"/>
      <c r="H22" s="1367"/>
      <c r="I22" s="1354">
        <v>0</v>
      </c>
      <c r="J22" s="1365"/>
      <c r="K22" s="1366"/>
    </row>
    <row r="23" spans="1:11" s="40" customFormat="1" ht="16.5" customHeight="1">
      <c r="A23" s="521" t="s">
        <v>166</v>
      </c>
      <c r="B23" s="960">
        <v>34288.56498500352</v>
      </c>
      <c r="C23" s="960">
        <v>34632.51371696319</v>
      </c>
      <c r="D23" s="960">
        <v>32691.601459112262</v>
      </c>
      <c r="E23" s="963">
        <v>34521.809683063475</v>
      </c>
      <c r="F23" s="1351">
        <v>343.94873195967375</v>
      </c>
      <c r="G23" s="1352"/>
      <c r="H23" s="1353">
        <v>1.0031003983692626</v>
      </c>
      <c r="I23" s="1354">
        <v>1830.2082239512129</v>
      </c>
      <c r="J23" s="1365"/>
      <c r="K23" s="1356">
        <v>5.598404918279314</v>
      </c>
    </row>
    <row r="24" spans="1:11" s="40" customFormat="1" ht="16.5" customHeight="1">
      <c r="A24" s="522" t="s">
        <v>167</v>
      </c>
      <c r="B24" s="964">
        <v>17433.96506873</v>
      </c>
      <c r="C24" s="964">
        <v>17679.882201149998</v>
      </c>
      <c r="D24" s="964">
        <v>16323.804330000003</v>
      </c>
      <c r="E24" s="965">
        <v>16617.819624</v>
      </c>
      <c r="F24" s="1357">
        <v>245.91713241999605</v>
      </c>
      <c r="G24" s="1358"/>
      <c r="H24" s="1359">
        <v>1.4105634114242847</v>
      </c>
      <c r="I24" s="1360">
        <v>294.0152939999971</v>
      </c>
      <c r="J24" s="1361"/>
      <c r="K24" s="1362">
        <v>1.8011444394714637</v>
      </c>
    </row>
    <row r="25" spans="1:11" s="40" customFormat="1" ht="16.5" customHeight="1">
      <c r="A25" s="522" t="s">
        <v>168</v>
      </c>
      <c r="B25" s="964">
        <v>5044.361731928536</v>
      </c>
      <c r="C25" s="964">
        <v>7425.063858918192</v>
      </c>
      <c r="D25" s="964">
        <v>6910.579223336798</v>
      </c>
      <c r="E25" s="965">
        <v>6640.438236607934</v>
      </c>
      <c r="F25" s="1357">
        <v>2380.702126989656</v>
      </c>
      <c r="G25" s="1358"/>
      <c r="H25" s="1359">
        <v>47.195309406954</v>
      </c>
      <c r="I25" s="1360">
        <v>-270.14098672886394</v>
      </c>
      <c r="J25" s="1361"/>
      <c r="K25" s="1362">
        <v>-3.909093261193023</v>
      </c>
    </row>
    <row r="26" spans="1:11" s="40" customFormat="1" ht="16.5" customHeight="1">
      <c r="A26" s="522" t="s">
        <v>169</v>
      </c>
      <c r="B26" s="964">
        <v>11810.238184344982</v>
      </c>
      <c r="C26" s="964">
        <v>9527.567656895004</v>
      </c>
      <c r="D26" s="964">
        <v>9457.217905775462</v>
      </c>
      <c r="E26" s="965">
        <v>11263.551822455542</v>
      </c>
      <c r="F26" s="1357">
        <v>-2282.670527449978</v>
      </c>
      <c r="G26" s="1358"/>
      <c r="H26" s="1359">
        <v>-19.327895778391362</v>
      </c>
      <c r="I26" s="1360">
        <v>1806.3339166800797</v>
      </c>
      <c r="J26" s="1361"/>
      <c r="K26" s="1362">
        <v>19.100056006713807</v>
      </c>
    </row>
    <row r="27" spans="1:11" s="40" customFormat="1" ht="16.5" customHeight="1">
      <c r="A27" s="523" t="s">
        <v>693</v>
      </c>
      <c r="B27" s="969">
        <v>109687.47970656952</v>
      </c>
      <c r="C27" s="969">
        <v>114388.91269728319</v>
      </c>
      <c r="D27" s="969">
        <v>100856.72135216225</v>
      </c>
      <c r="E27" s="970">
        <v>108434.83049832056</v>
      </c>
      <c r="F27" s="1368">
        <v>4701.432990713671</v>
      </c>
      <c r="G27" s="1369"/>
      <c r="H27" s="1370">
        <v>4.286207508177515</v>
      </c>
      <c r="I27" s="1371">
        <v>7578.109146158313</v>
      </c>
      <c r="J27" s="1372"/>
      <c r="K27" s="1373">
        <v>7.513737353902044</v>
      </c>
    </row>
    <row r="28" spans="1:11" s="40" customFormat="1" ht="16.5" customHeight="1">
      <c r="A28" s="483" t="s">
        <v>694</v>
      </c>
      <c r="B28" s="960">
        <v>5288.070841079999</v>
      </c>
      <c r="C28" s="960">
        <v>5129.196561549999</v>
      </c>
      <c r="D28" s="960">
        <v>4574.326406769999</v>
      </c>
      <c r="E28" s="963">
        <v>5831.426149909999</v>
      </c>
      <c r="F28" s="1351">
        <v>-158.8742795299995</v>
      </c>
      <c r="G28" s="1352"/>
      <c r="H28" s="1353">
        <v>-3.004390151050853</v>
      </c>
      <c r="I28" s="1354">
        <v>1257.09974314</v>
      </c>
      <c r="J28" s="1365"/>
      <c r="K28" s="1356">
        <v>27.481636231281914</v>
      </c>
    </row>
    <row r="29" spans="1:11" s="40" customFormat="1" ht="16.5" customHeight="1">
      <c r="A29" s="484" t="s">
        <v>695</v>
      </c>
      <c r="B29" s="964">
        <v>1349.367816819999</v>
      </c>
      <c r="C29" s="964">
        <v>1164.5076157700007</v>
      </c>
      <c r="D29" s="964">
        <v>970.5951403799991</v>
      </c>
      <c r="E29" s="965">
        <v>1016.1623531800004</v>
      </c>
      <c r="F29" s="1357">
        <v>-184.8602010499983</v>
      </c>
      <c r="G29" s="1358"/>
      <c r="H29" s="1359">
        <v>-13.699763603792695</v>
      </c>
      <c r="I29" s="1360">
        <v>45.56721280000136</v>
      </c>
      <c r="J29" s="1361"/>
      <c r="K29" s="1362">
        <v>4.694770342880686</v>
      </c>
    </row>
    <row r="30" spans="1:11" s="40" customFormat="1" ht="16.5" customHeight="1">
      <c r="A30" s="484" t="s">
        <v>1031</v>
      </c>
      <c r="B30" s="964">
        <v>3895.4494057600004</v>
      </c>
      <c r="C30" s="964">
        <v>3910.970285369999</v>
      </c>
      <c r="D30" s="964">
        <v>3600.9698973900004</v>
      </c>
      <c r="E30" s="965">
        <v>4808.800246729999</v>
      </c>
      <c r="F30" s="1357">
        <v>15.520879609998701</v>
      </c>
      <c r="G30" s="1358"/>
      <c r="H30" s="1359">
        <v>0.39843617496478784</v>
      </c>
      <c r="I30" s="1360">
        <v>1207.830349339999</v>
      </c>
      <c r="J30" s="1361"/>
      <c r="K30" s="1362">
        <v>33.54180633988193</v>
      </c>
    </row>
    <row r="31" spans="1:11" s="40" customFormat="1" ht="16.5" customHeight="1">
      <c r="A31" s="484" t="s">
        <v>697</v>
      </c>
      <c r="B31" s="964">
        <v>22.103844999999996</v>
      </c>
      <c r="C31" s="964">
        <v>0.4468969999999999</v>
      </c>
      <c r="D31" s="964">
        <v>0.263369</v>
      </c>
      <c r="E31" s="965">
        <v>0.15834</v>
      </c>
      <c r="F31" s="1357">
        <v>-21.656947999999996</v>
      </c>
      <c r="G31" s="1358"/>
      <c r="H31" s="1359">
        <v>-97.9781933867162</v>
      </c>
      <c r="I31" s="1360">
        <v>-0.10502900000000001</v>
      </c>
      <c r="J31" s="1361"/>
      <c r="K31" s="1362">
        <v>-39.879029042901784</v>
      </c>
    </row>
    <row r="32" spans="1:11" s="40" customFormat="1" ht="16.5" customHeight="1">
      <c r="A32" s="484" t="s">
        <v>698</v>
      </c>
      <c r="B32" s="964">
        <v>18.394195499999995</v>
      </c>
      <c r="C32" s="964">
        <v>46.10976226</v>
      </c>
      <c r="D32" s="964">
        <v>0.262</v>
      </c>
      <c r="E32" s="965">
        <v>0.262</v>
      </c>
      <c r="F32" s="1357">
        <v>27.71556676</v>
      </c>
      <c r="G32" s="1358"/>
      <c r="H32" s="1359">
        <v>150.67561264095517</v>
      </c>
      <c r="I32" s="1360">
        <v>0</v>
      </c>
      <c r="J32" s="1361"/>
      <c r="K32" s="1362">
        <v>0</v>
      </c>
    </row>
    <row r="33" spans="1:11" s="40" customFormat="1" ht="16.5" customHeight="1">
      <c r="A33" s="484" t="s">
        <v>699</v>
      </c>
      <c r="B33" s="964">
        <v>2.755578</v>
      </c>
      <c r="C33" s="964">
        <v>7.16200115</v>
      </c>
      <c r="D33" s="964">
        <v>2.236</v>
      </c>
      <c r="E33" s="965">
        <v>6.04321</v>
      </c>
      <c r="F33" s="1357">
        <v>4.40642315</v>
      </c>
      <c r="G33" s="1358"/>
      <c r="H33" s="1359">
        <v>159.90921505397418</v>
      </c>
      <c r="I33" s="1360">
        <v>3.80721</v>
      </c>
      <c r="J33" s="1361"/>
      <c r="K33" s="1362">
        <v>170.26878354203933</v>
      </c>
    </row>
    <row r="34" spans="1:11" s="40" customFormat="1" ht="16.5" customHeight="1">
      <c r="A34" s="511" t="s">
        <v>700</v>
      </c>
      <c r="B34" s="960">
        <v>95026.24147052784</v>
      </c>
      <c r="C34" s="960">
        <v>100492.35731282539</v>
      </c>
      <c r="D34" s="960">
        <v>89508.78315533759</v>
      </c>
      <c r="E34" s="963">
        <v>95355.32905395252</v>
      </c>
      <c r="F34" s="1351">
        <v>5466.115842297557</v>
      </c>
      <c r="G34" s="1352"/>
      <c r="H34" s="1353">
        <v>5.752217237796215</v>
      </c>
      <c r="I34" s="1354">
        <v>5846.5458986149315</v>
      </c>
      <c r="J34" s="1365"/>
      <c r="K34" s="1356">
        <v>6.531812513268751</v>
      </c>
    </row>
    <row r="35" spans="1:11" s="40" customFormat="1" ht="16.5" customHeight="1">
      <c r="A35" s="484" t="s">
        <v>701</v>
      </c>
      <c r="B35" s="964">
        <v>3537</v>
      </c>
      <c r="C35" s="964">
        <v>3217.2</v>
      </c>
      <c r="D35" s="964">
        <v>2116.2990000000004</v>
      </c>
      <c r="E35" s="965">
        <v>3057.2</v>
      </c>
      <c r="F35" s="1357">
        <v>-319.8</v>
      </c>
      <c r="G35" s="1358"/>
      <c r="H35" s="1359">
        <v>-9.041560644614083</v>
      </c>
      <c r="I35" s="1360">
        <v>940.9009999999994</v>
      </c>
      <c r="J35" s="1361"/>
      <c r="K35" s="1362">
        <v>44.459738439606085</v>
      </c>
    </row>
    <row r="36" spans="1:11" s="40" customFormat="1" ht="16.5" customHeight="1">
      <c r="A36" s="484" t="s">
        <v>702</v>
      </c>
      <c r="B36" s="964">
        <v>26.047451530000004</v>
      </c>
      <c r="C36" s="964">
        <v>44.55939602</v>
      </c>
      <c r="D36" s="964">
        <v>41.77346116</v>
      </c>
      <c r="E36" s="965">
        <v>89.17174832000002</v>
      </c>
      <c r="F36" s="1357">
        <v>18.511944489999998</v>
      </c>
      <c r="G36" s="1358"/>
      <c r="H36" s="1359">
        <v>71.07007942285244</v>
      </c>
      <c r="I36" s="1360">
        <v>47.398287160000024</v>
      </c>
      <c r="J36" s="1361"/>
      <c r="K36" s="1362">
        <v>113.46507051081048</v>
      </c>
    </row>
    <row r="37" spans="1:11" s="40" customFormat="1" ht="16.5" customHeight="1">
      <c r="A37" s="487" t="s">
        <v>703</v>
      </c>
      <c r="B37" s="964">
        <v>22847.119297042478</v>
      </c>
      <c r="C37" s="964">
        <v>18813.35515388488</v>
      </c>
      <c r="D37" s="964">
        <v>16815.24752857997</v>
      </c>
      <c r="E37" s="965">
        <v>20262.207315775624</v>
      </c>
      <c r="F37" s="1357">
        <v>-4033.7641431575976</v>
      </c>
      <c r="G37" s="1358"/>
      <c r="H37" s="1359">
        <v>-17.65546058876561</v>
      </c>
      <c r="I37" s="1360">
        <v>3446.959787195654</v>
      </c>
      <c r="J37" s="1361"/>
      <c r="K37" s="1362">
        <v>20.49901306143155</v>
      </c>
    </row>
    <row r="38" spans="1:11" s="40" customFormat="1" ht="16.5" customHeight="1">
      <c r="A38" s="524" t="s">
        <v>704</v>
      </c>
      <c r="B38" s="964">
        <v>0</v>
      </c>
      <c r="C38" s="964">
        <v>0</v>
      </c>
      <c r="D38" s="964">
        <v>0</v>
      </c>
      <c r="E38" s="965">
        <v>0</v>
      </c>
      <c r="F38" s="1357">
        <v>0</v>
      </c>
      <c r="G38" s="1358"/>
      <c r="H38" s="1363"/>
      <c r="I38" s="1360">
        <v>0</v>
      </c>
      <c r="J38" s="1361"/>
      <c r="K38" s="1364"/>
    </row>
    <row r="39" spans="1:11" s="40" customFormat="1" ht="16.5" customHeight="1">
      <c r="A39" s="524" t="s">
        <v>705</v>
      </c>
      <c r="B39" s="964">
        <v>22847.119297042478</v>
      </c>
      <c r="C39" s="964">
        <v>18813.35515388488</v>
      </c>
      <c r="D39" s="964">
        <v>16815.24752857997</v>
      </c>
      <c r="E39" s="965">
        <v>20262.207315775624</v>
      </c>
      <c r="F39" s="1357">
        <v>-4033.7641431575976</v>
      </c>
      <c r="G39" s="1358"/>
      <c r="H39" s="1359">
        <v>-17.65546058876561</v>
      </c>
      <c r="I39" s="1360">
        <v>3446.959787195654</v>
      </c>
      <c r="J39" s="1361"/>
      <c r="K39" s="1362">
        <v>20.49901306143155</v>
      </c>
    </row>
    <row r="40" spans="1:11" s="40" customFormat="1" ht="16.5" customHeight="1">
      <c r="A40" s="484" t="s">
        <v>706</v>
      </c>
      <c r="B40" s="964">
        <v>68616.07472195536</v>
      </c>
      <c r="C40" s="964">
        <v>78417.2427629205</v>
      </c>
      <c r="D40" s="964">
        <v>70535.46316559761</v>
      </c>
      <c r="E40" s="965">
        <v>71946.7499898569</v>
      </c>
      <c r="F40" s="1357">
        <v>9801.168040965145</v>
      </c>
      <c r="G40" s="1358"/>
      <c r="H40" s="1359">
        <v>14.284069849056852</v>
      </c>
      <c r="I40" s="1360">
        <v>1411.2868242592813</v>
      </c>
      <c r="J40" s="1361"/>
      <c r="K40" s="1362">
        <v>2.0008188234987174</v>
      </c>
    </row>
    <row r="41" spans="1:11" s="40" customFormat="1" ht="16.5" customHeight="1">
      <c r="A41" s="487" t="s">
        <v>707</v>
      </c>
      <c r="B41" s="964">
        <v>65287.467435280014</v>
      </c>
      <c r="C41" s="964">
        <v>74272.73958412297</v>
      </c>
      <c r="D41" s="964">
        <v>66143.21212983882</v>
      </c>
      <c r="E41" s="965">
        <v>66691.80143508884</v>
      </c>
      <c r="F41" s="1357">
        <v>8985.27214884296</v>
      </c>
      <c r="G41" s="1358"/>
      <c r="H41" s="1359">
        <v>13.76262934038624</v>
      </c>
      <c r="I41" s="1360">
        <v>548.5893052500178</v>
      </c>
      <c r="J41" s="1361"/>
      <c r="K41" s="1362">
        <v>0.8293962261360085</v>
      </c>
    </row>
    <row r="42" spans="1:11" s="40" customFormat="1" ht="16.5" customHeight="1">
      <c r="A42" s="487" t="s">
        <v>708</v>
      </c>
      <c r="B42" s="964">
        <v>3328.6072866753434</v>
      </c>
      <c r="C42" s="964">
        <v>4144.503178797525</v>
      </c>
      <c r="D42" s="964">
        <v>4392.251035758782</v>
      </c>
      <c r="E42" s="965">
        <v>5254.94855476805</v>
      </c>
      <c r="F42" s="1357">
        <v>815.8958921221815</v>
      </c>
      <c r="G42" s="1358"/>
      <c r="H42" s="1359">
        <v>24.51162969534652</v>
      </c>
      <c r="I42" s="1360">
        <v>862.697519009268</v>
      </c>
      <c r="J42" s="1361"/>
      <c r="K42" s="1362">
        <v>19.64135273657538</v>
      </c>
    </row>
    <row r="43" spans="1:11" s="40" customFormat="1" ht="16.5" customHeight="1">
      <c r="A43" s="488" t="s">
        <v>709</v>
      </c>
      <c r="B43" s="971">
        <v>0</v>
      </c>
      <c r="C43" s="971">
        <v>0</v>
      </c>
      <c r="D43" s="971">
        <v>0</v>
      </c>
      <c r="E43" s="966">
        <v>0</v>
      </c>
      <c r="F43" s="1374">
        <v>0</v>
      </c>
      <c r="G43" s="1375"/>
      <c r="H43" s="1376"/>
      <c r="I43" s="1377">
        <v>0</v>
      </c>
      <c r="J43" s="1378"/>
      <c r="K43" s="1379"/>
    </row>
    <row r="44" spans="1:11" s="40" customFormat="1" ht="16.5" customHeight="1" thickBot="1">
      <c r="A44" s="525" t="s">
        <v>155</v>
      </c>
      <c r="B44" s="967">
        <v>9373.167716118096</v>
      </c>
      <c r="C44" s="967">
        <v>8767.358791301443</v>
      </c>
      <c r="D44" s="967">
        <v>6773.615491343593</v>
      </c>
      <c r="E44" s="968">
        <v>7248.070879472767</v>
      </c>
      <c r="F44" s="1380">
        <v>-605.8089248166525</v>
      </c>
      <c r="G44" s="1381"/>
      <c r="H44" s="1382">
        <v>-6.463225060775385</v>
      </c>
      <c r="I44" s="1383">
        <v>474.455388129174</v>
      </c>
      <c r="J44" s="1384"/>
      <c r="K44" s="1385">
        <v>7.004462959781359</v>
      </c>
    </row>
    <row r="45" spans="1:11" s="40" customFormat="1" ht="16.5" customHeight="1" thickTop="1">
      <c r="A45" s="494" t="s">
        <v>651</v>
      </c>
      <c r="B45" s="393"/>
      <c r="C45" s="36"/>
      <c r="D45" s="514"/>
      <c r="E45" s="514"/>
      <c r="F45" s="485"/>
      <c r="G45" s="486"/>
      <c r="H45" s="485"/>
      <c r="I45" s="486"/>
      <c r="J45" s="486"/>
      <c r="K45" s="486"/>
    </row>
    <row r="46" spans="1:11" s="40" customFormat="1" ht="16.5" customHeight="1">
      <c r="A46" s="1591"/>
      <c r="B46" s="1326"/>
      <c r="C46" s="1326"/>
      <c r="D46" s="514"/>
      <c r="E46" s="514"/>
      <c r="F46" s="485"/>
      <c r="G46" s="486"/>
      <c r="H46" s="485"/>
      <c r="I46" s="486"/>
      <c r="J46" s="486"/>
      <c r="K46" s="486"/>
    </row>
    <row r="47" spans="1:11" s="40" customFormat="1" ht="16.5" customHeight="1">
      <c r="A47" s="1350"/>
      <c r="B47" s="1326"/>
      <c r="C47" s="1326"/>
      <c r="D47" s="514"/>
      <c r="E47" s="514"/>
      <c r="F47" s="485"/>
      <c r="G47" s="486"/>
      <c r="H47" s="485"/>
      <c r="I47" s="486"/>
      <c r="J47" s="486"/>
      <c r="K47" s="486"/>
    </row>
    <row r="48" spans="4:11" s="40" customFormat="1" ht="16.5" customHeight="1">
      <c r="D48" s="527"/>
      <c r="E48" s="527"/>
      <c r="F48" s="527"/>
      <c r="G48" s="527"/>
      <c r="H48" s="527"/>
      <c r="I48" s="527"/>
      <c r="J48" s="527"/>
      <c r="K48" s="527"/>
    </row>
    <row r="49" spans="4:11" s="40" customFormat="1" ht="16.5" customHeight="1">
      <c r="D49" s="527"/>
      <c r="E49" s="527"/>
      <c r="F49" s="527"/>
      <c r="G49" s="527"/>
      <c r="H49" s="527"/>
      <c r="I49" s="527"/>
      <c r="J49" s="527"/>
      <c r="K49" s="527"/>
    </row>
    <row r="50" spans="1:11" s="40" customFormat="1" ht="16.5" customHeight="1">
      <c r="A50" s="261"/>
      <c r="B50" s="393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61"/>
      <c r="B51" s="393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61"/>
      <c r="B52" s="393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61"/>
      <c r="B53" s="393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61"/>
      <c r="B54" s="393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61"/>
      <c r="B55" s="393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61"/>
      <c r="B56" s="393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61"/>
      <c r="B57" s="393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61"/>
      <c r="B58" s="393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61"/>
      <c r="B59" s="393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61"/>
      <c r="B60" s="393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61"/>
      <c r="B61" s="393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61"/>
      <c r="B62" s="393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61"/>
      <c r="B63" s="393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61"/>
      <c r="B64" s="393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61"/>
      <c r="B65" s="393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61"/>
      <c r="B66" s="393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61"/>
      <c r="B67" s="393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61"/>
      <c r="B68" s="393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61"/>
      <c r="B69" s="393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61"/>
      <c r="B70" s="393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61"/>
      <c r="B71" s="393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61"/>
      <c r="B72" s="393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61"/>
      <c r="B73" s="393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61"/>
      <c r="B74" s="393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61"/>
      <c r="B75" s="393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61"/>
      <c r="B76" s="393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61"/>
      <c r="B77" s="393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61"/>
      <c r="B78" s="393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61"/>
      <c r="B79" s="393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61"/>
      <c r="B80" s="393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61"/>
      <c r="B81" s="393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61"/>
      <c r="B82" s="393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61"/>
      <c r="B83" s="393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61"/>
      <c r="B84" s="393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61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5" ht="16.5" customHeight="1">
      <c r="A86" s="529"/>
      <c r="B86" s="530"/>
      <c r="C86" s="530"/>
      <c r="D86" s="530"/>
      <c r="E86" s="530"/>
    </row>
    <row r="87" spans="1:5" ht="16.5" customHeight="1">
      <c r="A87" s="529"/>
      <c r="B87" s="531"/>
      <c r="C87" s="531"/>
      <c r="D87" s="531"/>
      <c r="E87" s="531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L773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32.421875" style="50" customWidth="1"/>
    <col min="2" max="2" width="8.421875" style="50" bestFit="1" customWidth="1"/>
    <col min="3" max="3" width="8.421875" style="50" customWidth="1"/>
    <col min="4" max="5" width="9.421875" style="50" bestFit="1" customWidth="1"/>
    <col min="6" max="6" width="8.421875" style="50" bestFit="1" customWidth="1"/>
    <col min="7" max="7" width="7.140625" style="127" bestFit="1" customWidth="1"/>
    <col min="8" max="8" width="8.8515625" style="50" customWidth="1"/>
    <col min="9" max="9" width="7.140625" style="127" bestFit="1" customWidth="1"/>
    <col min="10" max="16384" width="9.140625" style="50" customWidth="1"/>
  </cols>
  <sheetData>
    <row r="1" spans="1:9" ht="12.75">
      <c r="A1" s="1817" t="s">
        <v>196</v>
      </c>
      <c r="B1" s="1817"/>
      <c r="C1" s="1817"/>
      <c r="D1" s="1817"/>
      <c r="E1" s="1817"/>
      <c r="F1" s="1817"/>
      <c r="G1" s="1817"/>
      <c r="H1" s="1817"/>
      <c r="I1" s="1817"/>
    </row>
    <row r="2" spans="1:9" ht="15.75">
      <c r="A2" s="1818" t="s">
        <v>713</v>
      </c>
      <c r="B2" s="1818"/>
      <c r="C2" s="1818"/>
      <c r="D2" s="1818"/>
      <c r="E2" s="1818"/>
      <c r="F2" s="1818"/>
      <c r="G2" s="1818"/>
      <c r="H2" s="1818"/>
      <c r="I2" s="1818"/>
    </row>
    <row r="3" spans="8:9" ht="13.5" thickBot="1">
      <c r="H3" s="1819" t="s">
        <v>1401</v>
      </c>
      <c r="I3" s="1781"/>
    </row>
    <row r="4" spans="1:9" ht="13.5" thickTop="1">
      <c r="A4" s="535"/>
      <c r="B4" s="536">
        <v>2012</v>
      </c>
      <c r="C4" s="536">
        <v>2013</v>
      </c>
      <c r="D4" s="536">
        <v>2013</v>
      </c>
      <c r="E4" s="536">
        <v>2014</v>
      </c>
      <c r="F4" s="1782" t="s">
        <v>1271</v>
      </c>
      <c r="G4" s="1783"/>
      <c r="H4" s="1783"/>
      <c r="I4" s="1784"/>
    </row>
    <row r="5" spans="1:9" ht="12.75">
      <c r="A5" s="537" t="s">
        <v>68</v>
      </c>
      <c r="B5" s="538" t="s">
        <v>414</v>
      </c>
      <c r="C5" s="538" t="s">
        <v>292</v>
      </c>
      <c r="D5" s="538" t="s">
        <v>163</v>
      </c>
      <c r="E5" s="538" t="s">
        <v>1272</v>
      </c>
      <c r="F5" s="1814" t="s">
        <v>36</v>
      </c>
      <c r="G5" s="1815"/>
      <c r="H5" s="1814" t="s">
        <v>997</v>
      </c>
      <c r="I5" s="1816"/>
    </row>
    <row r="6" spans="1:9" s="459" customFormat="1" ht="12.75">
      <c r="A6" s="539"/>
      <c r="B6" s="540"/>
      <c r="C6" s="540"/>
      <c r="D6" s="540"/>
      <c r="E6" s="540"/>
      <c r="F6" s="541" t="s">
        <v>147</v>
      </c>
      <c r="G6" s="542" t="s">
        <v>136</v>
      </c>
      <c r="H6" s="541" t="s">
        <v>147</v>
      </c>
      <c r="I6" s="543" t="s">
        <v>136</v>
      </c>
    </row>
    <row r="7" spans="1:11" ht="12.75">
      <c r="A7" s="544" t="s">
        <v>130</v>
      </c>
      <c r="B7" s="1417">
        <v>60465.5726593609</v>
      </c>
      <c r="C7" s="1417">
        <v>65251.985328145696</v>
      </c>
      <c r="D7" s="1417">
        <v>74332.3237155658</v>
      </c>
      <c r="E7" s="1417">
        <v>77342.384554485</v>
      </c>
      <c r="F7" s="1417">
        <v>4786.412668784797</v>
      </c>
      <c r="G7" s="1417">
        <v>7.915930434909714</v>
      </c>
      <c r="H7" s="1417">
        <v>3010.0608389192057</v>
      </c>
      <c r="I7" s="1418">
        <v>4.049464201384672</v>
      </c>
      <c r="K7" s="459"/>
    </row>
    <row r="8" spans="1:11" ht="12.75">
      <c r="A8" s="129" t="s">
        <v>714</v>
      </c>
      <c r="B8" s="1417">
        <v>1135.73513826</v>
      </c>
      <c r="C8" s="1417">
        <v>2151.2427381999996</v>
      </c>
      <c r="D8" s="1417">
        <v>2182.6950166844576</v>
      </c>
      <c r="E8" s="1417">
        <v>3404.0707438200006</v>
      </c>
      <c r="F8" s="1417">
        <v>1015.5075999399996</v>
      </c>
      <c r="G8" s="1417">
        <v>89.41412180799524</v>
      </c>
      <c r="H8" s="1417">
        <v>1221.375727135543</v>
      </c>
      <c r="I8" s="1418">
        <v>55.95723258629274</v>
      </c>
      <c r="K8" s="459"/>
    </row>
    <row r="9" spans="1:11" ht="12.75">
      <c r="A9" s="544" t="s">
        <v>1003</v>
      </c>
      <c r="B9" s="1419">
        <v>124550.85565655949</v>
      </c>
      <c r="C9" s="1419">
        <v>142932.71743720552</v>
      </c>
      <c r="D9" s="1419">
        <v>170653.76141394948</v>
      </c>
      <c r="E9" s="1419">
        <v>172164.00140563204</v>
      </c>
      <c r="F9" s="1419">
        <v>18381.861780646024</v>
      </c>
      <c r="G9" s="1419">
        <v>14.758519067370166</v>
      </c>
      <c r="H9" s="1419">
        <v>1510.2399916825525</v>
      </c>
      <c r="I9" s="1592">
        <v>0.8849731638901358</v>
      </c>
      <c r="K9" s="459"/>
    </row>
    <row r="10" spans="1:11" ht="12.75">
      <c r="A10" s="128" t="s">
        <v>1004</v>
      </c>
      <c r="B10" s="1420">
        <v>34214.28552038</v>
      </c>
      <c r="C10" s="1420">
        <v>42007.55083101001</v>
      </c>
      <c r="D10" s="1420">
        <v>52044.824856362735</v>
      </c>
      <c r="E10" s="1420">
        <v>56940.499822025995</v>
      </c>
      <c r="F10" s="1420">
        <v>7793.265310630013</v>
      </c>
      <c r="G10" s="1420">
        <v>22.77781105786323</v>
      </c>
      <c r="H10" s="1420">
        <v>4895.67496566326</v>
      </c>
      <c r="I10" s="1593">
        <v>9.406650861396336</v>
      </c>
      <c r="K10" s="459"/>
    </row>
    <row r="11" spans="1:11" ht="12.75">
      <c r="A11" s="128" t="s">
        <v>1005</v>
      </c>
      <c r="B11" s="1420">
        <v>25719.236076110006</v>
      </c>
      <c r="C11" s="1420">
        <v>30313.323085789998</v>
      </c>
      <c r="D11" s="1420">
        <v>25790.141393901653</v>
      </c>
      <c r="E11" s="1420">
        <v>23966.254100739996</v>
      </c>
      <c r="F11" s="1420">
        <v>4594.087009679992</v>
      </c>
      <c r="G11" s="1420">
        <v>17.862455152574814</v>
      </c>
      <c r="H11" s="1420">
        <v>-1823.887293161657</v>
      </c>
      <c r="I11" s="1593">
        <v>-7.072032934231738</v>
      </c>
      <c r="K11" s="459"/>
    </row>
    <row r="12" spans="1:11" ht="12.75">
      <c r="A12" s="128" t="s">
        <v>1006</v>
      </c>
      <c r="B12" s="1420">
        <v>13498.869472460003</v>
      </c>
      <c r="C12" s="1420">
        <v>17067.56101907</v>
      </c>
      <c r="D12" s="1420">
        <v>28743.327299745353</v>
      </c>
      <c r="E12" s="1420">
        <v>25832.505873590002</v>
      </c>
      <c r="F12" s="1420">
        <v>3568.6915466099963</v>
      </c>
      <c r="G12" s="1420">
        <v>26.43696610216682</v>
      </c>
      <c r="H12" s="1420">
        <v>-2910.821426155351</v>
      </c>
      <c r="I12" s="1593">
        <v>-10.126946667657155</v>
      </c>
      <c r="K12" s="459"/>
    </row>
    <row r="13" spans="1:11" ht="12.75">
      <c r="A13" s="128" t="s">
        <v>1007</v>
      </c>
      <c r="B13" s="1420">
        <v>51118.4645876095</v>
      </c>
      <c r="C13" s="1420">
        <v>53544.2825013355</v>
      </c>
      <c r="D13" s="1420">
        <v>64075.46786393972</v>
      </c>
      <c r="E13" s="1420">
        <v>65424.74160927601</v>
      </c>
      <c r="F13" s="1420">
        <v>2425.8179137260013</v>
      </c>
      <c r="G13" s="1420">
        <v>4.745482739546113</v>
      </c>
      <c r="H13" s="1420">
        <v>1349.2737453362934</v>
      </c>
      <c r="I13" s="1593">
        <v>2.105757149056473</v>
      </c>
      <c r="K13" s="459"/>
    </row>
    <row r="14" spans="1:11" ht="12.75">
      <c r="A14" s="544" t="s">
        <v>715</v>
      </c>
      <c r="B14" s="1419">
        <v>75042.49712190588</v>
      </c>
      <c r="C14" s="1419">
        <v>82443.71792773997</v>
      </c>
      <c r="D14" s="1419">
        <v>98250.19203416645</v>
      </c>
      <c r="E14" s="1419">
        <v>103021.212288163</v>
      </c>
      <c r="F14" s="1419">
        <v>7401.220805834091</v>
      </c>
      <c r="G14" s="1419">
        <v>9.862705919568311</v>
      </c>
      <c r="H14" s="1419">
        <v>4771.020253996554</v>
      </c>
      <c r="I14" s="1592">
        <v>4.85599076726225</v>
      </c>
      <c r="K14" s="459"/>
    </row>
    <row r="15" spans="1:11" ht="12.75">
      <c r="A15" s="544" t="s">
        <v>1008</v>
      </c>
      <c r="B15" s="1419">
        <v>89187.38069267684</v>
      </c>
      <c r="C15" s="1419">
        <v>87507.72613844051</v>
      </c>
      <c r="D15" s="1419">
        <v>99541.59972684065</v>
      </c>
      <c r="E15" s="1419">
        <v>96956.91028296293</v>
      </c>
      <c r="F15" s="1419">
        <v>-1679.654554236331</v>
      </c>
      <c r="G15" s="1419">
        <v>-1.8832872332287778</v>
      </c>
      <c r="H15" s="1419">
        <v>-2584.6894438777235</v>
      </c>
      <c r="I15" s="1592">
        <v>-2.5965922297517396</v>
      </c>
      <c r="K15" s="459"/>
    </row>
    <row r="16" spans="1:11" ht="12.75">
      <c r="A16" s="544" t="s">
        <v>1009</v>
      </c>
      <c r="B16" s="1419">
        <v>59478.869748076315</v>
      </c>
      <c r="C16" s="1419">
        <v>56374.867733271996</v>
      </c>
      <c r="D16" s="1419">
        <v>62747.235410914756</v>
      </c>
      <c r="E16" s="1419">
        <v>71033.66604061051</v>
      </c>
      <c r="F16" s="1419">
        <v>-3104.0020148043186</v>
      </c>
      <c r="G16" s="1419">
        <v>-5.218663414337508</v>
      </c>
      <c r="H16" s="1419">
        <v>8286.430629695751</v>
      </c>
      <c r="I16" s="1592">
        <v>13.206048960452435</v>
      </c>
      <c r="K16" s="459"/>
    </row>
    <row r="17" spans="1:11" ht="12.75">
      <c r="A17" s="544" t="s">
        <v>1010</v>
      </c>
      <c r="B17" s="1419">
        <v>40203.751548748</v>
      </c>
      <c r="C17" s="1419">
        <v>47022.84212807</v>
      </c>
      <c r="D17" s="1419">
        <v>49837.162217737656</v>
      </c>
      <c r="E17" s="1419">
        <v>49893.89589449999</v>
      </c>
      <c r="F17" s="1419">
        <v>6819.090579322001</v>
      </c>
      <c r="G17" s="1419">
        <v>16.961329021879195</v>
      </c>
      <c r="H17" s="1419">
        <v>56.73367676233465</v>
      </c>
      <c r="I17" s="1592">
        <v>0.1138380963877242</v>
      </c>
      <c r="K17" s="459"/>
    </row>
    <row r="18" spans="1:11" ht="12.75">
      <c r="A18" s="544" t="s">
        <v>131</v>
      </c>
      <c r="B18" s="1419">
        <v>580551.3239229805</v>
      </c>
      <c r="C18" s="1419">
        <v>598739.2808309384</v>
      </c>
      <c r="D18" s="1419">
        <v>651969.2984042312</v>
      </c>
      <c r="E18" s="1419">
        <v>730469.3206342898</v>
      </c>
      <c r="F18" s="1419">
        <v>18187.95690795791</v>
      </c>
      <c r="G18" s="1419">
        <v>3.1328766568054256</v>
      </c>
      <c r="H18" s="1419">
        <v>78500.02223005856</v>
      </c>
      <c r="I18" s="1592">
        <v>12.04044767479025</v>
      </c>
      <c r="K18" s="459"/>
    </row>
    <row r="19" spans="1:11" ht="12.75">
      <c r="A19" s="544" t="s">
        <v>132</v>
      </c>
      <c r="B19" s="1419">
        <v>40685.8678209984</v>
      </c>
      <c r="C19" s="1419">
        <v>39901.7320039644</v>
      </c>
      <c r="D19" s="1419">
        <v>41323.249492318195</v>
      </c>
      <c r="E19" s="1419">
        <v>50244.4548998762</v>
      </c>
      <c r="F19" s="1419">
        <v>-784.1358170340027</v>
      </c>
      <c r="G19" s="1419">
        <v>-1.9272928390857675</v>
      </c>
      <c r="H19" s="1419">
        <v>8921.205407558002</v>
      </c>
      <c r="I19" s="1592">
        <v>21.588828364566087</v>
      </c>
      <c r="K19" s="459"/>
    </row>
    <row r="20" spans="1:11" ht="12.75">
      <c r="A20" s="1459" t="s">
        <v>297</v>
      </c>
      <c r="B20" s="1419">
        <v>1071301.8543095663</v>
      </c>
      <c r="C20" s="1419">
        <v>1122326.1122659766</v>
      </c>
      <c r="D20" s="1419">
        <v>1250837.5174324086</v>
      </c>
      <c r="E20" s="1419">
        <v>1354529.9167443395</v>
      </c>
      <c r="F20" s="1419">
        <v>51024.25795641029</v>
      </c>
      <c r="G20" s="1419">
        <v>4.762827372243695</v>
      </c>
      <c r="H20" s="1419">
        <v>103692.39931193087</v>
      </c>
      <c r="I20" s="1592">
        <v>8.289837638127455</v>
      </c>
      <c r="K20" s="459"/>
    </row>
    <row r="21" spans="1:12" ht="13.5" hidden="1" thickTop="1">
      <c r="A21" s="545" t="s">
        <v>716</v>
      </c>
      <c r="B21" s="130"/>
      <c r="C21" s="130"/>
      <c r="D21" s="130"/>
      <c r="E21" s="130"/>
      <c r="F21" s="130"/>
      <c r="G21" s="546"/>
      <c r="H21" s="130"/>
      <c r="I21" s="131"/>
      <c r="K21" s="38"/>
      <c r="L21" s="38"/>
    </row>
    <row r="22" spans="1:12" ht="13.5" hidden="1" thickTop="1">
      <c r="A22" s="547" t="s">
        <v>717</v>
      </c>
      <c r="B22" s="130"/>
      <c r="C22" s="130"/>
      <c r="D22" s="130"/>
      <c r="E22" s="130"/>
      <c r="F22" s="130"/>
      <c r="G22" s="546"/>
      <c r="H22" s="130"/>
      <c r="I22" s="131"/>
      <c r="K22" s="38"/>
      <c r="L22" s="38"/>
    </row>
    <row r="23" spans="1:12" ht="13.5" hidden="1" thickTop="1">
      <c r="A23" s="72" t="s">
        <v>718</v>
      </c>
      <c r="I23" s="131"/>
      <c r="K23" s="38"/>
      <c r="L23" s="38"/>
    </row>
    <row r="24" spans="1:12" ht="13.5" hidden="1" thickTop="1">
      <c r="A24" s="50" t="s">
        <v>847</v>
      </c>
      <c r="I24" s="131"/>
      <c r="K24" s="38"/>
      <c r="L24" s="38"/>
    </row>
    <row r="25" spans="1:12" ht="13.5" hidden="1" thickTop="1">
      <c r="A25" s="72" t="s">
        <v>848</v>
      </c>
      <c r="I25" s="131"/>
      <c r="K25" s="38"/>
      <c r="L25" s="38"/>
    </row>
    <row r="26" spans="1:12" ht="13.5" hidden="1" thickTop="1">
      <c r="A26" s="50" t="s">
        <v>849</v>
      </c>
      <c r="I26" s="131"/>
      <c r="K26" s="38"/>
      <c r="L26" s="38"/>
    </row>
    <row r="27" spans="9:12" ht="13.5" hidden="1" thickTop="1">
      <c r="I27" s="131"/>
      <c r="K27" s="38"/>
      <c r="L27" s="38"/>
    </row>
    <row r="28" spans="1:12" s="132" customFormat="1" ht="12.75">
      <c r="A28" s="394" t="s">
        <v>181</v>
      </c>
      <c r="E28" s="50"/>
      <c r="G28" s="133"/>
      <c r="I28" s="134"/>
      <c r="K28" s="548"/>
      <c r="L28" s="548"/>
    </row>
    <row r="29" spans="1:9" ht="12.75">
      <c r="A29" s="50" t="s">
        <v>1040</v>
      </c>
      <c r="I29" s="131"/>
    </row>
    <row r="30" ht="12.75">
      <c r="I30" s="131"/>
    </row>
    <row r="31" ht="12.75">
      <c r="I31" s="131"/>
    </row>
    <row r="32" ht="12.75">
      <c r="I32" s="131"/>
    </row>
    <row r="33" ht="12.75">
      <c r="I33" s="131"/>
    </row>
    <row r="34" ht="12.75">
      <c r="I34" s="131"/>
    </row>
    <row r="35" ht="12.75">
      <c r="I35" s="131"/>
    </row>
    <row r="36" ht="12.75">
      <c r="I36" s="131"/>
    </row>
    <row r="37" ht="12.75">
      <c r="I37" s="131"/>
    </row>
    <row r="38" ht="12.75">
      <c r="I38" s="131"/>
    </row>
    <row r="39" ht="12.75">
      <c r="I39" s="131"/>
    </row>
    <row r="40" ht="12.75">
      <c r="I40" s="131"/>
    </row>
    <row r="41" ht="12.75">
      <c r="I41" s="131"/>
    </row>
    <row r="42" ht="12.75">
      <c r="I42" s="131"/>
    </row>
    <row r="43" ht="12.75">
      <c r="I43" s="131"/>
    </row>
    <row r="44" ht="12.75">
      <c r="I44" s="131"/>
    </row>
    <row r="45" ht="12.75">
      <c r="I45" s="131"/>
    </row>
    <row r="46" ht="12.75">
      <c r="I46" s="131"/>
    </row>
    <row r="47" ht="12.75">
      <c r="I47" s="131"/>
    </row>
    <row r="48" ht="12.75">
      <c r="I48" s="131"/>
    </row>
    <row r="49" ht="12.75">
      <c r="I49" s="131"/>
    </row>
    <row r="50" ht="12.75">
      <c r="I50" s="131"/>
    </row>
    <row r="51" ht="12.75">
      <c r="I51" s="131"/>
    </row>
    <row r="52" ht="12.75">
      <c r="I52" s="131"/>
    </row>
    <row r="53" ht="12.75">
      <c r="I53" s="131"/>
    </row>
    <row r="54" ht="12.75">
      <c r="I54" s="131"/>
    </row>
    <row r="55" ht="12.75">
      <c r="I55" s="131"/>
    </row>
    <row r="56" ht="12.75">
      <c r="I56" s="131"/>
    </row>
    <row r="57" ht="12.75">
      <c r="I57" s="131"/>
    </row>
    <row r="58" ht="12.75">
      <c r="I58" s="131"/>
    </row>
    <row r="59" ht="12.75">
      <c r="I59" s="131"/>
    </row>
    <row r="60" ht="12.75">
      <c r="I60" s="131"/>
    </row>
    <row r="61" ht="12.75">
      <c r="I61" s="131"/>
    </row>
    <row r="62" ht="12.75">
      <c r="I62" s="131"/>
    </row>
    <row r="63" ht="12.75">
      <c r="I63" s="131"/>
    </row>
    <row r="64" ht="12.75">
      <c r="I64" s="131"/>
    </row>
    <row r="65" ht="12.75">
      <c r="I65" s="131"/>
    </row>
    <row r="66" ht="12.75">
      <c r="I66" s="131"/>
    </row>
    <row r="67" ht="12.75">
      <c r="I67" s="131"/>
    </row>
    <row r="68" ht="12.75">
      <c r="I68" s="131"/>
    </row>
    <row r="69" ht="12.75">
      <c r="I69" s="131"/>
    </row>
    <row r="70" ht="12.75">
      <c r="I70" s="131"/>
    </row>
    <row r="71" ht="12.75">
      <c r="I71" s="131"/>
    </row>
    <row r="72" ht="12.75">
      <c r="I72" s="131"/>
    </row>
    <row r="73" ht="12.75">
      <c r="I73" s="131"/>
    </row>
    <row r="74" ht="12.75">
      <c r="I74" s="131"/>
    </row>
    <row r="75" ht="12.75">
      <c r="I75" s="131"/>
    </row>
    <row r="76" ht="12.75">
      <c r="I76" s="131"/>
    </row>
    <row r="77" ht="12.75">
      <c r="I77" s="131"/>
    </row>
    <row r="78" ht="12.75">
      <c r="I78" s="131"/>
    </row>
    <row r="79" ht="12.75">
      <c r="I79" s="131"/>
    </row>
    <row r="80" ht="12.75">
      <c r="I80" s="131"/>
    </row>
    <row r="81" ht="12.75">
      <c r="I81" s="131"/>
    </row>
    <row r="82" ht="12.75">
      <c r="I82" s="131"/>
    </row>
    <row r="83" ht="12.75">
      <c r="I83" s="131"/>
    </row>
    <row r="84" ht="12.75">
      <c r="I84" s="131"/>
    </row>
    <row r="85" ht="12.75">
      <c r="I85" s="131"/>
    </row>
    <row r="86" ht="12.75">
      <c r="I86" s="131"/>
    </row>
    <row r="87" ht="12.75">
      <c r="I87" s="131"/>
    </row>
    <row r="88" ht="12.75">
      <c r="I88" s="131"/>
    </row>
    <row r="89" ht="12.75">
      <c r="I89" s="131"/>
    </row>
    <row r="90" ht="12.75">
      <c r="I90" s="131"/>
    </row>
    <row r="91" ht="12.75">
      <c r="I91" s="131"/>
    </row>
    <row r="92" ht="12.75">
      <c r="I92" s="131"/>
    </row>
    <row r="93" ht="12.75">
      <c r="I93" s="131"/>
    </row>
    <row r="94" ht="12.75">
      <c r="I94" s="131"/>
    </row>
    <row r="95" ht="12.75">
      <c r="I95" s="131"/>
    </row>
    <row r="96" ht="12.75">
      <c r="I96" s="131"/>
    </row>
    <row r="97" ht="12.75">
      <c r="I97" s="131"/>
    </row>
    <row r="98" ht="12.75">
      <c r="I98" s="131"/>
    </row>
    <row r="99" ht="12.75">
      <c r="I99" s="131"/>
    </row>
    <row r="100" ht="12.75">
      <c r="I100" s="131"/>
    </row>
    <row r="101" ht="12.75">
      <c r="I101" s="131"/>
    </row>
    <row r="102" ht="12.75">
      <c r="I102" s="131"/>
    </row>
    <row r="103" ht="12.75">
      <c r="I103" s="131"/>
    </row>
    <row r="104" ht="12.75">
      <c r="I104" s="131"/>
    </row>
    <row r="105" ht="12.75">
      <c r="I105" s="131"/>
    </row>
    <row r="106" ht="12.75">
      <c r="I106" s="131"/>
    </row>
    <row r="107" ht="12.75">
      <c r="I107" s="131"/>
    </row>
    <row r="108" ht="12.75">
      <c r="I108" s="131"/>
    </row>
    <row r="109" ht="12.75">
      <c r="I109" s="131"/>
    </row>
    <row r="110" ht="12.75">
      <c r="I110" s="131"/>
    </row>
    <row r="111" ht="12.75">
      <c r="I111" s="131"/>
    </row>
    <row r="112" ht="12.75">
      <c r="I112" s="131"/>
    </row>
    <row r="113" ht="12.75">
      <c r="I113" s="131"/>
    </row>
    <row r="114" ht="12.75">
      <c r="I114" s="131"/>
    </row>
    <row r="115" ht="12.75">
      <c r="I115" s="131"/>
    </row>
    <row r="116" ht="12.75">
      <c r="I116" s="131"/>
    </row>
    <row r="117" ht="12.75">
      <c r="I117" s="131"/>
    </row>
    <row r="118" ht="12.75">
      <c r="I118" s="131"/>
    </row>
    <row r="119" ht="12.75">
      <c r="I119" s="131"/>
    </row>
    <row r="120" ht="12.75">
      <c r="I120" s="131"/>
    </row>
    <row r="121" ht="12.75">
      <c r="I121" s="131"/>
    </row>
    <row r="122" ht="12.75">
      <c r="I122" s="131"/>
    </row>
    <row r="123" ht="12.75">
      <c r="I123" s="131"/>
    </row>
    <row r="124" ht="12.75">
      <c r="I124" s="131"/>
    </row>
    <row r="125" ht="12.75">
      <c r="I125" s="131"/>
    </row>
    <row r="126" ht="12.75">
      <c r="I126" s="131"/>
    </row>
    <row r="127" ht="12.75">
      <c r="I127" s="131"/>
    </row>
    <row r="128" ht="12.75">
      <c r="I128" s="131"/>
    </row>
    <row r="129" ht="12.75">
      <c r="I129" s="131"/>
    </row>
    <row r="130" ht="12.75">
      <c r="I130" s="131"/>
    </row>
    <row r="131" ht="12.75">
      <c r="I131" s="131"/>
    </row>
    <row r="132" ht="12.75">
      <c r="I132" s="131"/>
    </row>
    <row r="133" ht="12.75">
      <c r="I133" s="131"/>
    </row>
    <row r="134" ht="12.75">
      <c r="I134" s="131"/>
    </row>
    <row r="135" ht="12.75">
      <c r="I135" s="131"/>
    </row>
    <row r="136" ht="12.75">
      <c r="I136" s="131"/>
    </row>
    <row r="137" ht="12.75">
      <c r="I137" s="131"/>
    </row>
    <row r="138" ht="12.75">
      <c r="I138" s="131"/>
    </row>
    <row r="139" ht="12.75">
      <c r="I139" s="131"/>
    </row>
    <row r="140" ht="12.75">
      <c r="I140" s="131"/>
    </row>
    <row r="141" ht="12.75">
      <c r="I141" s="131"/>
    </row>
    <row r="142" ht="12.75">
      <c r="I142" s="131"/>
    </row>
    <row r="143" ht="12.75">
      <c r="I143" s="131"/>
    </row>
    <row r="144" ht="12.75">
      <c r="I144" s="131"/>
    </row>
    <row r="145" ht="12.75">
      <c r="I145" s="131"/>
    </row>
    <row r="146" ht="12.75">
      <c r="I146" s="131"/>
    </row>
    <row r="147" ht="12.75">
      <c r="I147" s="131"/>
    </row>
    <row r="148" ht="12.75">
      <c r="I148" s="131"/>
    </row>
    <row r="149" ht="12.75">
      <c r="I149" s="131"/>
    </row>
    <row r="150" ht="12.75">
      <c r="I150" s="131"/>
    </row>
    <row r="151" ht="12.75">
      <c r="I151" s="131"/>
    </row>
    <row r="152" ht="12.75">
      <c r="I152" s="131"/>
    </row>
    <row r="153" ht="12.75">
      <c r="I153" s="131"/>
    </row>
    <row r="154" ht="12.75">
      <c r="I154" s="131"/>
    </row>
    <row r="155" ht="12.75">
      <c r="I155" s="131"/>
    </row>
    <row r="156" ht="12.75">
      <c r="I156" s="131"/>
    </row>
    <row r="157" ht="12.75">
      <c r="I157" s="131"/>
    </row>
    <row r="158" ht="12.75">
      <c r="I158" s="131"/>
    </row>
    <row r="159" ht="12.75">
      <c r="I159" s="131"/>
    </row>
    <row r="160" ht="12.75">
      <c r="I160" s="131"/>
    </row>
    <row r="161" ht="12.75">
      <c r="I161" s="131"/>
    </row>
    <row r="162" ht="12.75">
      <c r="I162" s="131"/>
    </row>
    <row r="163" ht="12.75">
      <c r="I163" s="131"/>
    </row>
    <row r="164" ht="12.75">
      <c r="I164" s="131"/>
    </row>
    <row r="165" ht="12.75">
      <c r="I165" s="131"/>
    </row>
    <row r="166" ht="12.75">
      <c r="I166" s="131"/>
    </row>
    <row r="167" ht="12.75">
      <c r="I167" s="131"/>
    </row>
    <row r="168" ht="12.75">
      <c r="I168" s="131"/>
    </row>
    <row r="169" ht="12.75">
      <c r="I169" s="131"/>
    </row>
    <row r="170" ht="12.75">
      <c r="I170" s="131"/>
    </row>
    <row r="171" ht="12.75">
      <c r="I171" s="131"/>
    </row>
    <row r="172" ht="12.75">
      <c r="I172" s="131"/>
    </row>
    <row r="173" ht="12.75">
      <c r="I173" s="131"/>
    </row>
    <row r="174" ht="12.75">
      <c r="I174" s="131"/>
    </row>
    <row r="175" ht="12.75">
      <c r="I175" s="131"/>
    </row>
    <row r="176" ht="12.75">
      <c r="I176" s="131"/>
    </row>
    <row r="177" ht="12.75">
      <c r="I177" s="131"/>
    </row>
    <row r="178" ht="12.75">
      <c r="I178" s="131"/>
    </row>
    <row r="179" ht="12.75">
      <c r="I179" s="131"/>
    </row>
    <row r="180" ht="12.75">
      <c r="I180" s="131"/>
    </row>
    <row r="181" ht="12.75">
      <c r="I181" s="131"/>
    </row>
    <row r="182" ht="12.75">
      <c r="I182" s="131"/>
    </row>
    <row r="183" ht="12.75">
      <c r="I183" s="131"/>
    </row>
    <row r="184" ht="12.75">
      <c r="I184" s="131"/>
    </row>
    <row r="185" ht="12.75">
      <c r="I185" s="131"/>
    </row>
    <row r="186" ht="12.75">
      <c r="I186" s="131"/>
    </row>
    <row r="187" ht="12.75">
      <c r="I187" s="131"/>
    </row>
    <row r="188" ht="12.75">
      <c r="I188" s="131"/>
    </row>
    <row r="189" ht="12.75">
      <c r="I189" s="131"/>
    </row>
    <row r="190" ht="12.75">
      <c r="I190" s="131"/>
    </row>
    <row r="191" ht="12.75">
      <c r="I191" s="131"/>
    </row>
    <row r="192" ht="12.75">
      <c r="I192" s="131"/>
    </row>
    <row r="193" ht="12.75">
      <c r="I193" s="131"/>
    </row>
    <row r="194" ht="12.75">
      <c r="I194" s="131"/>
    </row>
    <row r="195" ht="12.75">
      <c r="I195" s="131"/>
    </row>
    <row r="196" ht="12.75">
      <c r="I196" s="131"/>
    </row>
    <row r="197" ht="12.75">
      <c r="I197" s="131"/>
    </row>
    <row r="198" ht="12.75">
      <c r="I198" s="131"/>
    </row>
    <row r="199" ht="12.75">
      <c r="I199" s="131"/>
    </row>
    <row r="200" ht="12.75">
      <c r="I200" s="131"/>
    </row>
    <row r="201" ht="12.75">
      <c r="I201" s="131"/>
    </row>
    <row r="202" ht="12.75">
      <c r="I202" s="131"/>
    </row>
    <row r="203" ht="12.75">
      <c r="I203" s="131"/>
    </row>
    <row r="204" ht="12.75">
      <c r="I204" s="131"/>
    </row>
    <row r="205" ht="12.75">
      <c r="I205" s="131"/>
    </row>
    <row r="206" ht="12.75">
      <c r="I206" s="131"/>
    </row>
    <row r="207" ht="12.75">
      <c r="I207" s="131"/>
    </row>
    <row r="208" ht="12.75">
      <c r="I208" s="131"/>
    </row>
    <row r="209" ht="12.75">
      <c r="I209" s="131"/>
    </row>
    <row r="210" ht="12.75">
      <c r="I210" s="131"/>
    </row>
    <row r="211" ht="12.75">
      <c r="I211" s="131"/>
    </row>
    <row r="212" ht="12.75">
      <c r="I212" s="131"/>
    </row>
    <row r="213" ht="12.75">
      <c r="I213" s="131"/>
    </row>
    <row r="214" ht="12.75">
      <c r="I214" s="131"/>
    </row>
    <row r="215" ht="12.75">
      <c r="I215" s="131"/>
    </row>
    <row r="216" ht="12.75">
      <c r="I216" s="131"/>
    </row>
    <row r="217" ht="12.75">
      <c r="I217" s="131"/>
    </row>
    <row r="218" ht="12.75">
      <c r="I218" s="131"/>
    </row>
    <row r="219" ht="12.75">
      <c r="I219" s="131"/>
    </row>
    <row r="220" ht="12.75">
      <c r="I220" s="131"/>
    </row>
    <row r="221" ht="12.75">
      <c r="I221" s="131"/>
    </row>
    <row r="222" ht="12.75">
      <c r="I222" s="131"/>
    </row>
    <row r="223" ht="12.75">
      <c r="I223" s="131"/>
    </row>
    <row r="224" ht="12.75">
      <c r="I224" s="131"/>
    </row>
    <row r="225" ht="12.75">
      <c r="I225" s="131"/>
    </row>
    <row r="226" ht="12.75">
      <c r="I226" s="131"/>
    </row>
    <row r="227" ht="12.75">
      <c r="I227" s="131"/>
    </row>
    <row r="228" ht="12.75">
      <c r="I228" s="131"/>
    </row>
    <row r="229" ht="12.75">
      <c r="I229" s="131"/>
    </row>
    <row r="230" ht="12.75">
      <c r="I230" s="131"/>
    </row>
    <row r="231" ht="12.75">
      <c r="I231" s="131"/>
    </row>
    <row r="232" ht="12.75">
      <c r="I232" s="131"/>
    </row>
    <row r="233" ht="12.75">
      <c r="I233" s="131"/>
    </row>
    <row r="234" ht="12.75">
      <c r="I234" s="131"/>
    </row>
    <row r="235" ht="12.75">
      <c r="I235" s="131"/>
    </row>
    <row r="236" ht="12.75">
      <c r="I236" s="131"/>
    </row>
    <row r="237" ht="12.75">
      <c r="I237" s="131"/>
    </row>
    <row r="238" ht="12.75">
      <c r="I238" s="131"/>
    </row>
    <row r="239" ht="12.75">
      <c r="I239" s="131"/>
    </row>
    <row r="240" ht="12.75">
      <c r="I240" s="131"/>
    </row>
    <row r="241" ht="12.75">
      <c r="I241" s="131"/>
    </row>
    <row r="242" ht="12.75">
      <c r="I242" s="131"/>
    </row>
    <row r="243" ht="12.75">
      <c r="I243" s="131"/>
    </row>
    <row r="244" ht="12.75">
      <c r="I244" s="131"/>
    </row>
    <row r="245" ht="12.75">
      <c r="I245" s="131"/>
    </row>
    <row r="246" ht="12.75">
      <c r="I246" s="131"/>
    </row>
    <row r="247" ht="12.75">
      <c r="I247" s="131"/>
    </row>
    <row r="248" ht="12.75">
      <c r="I248" s="131"/>
    </row>
    <row r="249" ht="12.75">
      <c r="I249" s="131"/>
    </row>
    <row r="250" ht="12.75">
      <c r="I250" s="131"/>
    </row>
    <row r="251" ht="12.75">
      <c r="I251" s="131"/>
    </row>
    <row r="252" ht="12.75">
      <c r="I252" s="131"/>
    </row>
    <row r="253" ht="12.75">
      <c r="I253" s="131"/>
    </row>
    <row r="254" ht="12.75">
      <c r="I254" s="131"/>
    </row>
    <row r="255" ht="12.75">
      <c r="I255" s="131"/>
    </row>
    <row r="256" ht="12.75">
      <c r="I256" s="131"/>
    </row>
    <row r="257" ht="12.75">
      <c r="I257" s="131"/>
    </row>
    <row r="258" ht="12.75">
      <c r="I258" s="131"/>
    </row>
    <row r="259" ht="12.75">
      <c r="I259" s="131"/>
    </row>
    <row r="260" ht="12.75">
      <c r="I260" s="131"/>
    </row>
    <row r="261" ht="12.75">
      <c r="I261" s="131"/>
    </row>
    <row r="262" ht="12.75">
      <c r="I262" s="131"/>
    </row>
    <row r="263" ht="12.75">
      <c r="I263" s="131"/>
    </row>
    <row r="264" ht="12.75">
      <c r="I264" s="131"/>
    </row>
    <row r="265" ht="12.75">
      <c r="I265" s="131"/>
    </row>
    <row r="266" ht="12.75">
      <c r="I266" s="131"/>
    </row>
    <row r="267" ht="12.75">
      <c r="I267" s="131"/>
    </row>
    <row r="268" ht="12.75">
      <c r="I268" s="131"/>
    </row>
    <row r="269" ht="12.75">
      <c r="I269" s="131"/>
    </row>
    <row r="270" ht="12.75">
      <c r="I270" s="131"/>
    </row>
    <row r="271" ht="12.75">
      <c r="I271" s="131"/>
    </row>
    <row r="272" ht="12.75">
      <c r="I272" s="131"/>
    </row>
    <row r="273" ht="12.75">
      <c r="I273" s="131"/>
    </row>
    <row r="274" ht="12.75">
      <c r="I274" s="131"/>
    </row>
    <row r="275" ht="12.75">
      <c r="I275" s="131"/>
    </row>
    <row r="276" ht="12.75">
      <c r="I276" s="131"/>
    </row>
    <row r="277" ht="12.75">
      <c r="I277" s="131"/>
    </row>
    <row r="278" ht="12.75">
      <c r="I278" s="131"/>
    </row>
    <row r="279" ht="12.75">
      <c r="I279" s="131"/>
    </row>
    <row r="280" ht="12.75">
      <c r="I280" s="131"/>
    </row>
    <row r="281" ht="12.75">
      <c r="I281" s="131"/>
    </row>
    <row r="282" ht="12.75">
      <c r="I282" s="131"/>
    </row>
    <row r="283" ht="12.75">
      <c r="I283" s="131"/>
    </row>
    <row r="284" ht="12.75">
      <c r="I284" s="131"/>
    </row>
    <row r="285" ht="12.75">
      <c r="I285" s="131"/>
    </row>
    <row r="286" ht="12.75">
      <c r="I286" s="131"/>
    </row>
    <row r="287" ht="12.75">
      <c r="I287" s="131"/>
    </row>
    <row r="288" ht="12.75">
      <c r="I288" s="131"/>
    </row>
    <row r="289" ht="12.75">
      <c r="I289" s="131"/>
    </row>
    <row r="290" ht="12.75">
      <c r="I290" s="131"/>
    </row>
    <row r="291" ht="12.75">
      <c r="I291" s="131"/>
    </row>
    <row r="292" ht="12.75">
      <c r="I292" s="131"/>
    </row>
    <row r="293" ht="12.75">
      <c r="I293" s="131"/>
    </row>
    <row r="294" ht="12.75">
      <c r="I294" s="131"/>
    </row>
    <row r="295" ht="12.75">
      <c r="I295" s="131"/>
    </row>
    <row r="296" ht="12.75">
      <c r="I296" s="131"/>
    </row>
    <row r="297" ht="12.75">
      <c r="I297" s="131"/>
    </row>
    <row r="298" ht="12.75">
      <c r="I298" s="131"/>
    </row>
    <row r="299" ht="12.75">
      <c r="I299" s="131"/>
    </row>
    <row r="300" ht="12.75">
      <c r="I300" s="131"/>
    </row>
    <row r="301" ht="12.75">
      <c r="I301" s="131"/>
    </row>
    <row r="302" ht="12.75">
      <c r="I302" s="131"/>
    </row>
    <row r="303" ht="12.75">
      <c r="I303" s="131"/>
    </row>
    <row r="304" ht="12.75">
      <c r="I304" s="131"/>
    </row>
    <row r="305" ht="12.75">
      <c r="I305" s="131"/>
    </row>
    <row r="306" ht="12.75">
      <c r="I306" s="131"/>
    </row>
    <row r="307" ht="12.75">
      <c r="I307" s="131"/>
    </row>
    <row r="308" ht="12.75">
      <c r="I308" s="131"/>
    </row>
    <row r="309" ht="12.75">
      <c r="I309" s="131"/>
    </row>
    <row r="310" ht="12.75">
      <c r="I310" s="131"/>
    </row>
    <row r="311" ht="12.75">
      <c r="I311" s="131"/>
    </row>
    <row r="312" ht="12.75">
      <c r="I312" s="131"/>
    </row>
    <row r="313" ht="12.75">
      <c r="I313" s="131"/>
    </row>
    <row r="314" ht="12.75">
      <c r="I314" s="131"/>
    </row>
    <row r="315" ht="12.75">
      <c r="I315" s="131"/>
    </row>
    <row r="316" ht="12.75">
      <c r="I316" s="131"/>
    </row>
    <row r="317" ht="12.75">
      <c r="I317" s="131"/>
    </row>
    <row r="318" ht="12.75">
      <c r="I318" s="131"/>
    </row>
    <row r="319" ht="12.75">
      <c r="I319" s="131"/>
    </row>
    <row r="320" ht="12.75">
      <c r="I320" s="131"/>
    </row>
    <row r="321" ht="12.75">
      <c r="I321" s="131"/>
    </row>
    <row r="322" ht="12.75">
      <c r="I322" s="131"/>
    </row>
    <row r="323" ht="12.75">
      <c r="I323" s="131"/>
    </row>
    <row r="324" ht="12.75">
      <c r="I324" s="131"/>
    </row>
    <row r="325" ht="12.75">
      <c r="I325" s="131"/>
    </row>
    <row r="326" ht="12.75">
      <c r="I326" s="131"/>
    </row>
    <row r="327" ht="12.75">
      <c r="I327" s="131"/>
    </row>
    <row r="328" ht="12.75">
      <c r="I328" s="131"/>
    </row>
    <row r="329" ht="12.75">
      <c r="I329" s="131"/>
    </row>
    <row r="330" ht="12.75">
      <c r="I330" s="131"/>
    </row>
    <row r="331" ht="12.75">
      <c r="I331" s="174"/>
    </row>
    <row r="332" ht="12.75">
      <c r="I332" s="174"/>
    </row>
    <row r="333" ht="12.75">
      <c r="I333" s="174"/>
    </row>
    <row r="334" ht="12.75">
      <c r="I334" s="174"/>
    </row>
    <row r="335" ht="12.75">
      <c r="I335" s="174"/>
    </row>
    <row r="336" ht="12.75">
      <c r="I336" s="174"/>
    </row>
    <row r="337" ht="12.75">
      <c r="I337" s="174"/>
    </row>
    <row r="338" ht="12.75">
      <c r="I338" s="174"/>
    </row>
    <row r="339" ht="12.75">
      <c r="I339" s="174"/>
    </row>
    <row r="340" ht="12.75">
      <c r="I340" s="174"/>
    </row>
    <row r="341" ht="12.75">
      <c r="I341" s="174"/>
    </row>
    <row r="342" ht="12.75">
      <c r="I342" s="174"/>
    </row>
    <row r="343" ht="12.75">
      <c r="I343" s="174"/>
    </row>
    <row r="344" ht="12.75">
      <c r="I344" s="174"/>
    </row>
    <row r="345" ht="12.75">
      <c r="I345" s="174"/>
    </row>
    <row r="346" ht="12.75">
      <c r="I346" s="174"/>
    </row>
    <row r="347" ht="12.75">
      <c r="I347" s="174"/>
    </row>
    <row r="348" ht="12.75">
      <c r="I348" s="174"/>
    </row>
    <row r="349" ht="12.75">
      <c r="I349" s="174"/>
    </row>
    <row r="350" ht="12.75">
      <c r="I350" s="174"/>
    </row>
    <row r="351" ht="12.75">
      <c r="I351" s="174"/>
    </row>
    <row r="352" ht="12.75">
      <c r="I352" s="174"/>
    </row>
    <row r="353" ht="12.75">
      <c r="I353" s="174"/>
    </row>
    <row r="354" ht="12.75">
      <c r="I354" s="174"/>
    </row>
    <row r="355" ht="12.75">
      <c r="I355" s="174"/>
    </row>
    <row r="356" ht="12.75">
      <c r="I356" s="174"/>
    </row>
    <row r="357" ht="12.75">
      <c r="I357" s="174"/>
    </row>
    <row r="358" ht="12.75">
      <c r="I358" s="174"/>
    </row>
    <row r="359" ht="12.75">
      <c r="I359" s="174"/>
    </row>
    <row r="360" ht="12.75">
      <c r="I360" s="174"/>
    </row>
    <row r="361" ht="12.75">
      <c r="I361" s="174"/>
    </row>
    <row r="362" ht="12.75">
      <c r="I362" s="174"/>
    </row>
    <row r="363" ht="12.75">
      <c r="I363" s="174"/>
    </row>
    <row r="364" ht="12.75">
      <c r="I364" s="174"/>
    </row>
    <row r="365" ht="12.75">
      <c r="I365" s="174"/>
    </row>
    <row r="366" ht="12.75">
      <c r="I366" s="174"/>
    </row>
    <row r="367" ht="12.75">
      <c r="I367" s="174"/>
    </row>
    <row r="368" ht="12.75">
      <c r="I368" s="174"/>
    </row>
    <row r="369" ht="12.75">
      <c r="I369" s="174"/>
    </row>
    <row r="370" ht="12.75">
      <c r="I370" s="174"/>
    </row>
    <row r="371" ht="12.75">
      <c r="I371" s="174"/>
    </row>
    <row r="372" ht="12.75">
      <c r="I372" s="174"/>
    </row>
    <row r="373" ht="12.75">
      <c r="I373" s="174"/>
    </row>
    <row r="374" ht="12.75">
      <c r="I374" s="174"/>
    </row>
    <row r="375" ht="12.75">
      <c r="I375" s="174"/>
    </row>
    <row r="376" ht="12.75">
      <c r="I376" s="174"/>
    </row>
    <row r="377" ht="12.75">
      <c r="I377" s="174"/>
    </row>
    <row r="378" ht="12.75">
      <c r="I378" s="174"/>
    </row>
    <row r="379" ht="12.75">
      <c r="I379" s="174"/>
    </row>
    <row r="380" ht="12.75">
      <c r="I380" s="174"/>
    </row>
    <row r="381" ht="12.75">
      <c r="I381" s="174"/>
    </row>
    <row r="382" ht="12.75">
      <c r="I382" s="174"/>
    </row>
    <row r="383" ht="12.75">
      <c r="I383" s="174"/>
    </row>
    <row r="384" ht="12.75">
      <c r="I384" s="174"/>
    </row>
    <row r="385" ht="12.75">
      <c r="I385" s="174"/>
    </row>
    <row r="386" ht="12.75">
      <c r="I386" s="174"/>
    </row>
    <row r="387" ht="12.75">
      <c r="I387" s="174"/>
    </row>
    <row r="388" ht="12.75">
      <c r="I388" s="174"/>
    </row>
    <row r="389" ht="12.75">
      <c r="I389" s="174"/>
    </row>
    <row r="390" ht="12.75">
      <c r="I390" s="174"/>
    </row>
    <row r="391" ht="12.75">
      <c r="I391" s="174"/>
    </row>
    <row r="392" ht="12.75">
      <c r="I392" s="174"/>
    </row>
    <row r="393" ht="12.75">
      <c r="I393" s="174"/>
    </row>
    <row r="394" ht="12.75">
      <c r="I394" s="174"/>
    </row>
    <row r="395" ht="12.75">
      <c r="I395" s="174"/>
    </row>
    <row r="396" ht="12.75">
      <c r="I396" s="174"/>
    </row>
    <row r="397" ht="12.75">
      <c r="I397" s="174"/>
    </row>
    <row r="398" ht="12.75">
      <c r="I398" s="174"/>
    </row>
    <row r="399" ht="12.75">
      <c r="I399" s="174"/>
    </row>
    <row r="400" ht="12.75">
      <c r="I400" s="174"/>
    </row>
    <row r="401" ht="12.75">
      <c r="I401" s="174"/>
    </row>
    <row r="402" ht="12.75">
      <c r="I402" s="174"/>
    </row>
    <row r="403" ht="12.75">
      <c r="I403" s="174"/>
    </row>
    <row r="404" ht="12.75">
      <c r="I404" s="174"/>
    </row>
    <row r="405" ht="12.75">
      <c r="I405" s="174"/>
    </row>
    <row r="406" ht="12.75">
      <c r="I406" s="174"/>
    </row>
    <row r="407" ht="12.75">
      <c r="I407" s="174"/>
    </row>
    <row r="408" ht="12.75">
      <c r="I408" s="174"/>
    </row>
    <row r="409" ht="12.75">
      <c r="I409" s="174"/>
    </row>
    <row r="410" ht="12.75">
      <c r="I410" s="174"/>
    </row>
    <row r="411" ht="12.75">
      <c r="I411" s="174"/>
    </row>
    <row r="412" ht="12.75">
      <c r="I412" s="174"/>
    </row>
    <row r="413" ht="12.75">
      <c r="I413" s="174"/>
    </row>
    <row r="414" ht="12.75">
      <c r="I414" s="174"/>
    </row>
    <row r="415" ht="12.75">
      <c r="I415" s="174"/>
    </row>
    <row r="416" ht="12.75">
      <c r="I416" s="174"/>
    </row>
    <row r="417" ht="12.75">
      <c r="I417" s="174"/>
    </row>
    <row r="418" ht="12.75">
      <c r="I418" s="174"/>
    </row>
    <row r="419" ht="12.75">
      <c r="I419" s="174"/>
    </row>
    <row r="420" ht="12.75">
      <c r="I420" s="174"/>
    </row>
    <row r="421" ht="12.75">
      <c r="I421" s="174"/>
    </row>
    <row r="422" ht="12.75">
      <c r="I422" s="174"/>
    </row>
    <row r="423" ht="12.75">
      <c r="I423" s="174"/>
    </row>
    <row r="424" ht="12.75">
      <c r="I424" s="174"/>
    </row>
    <row r="425" ht="12.75">
      <c r="I425" s="174"/>
    </row>
    <row r="426" ht="12.75">
      <c r="I426" s="174"/>
    </row>
    <row r="427" ht="12.75">
      <c r="I427" s="174"/>
    </row>
    <row r="428" ht="12.75">
      <c r="I428" s="174"/>
    </row>
    <row r="429" ht="12.75">
      <c r="I429" s="174"/>
    </row>
    <row r="430" ht="12.75">
      <c r="I430" s="174"/>
    </row>
    <row r="431" ht="12.75">
      <c r="I431" s="174"/>
    </row>
    <row r="432" ht="12.75">
      <c r="I432" s="174"/>
    </row>
    <row r="433" ht="12.75">
      <c r="I433" s="174"/>
    </row>
    <row r="434" ht="12.75">
      <c r="I434" s="174"/>
    </row>
    <row r="435" ht="12.75">
      <c r="I435" s="174"/>
    </row>
    <row r="436" ht="12.75">
      <c r="I436" s="174"/>
    </row>
    <row r="437" ht="12.75">
      <c r="I437" s="174"/>
    </row>
    <row r="438" ht="12.75">
      <c r="I438" s="174"/>
    </row>
    <row r="439" ht="12.75">
      <c r="I439" s="174"/>
    </row>
    <row r="440" ht="12.75">
      <c r="I440" s="174"/>
    </row>
    <row r="441" ht="12.75">
      <c r="I441" s="174"/>
    </row>
    <row r="442" ht="12.75">
      <c r="I442" s="174"/>
    </row>
    <row r="443" ht="12.75">
      <c r="I443" s="174"/>
    </row>
    <row r="444" ht="12.75">
      <c r="I444" s="174"/>
    </row>
    <row r="445" ht="12.75">
      <c r="I445" s="174"/>
    </row>
    <row r="446" ht="12.75">
      <c r="I446" s="174"/>
    </row>
    <row r="447" ht="12.75">
      <c r="I447" s="174"/>
    </row>
    <row r="448" ht="12.75">
      <c r="I448" s="174"/>
    </row>
    <row r="449" ht="12.75">
      <c r="I449" s="174"/>
    </row>
    <row r="450" ht="12.75">
      <c r="I450" s="174"/>
    </row>
    <row r="451" ht="12.75">
      <c r="I451" s="174"/>
    </row>
    <row r="452" ht="12.75">
      <c r="I452" s="174"/>
    </row>
    <row r="453" ht="12.75">
      <c r="I453" s="174"/>
    </row>
    <row r="454" ht="12.75">
      <c r="I454" s="174"/>
    </row>
    <row r="455" ht="12.75">
      <c r="I455" s="174"/>
    </row>
    <row r="456" ht="12.75">
      <c r="I456" s="174"/>
    </row>
    <row r="457" ht="12.75">
      <c r="I457" s="174"/>
    </row>
    <row r="458" ht="12.75">
      <c r="I458" s="174"/>
    </row>
    <row r="459" ht="12.75">
      <c r="I459" s="174"/>
    </row>
    <row r="460" ht="12.75">
      <c r="I460" s="174"/>
    </row>
    <row r="461" ht="12.75">
      <c r="I461" s="174"/>
    </row>
    <row r="462" ht="12.75">
      <c r="I462" s="174"/>
    </row>
    <row r="463" ht="12.75">
      <c r="I463" s="174"/>
    </row>
    <row r="464" ht="12.75">
      <c r="I464" s="174"/>
    </row>
    <row r="465" ht="12.75">
      <c r="I465" s="174"/>
    </row>
    <row r="466" ht="12.75">
      <c r="I466" s="174"/>
    </row>
    <row r="467" ht="12.75">
      <c r="I467" s="174"/>
    </row>
    <row r="468" ht="12.75">
      <c r="I468" s="174"/>
    </row>
    <row r="469" ht="12.75">
      <c r="I469" s="174"/>
    </row>
    <row r="470" ht="12.75">
      <c r="I470" s="174"/>
    </row>
    <row r="471" ht="12.75">
      <c r="I471" s="174"/>
    </row>
    <row r="472" ht="12.75">
      <c r="I472" s="174"/>
    </row>
    <row r="473" ht="12.75">
      <c r="I473" s="174"/>
    </row>
    <row r="474" ht="12.75">
      <c r="I474" s="174"/>
    </row>
    <row r="475" ht="12.75">
      <c r="I475" s="174"/>
    </row>
    <row r="476" ht="12.75">
      <c r="I476" s="174"/>
    </row>
    <row r="477" ht="12.75">
      <c r="I477" s="174"/>
    </row>
    <row r="478" ht="12.75">
      <c r="I478" s="174"/>
    </row>
    <row r="479" ht="12.75">
      <c r="I479" s="174"/>
    </row>
    <row r="480" ht="12.75">
      <c r="I480" s="174"/>
    </row>
    <row r="481" ht="12.75">
      <c r="I481" s="174"/>
    </row>
    <row r="482" ht="12.75">
      <c r="I482" s="174"/>
    </row>
    <row r="483" ht="12.75">
      <c r="I483" s="174"/>
    </row>
    <row r="484" ht="12.75">
      <c r="I484" s="174"/>
    </row>
    <row r="485" ht="12.75">
      <c r="I485" s="174"/>
    </row>
    <row r="486" ht="12.75">
      <c r="I486" s="174"/>
    </row>
    <row r="487" ht="12.75">
      <c r="I487" s="174"/>
    </row>
    <row r="488" ht="12.75">
      <c r="I488" s="174"/>
    </row>
    <row r="489" ht="12.75">
      <c r="I489" s="174"/>
    </row>
    <row r="490" ht="12.75">
      <c r="I490" s="174"/>
    </row>
    <row r="491" ht="12.75">
      <c r="I491" s="174"/>
    </row>
    <row r="492" ht="12.75">
      <c r="I492" s="174"/>
    </row>
    <row r="493" ht="12.75">
      <c r="I493" s="174"/>
    </row>
    <row r="494" ht="12.75">
      <c r="I494" s="174"/>
    </row>
    <row r="495" ht="12.75">
      <c r="I495" s="174"/>
    </row>
    <row r="496" ht="12.75">
      <c r="I496" s="174"/>
    </row>
    <row r="497" ht="12.75">
      <c r="I497" s="174"/>
    </row>
    <row r="498" ht="12.75">
      <c r="I498" s="174"/>
    </row>
    <row r="499" ht="12.75">
      <c r="I499" s="174"/>
    </row>
    <row r="500" ht="12.75">
      <c r="I500" s="174"/>
    </row>
    <row r="501" ht="12.75">
      <c r="I501" s="174"/>
    </row>
    <row r="502" ht="12.75">
      <c r="I502" s="174"/>
    </row>
    <row r="503" ht="12.75">
      <c r="I503" s="174"/>
    </row>
    <row r="504" ht="12.75">
      <c r="I504" s="174"/>
    </row>
    <row r="505" ht="12.75">
      <c r="I505" s="174"/>
    </row>
    <row r="506" ht="12.75">
      <c r="I506" s="174"/>
    </row>
    <row r="507" ht="12.75">
      <c r="I507" s="174"/>
    </row>
    <row r="508" ht="12.75">
      <c r="I508" s="174"/>
    </row>
    <row r="509" ht="12.75">
      <c r="I509" s="174"/>
    </row>
    <row r="510" ht="12.75">
      <c r="I510" s="174"/>
    </row>
    <row r="511" ht="12.75">
      <c r="I511" s="174"/>
    </row>
    <row r="512" ht="12.75">
      <c r="I512" s="174"/>
    </row>
    <row r="513" ht="12.75">
      <c r="I513" s="174"/>
    </row>
    <row r="514" ht="12.75">
      <c r="I514" s="174"/>
    </row>
    <row r="515" ht="12.75">
      <c r="I515" s="174"/>
    </row>
    <row r="516" ht="12.75">
      <c r="I516" s="174"/>
    </row>
    <row r="517" ht="12.75">
      <c r="I517" s="174"/>
    </row>
    <row r="518" ht="12.75">
      <c r="I518" s="174"/>
    </row>
    <row r="519" ht="12.75">
      <c r="I519" s="174"/>
    </row>
    <row r="520" ht="12.75">
      <c r="I520" s="174"/>
    </row>
    <row r="521" ht="12.75">
      <c r="I521" s="174"/>
    </row>
    <row r="522" ht="12.75">
      <c r="I522" s="174"/>
    </row>
    <row r="523" ht="12.75">
      <c r="I523" s="174"/>
    </row>
    <row r="524" ht="12.75">
      <c r="I524" s="174"/>
    </row>
    <row r="525" ht="12.75">
      <c r="I525" s="174"/>
    </row>
    <row r="526" ht="12.75">
      <c r="I526" s="174"/>
    </row>
    <row r="527" ht="12.75">
      <c r="I527" s="174"/>
    </row>
    <row r="528" ht="12.75">
      <c r="I528" s="174"/>
    </row>
    <row r="529" ht="12.75">
      <c r="I529" s="174"/>
    </row>
    <row r="530" ht="12.75">
      <c r="I530" s="174"/>
    </row>
    <row r="531" ht="12.75">
      <c r="I531" s="174"/>
    </row>
    <row r="532" ht="12.75">
      <c r="I532" s="174"/>
    </row>
    <row r="533" ht="12.75">
      <c r="I533" s="174"/>
    </row>
    <row r="534" ht="12.75">
      <c r="I534" s="174"/>
    </row>
    <row r="535" ht="12.75">
      <c r="I535" s="174"/>
    </row>
    <row r="536" ht="12.75">
      <c r="I536" s="174"/>
    </row>
    <row r="537" ht="12.75">
      <c r="I537" s="174"/>
    </row>
    <row r="538" ht="12.75">
      <c r="I538" s="174"/>
    </row>
    <row r="539" ht="12.75">
      <c r="I539" s="174"/>
    </row>
    <row r="540" ht="12.75">
      <c r="I540" s="174"/>
    </row>
    <row r="541" ht="12.75">
      <c r="I541" s="174"/>
    </row>
    <row r="542" ht="12.75">
      <c r="I542" s="174"/>
    </row>
    <row r="543" ht="12.75">
      <c r="I543" s="174"/>
    </row>
    <row r="544" ht="12.75">
      <c r="I544" s="174"/>
    </row>
    <row r="545" ht="12.75">
      <c r="I545" s="174"/>
    </row>
    <row r="546" ht="12.75">
      <c r="I546" s="174"/>
    </row>
    <row r="547" ht="12.75">
      <c r="I547" s="174"/>
    </row>
    <row r="548" ht="12.75">
      <c r="I548" s="174"/>
    </row>
    <row r="549" ht="12.75">
      <c r="I549" s="174"/>
    </row>
    <row r="550" ht="12.75">
      <c r="I550" s="174"/>
    </row>
    <row r="551" ht="12.75">
      <c r="I551" s="174"/>
    </row>
    <row r="552" ht="12.75">
      <c r="I552" s="174"/>
    </row>
    <row r="553" ht="12.75">
      <c r="I553" s="174"/>
    </row>
    <row r="554" ht="12.75">
      <c r="I554" s="174"/>
    </row>
    <row r="555" ht="12.75">
      <c r="I555" s="174"/>
    </row>
    <row r="556" ht="12.75">
      <c r="I556" s="174"/>
    </row>
    <row r="557" ht="12.75">
      <c r="I557" s="174"/>
    </row>
    <row r="558" ht="12.75">
      <c r="I558" s="174"/>
    </row>
    <row r="559" ht="12.75">
      <c r="I559" s="174"/>
    </row>
    <row r="560" ht="12.75">
      <c r="I560" s="174"/>
    </row>
    <row r="561" ht="12.75">
      <c r="I561" s="174"/>
    </row>
    <row r="562" ht="12.75">
      <c r="I562" s="174"/>
    </row>
    <row r="563" ht="12.75">
      <c r="I563" s="174"/>
    </row>
    <row r="564" ht="12.75">
      <c r="I564" s="174"/>
    </row>
    <row r="565" ht="12.75">
      <c r="I565" s="174"/>
    </row>
    <row r="566" ht="12.75">
      <c r="I566" s="174"/>
    </row>
    <row r="567" ht="12.75">
      <c r="I567" s="174"/>
    </row>
    <row r="568" ht="12.75">
      <c r="I568" s="174"/>
    </row>
    <row r="569" ht="12.75">
      <c r="I569" s="174"/>
    </row>
    <row r="570" ht="12.75">
      <c r="I570" s="174"/>
    </row>
    <row r="571" ht="12.75">
      <c r="I571" s="174"/>
    </row>
    <row r="572" ht="12.75">
      <c r="I572" s="174"/>
    </row>
    <row r="573" ht="12.75">
      <c r="I573" s="174"/>
    </row>
    <row r="574" ht="12.75">
      <c r="I574" s="174"/>
    </row>
    <row r="575" ht="12.75">
      <c r="I575" s="174"/>
    </row>
    <row r="576" ht="12.75">
      <c r="I576" s="174"/>
    </row>
    <row r="577" ht="12.75">
      <c r="I577" s="174"/>
    </row>
    <row r="578" ht="12.75">
      <c r="I578" s="174"/>
    </row>
    <row r="579" ht="12.75">
      <c r="I579" s="174"/>
    </row>
    <row r="580" ht="12.75">
      <c r="I580" s="174"/>
    </row>
    <row r="581" ht="12.75">
      <c r="I581" s="174"/>
    </row>
    <row r="582" ht="12.75">
      <c r="I582" s="174"/>
    </row>
    <row r="583" ht="12.75">
      <c r="I583" s="174"/>
    </row>
    <row r="584" ht="12.75">
      <c r="I584" s="174"/>
    </row>
    <row r="585" ht="12.75">
      <c r="I585" s="174"/>
    </row>
    <row r="586" ht="12.75">
      <c r="I586" s="174"/>
    </row>
    <row r="587" ht="12.75">
      <c r="I587" s="174"/>
    </row>
    <row r="588" ht="12.75">
      <c r="I588" s="174"/>
    </row>
    <row r="589" ht="12.75">
      <c r="I589" s="174"/>
    </row>
    <row r="590" ht="12.75">
      <c r="I590" s="174"/>
    </row>
    <row r="591" ht="12.75">
      <c r="I591" s="174"/>
    </row>
    <row r="592" ht="12.75">
      <c r="I592" s="174"/>
    </row>
    <row r="593" ht="12.75">
      <c r="I593" s="174"/>
    </row>
    <row r="594" ht="12.75">
      <c r="I594" s="174"/>
    </row>
    <row r="595" ht="12.75">
      <c r="I595" s="174"/>
    </row>
    <row r="596" ht="12.75">
      <c r="I596" s="174"/>
    </row>
    <row r="597" ht="12.75">
      <c r="I597" s="174"/>
    </row>
    <row r="598" ht="12.75">
      <c r="I598" s="174"/>
    </row>
    <row r="599" ht="12.75">
      <c r="I599" s="174"/>
    </row>
    <row r="600" ht="12.75">
      <c r="I600" s="174"/>
    </row>
    <row r="601" ht="12.75">
      <c r="I601" s="174"/>
    </row>
    <row r="602" ht="12.75">
      <c r="I602" s="174"/>
    </row>
    <row r="603" ht="12.75">
      <c r="I603" s="174"/>
    </row>
    <row r="604" ht="12.75">
      <c r="I604" s="174"/>
    </row>
    <row r="605" ht="12.75">
      <c r="I605" s="174"/>
    </row>
    <row r="606" ht="12.75">
      <c r="I606" s="174"/>
    </row>
    <row r="607" ht="12.75">
      <c r="I607" s="174"/>
    </row>
    <row r="608" ht="12.75">
      <c r="I608" s="174"/>
    </row>
    <row r="609" ht="12.75">
      <c r="I609" s="174"/>
    </row>
    <row r="610" ht="12.75">
      <c r="I610" s="174"/>
    </row>
    <row r="611" ht="12.75">
      <c r="I611" s="174"/>
    </row>
    <row r="612" ht="12.75">
      <c r="I612" s="174"/>
    </row>
    <row r="613" ht="12.75">
      <c r="I613" s="174"/>
    </row>
    <row r="614" ht="12.75">
      <c r="I614" s="174"/>
    </row>
    <row r="615" ht="12.75">
      <c r="I615" s="174"/>
    </row>
    <row r="616" ht="12.75">
      <c r="I616" s="174"/>
    </row>
    <row r="617" ht="12.75">
      <c r="I617" s="174"/>
    </row>
    <row r="618" ht="12.75">
      <c r="I618" s="174"/>
    </row>
    <row r="619" ht="12.75">
      <c r="I619" s="174"/>
    </row>
    <row r="620" ht="12.75">
      <c r="I620" s="174"/>
    </row>
    <row r="621" ht="12.75">
      <c r="I621" s="174"/>
    </row>
    <row r="622" ht="12.75">
      <c r="I622" s="174"/>
    </row>
    <row r="623" ht="12.75">
      <c r="I623" s="174"/>
    </row>
    <row r="624" ht="12.75">
      <c r="I624" s="174"/>
    </row>
    <row r="625" ht="12.75">
      <c r="I625" s="174"/>
    </row>
    <row r="626" ht="12.75">
      <c r="I626" s="174"/>
    </row>
    <row r="627" ht="12.75">
      <c r="I627" s="174"/>
    </row>
    <row r="628" ht="12.75">
      <c r="I628" s="174"/>
    </row>
    <row r="629" ht="12.75">
      <c r="I629" s="174"/>
    </row>
    <row r="630" ht="12.75">
      <c r="I630" s="174"/>
    </row>
    <row r="631" ht="12.75">
      <c r="I631" s="174"/>
    </row>
    <row r="632" ht="12.75">
      <c r="I632" s="174"/>
    </row>
    <row r="633" ht="12.75">
      <c r="I633" s="174"/>
    </row>
    <row r="634" ht="12.75">
      <c r="I634" s="174"/>
    </row>
    <row r="635" ht="12.75">
      <c r="I635" s="174"/>
    </row>
    <row r="636" ht="12.75">
      <c r="I636" s="174"/>
    </row>
    <row r="637" ht="12.75">
      <c r="I637" s="174"/>
    </row>
    <row r="638" ht="12.75">
      <c r="I638" s="174"/>
    </row>
    <row r="639" ht="12.75">
      <c r="I639" s="174"/>
    </row>
    <row r="640" ht="12.75">
      <c r="I640" s="174"/>
    </row>
    <row r="641" ht="12.75">
      <c r="I641" s="174"/>
    </row>
    <row r="642" ht="12.75">
      <c r="I642" s="174"/>
    </row>
    <row r="643" ht="12.75">
      <c r="I643" s="174"/>
    </row>
    <row r="644" ht="12.75">
      <c r="I644" s="174"/>
    </row>
    <row r="645" ht="12.75">
      <c r="I645" s="174"/>
    </row>
    <row r="646" ht="12.75">
      <c r="I646" s="174"/>
    </row>
    <row r="647" ht="12.75">
      <c r="I647" s="174"/>
    </row>
    <row r="648" ht="12.75">
      <c r="I648" s="174"/>
    </row>
    <row r="649" ht="12.75">
      <c r="I649" s="174"/>
    </row>
    <row r="650" ht="12.75">
      <c r="I650" s="174"/>
    </row>
    <row r="651" ht="12.75">
      <c r="I651" s="174"/>
    </row>
    <row r="652" ht="12.75">
      <c r="I652" s="174"/>
    </row>
    <row r="653" ht="12.75">
      <c r="I653" s="174"/>
    </row>
    <row r="654" ht="12.75">
      <c r="I654" s="174"/>
    </row>
    <row r="655" ht="12.75">
      <c r="I655" s="174"/>
    </row>
    <row r="656" ht="12.75">
      <c r="I656" s="174"/>
    </row>
    <row r="657" ht="12.75">
      <c r="I657" s="174"/>
    </row>
    <row r="658" ht="12.75">
      <c r="I658" s="174"/>
    </row>
    <row r="659" ht="12.75">
      <c r="I659" s="174"/>
    </row>
    <row r="660" ht="12.75">
      <c r="I660" s="174"/>
    </row>
    <row r="661" ht="12.75">
      <c r="I661" s="174"/>
    </row>
    <row r="662" ht="12.75">
      <c r="I662" s="174"/>
    </row>
    <row r="663" ht="12.75">
      <c r="I663" s="174"/>
    </row>
    <row r="664" ht="12.75">
      <c r="I664" s="174"/>
    </row>
    <row r="665" ht="12.75">
      <c r="I665" s="174"/>
    </row>
    <row r="666" ht="12.75">
      <c r="I666" s="174"/>
    </row>
    <row r="667" ht="12.75">
      <c r="I667" s="174"/>
    </row>
    <row r="668" ht="12.75">
      <c r="I668" s="174"/>
    </row>
    <row r="669" ht="12.75">
      <c r="I669" s="174"/>
    </row>
    <row r="670" ht="12.75">
      <c r="I670" s="174"/>
    </row>
    <row r="671" ht="12.75">
      <c r="I671" s="174"/>
    </row>
    <row r="672" ht="12.75">
      <c r="I672" s="174"/>
    </row>
    <row r="673" ht="12.75">
      <c r="I673" s="174"/>
    </row>
    <row r="674" ht="12.75">
      <c r="I674" s="174"/>
    </row>
    <row r="675" ht="12.75">
      <c r="I675" s="174"/>
    </row>
    <row r="676" ht="12.75">
      <c r="I676" s="174"/>
    </row>
    <row r="677" ht="12.75">
      <c r="I677" s="174"/>
    </row>
    <row r="678" ht="12.75">
      <c r="I678" s="174"/>
    </row>
    <row r="679" ht="12.75">
      <c r="I679" s="174"/>
    </row>
    <row r="680" ht="12.75">
      <c r="I680" s="174"/>
    </row>
    <row r="681" ht="12.75">
      <c r="I681" s="174"/>
    </row>
    <row r="682" ht="12.75">
      <c r="I682" s="174"/>
    </row>
    <row r="683" ht="12.75">
      <c r="I683" s="174"/>
    </row>
    <row r="684" ht="12.75">
      <c r="I684" s="174"/>
    </row>
    <row r="685" ht="12.75">
      <c r="I685" s="174"/>
    </row>
    <row r="686" ht="12.75">
      <c r="I686" s="174"/>
    </row>
    <row r="687" ht="12.75">
      <c r="I687" s="174"/>
    </row>
    <row r="688" ht="12.75">
      <c r="I688" s="174"/>
    </row>
    <row r="689" ht="12.75">
      <c r="I689" s="174"/>
    </row>
    <row r="690" ht="12.75">
      <c r="I690" s="174"/>
    </row>
    <row r="691" ht="12.75">
      <c r="I691" s="174"/>
    </row>
    <row r="692" ht="12.75">
      <c r="I692" s="174"/>
    </row>
    <row r="693" ht="12.75">
      <c r="I693" s="174"/>
    </row>
    <row r="694" ht="12.75">
      <c r="I694" s="174"/>
    </row>
    <row r="695" ht="12.75">
      <c r="I695" s="174"/>
    </row>
    <row r="696" ht="12.75">
      <c r="I696" s="174"/>
    </row>
    <row r="697" ht="12.75">
      <c r="I697" s="174"/>
    </row>
    <row r="698" ht="12.75">
      <c r="I698" s="174"/>
    </row>
    <row r="699" ht="12.75">
      <c r="I699" s="174"/>
    </row>
    <row r="700" ht="12.75">
      <c r="I700" s="174"/>
    </row>
    <row r="701" ht="12.75">
      <c r="I701" s="174"/>
    </row>
    <row r="702" ht="12.75">
      <c r="I702" s="174"/>
    </row>
    <row r="703" ht="12.75">
      <c r="I703" s="174"/>
    </row>
    <row r="704" ht="12.75">
      <c r="I704" s="174"/>
    </row>
    <row r="705" ht="12.75">
      <c r="I705" s="174"/>
    </row>
    <row r="706" ht="12.75">
      <c r="I706" s="174"/>
    </row>
    <row r="707" ht="12.75">
      <c r="I707" s="174"/>
    </row>
    <row r="708" ht="12.75">
      <c r="I708" s="174"/>
    </row>
    <row r="709" ht="12.75">
      <c r="I709" s="174"/>
    </row>
    <row r="710" ht="12.75">
      <c r="I710" s="174"/>
    </row>
    <row r="711" ht="12.75">
      <c r="I711" s="174"/>
    </row>
    <row r="712" ht="12.75">
      <c r="I712" s="174"/>
    </row>
    <row r="713" ht="12.75">
      <c r="I713" s="174"/>
    </row>
    <row r="714" ht="12.75">
      <c r="I714" s="174"/>
    </row>
    <row r="715" ht="12.75">
      <c r="I715" s="174"/>
    </row>
    <row r="716" ht="12.75">
      <c r="I716" s="174"/>
    </row>
    <row r="717" ht="12.75">
      <c r="I717" s="174"/>
    </row>
    <row r="718" ht="12.75">
      <c r="I718" s="174"/>
    </row>
    <row r="719" ht="12.75">
      <c r="I719" s="174"/>
    </row>
    <row r="720" ht="12.75">
      <c r="I720" s="174"/>
    </row>
    <row r="721" ht="12.75">
      <c r="I721" s="174"/>
    </row>
    <row r="722" ht="12.75">
      <c r="I722" s="174"/>
    </row>
    <row r="723" ht="12.75">
      <c r="I723" s="174"/>
    </row>
    <row r="724" ht="12.75">
      <c r="I724" s="174"/>
    </row>
    <row r="725" ht="12.75">
      <c r="I725" s="174"/>
    </row>
    <row r="726" ht="12.75">
      <c r="I726" s="174"/>
    </row>
    <row r="727" ht="12.75">
      <c r="I727" s="174"/>
    </row>
    <row r="728" ht="12.75">
      <c r="I728" s="174"/>
    </row>
    <row r="729" ht="12.75">
      <c r="I729" s="174"/>
    </row>
    <row r="730" ht="12.75">
      <c r="I730" s="174"/>
    </row>
    <row r="731" ht="12.75">
      <c r="I731" s="174"/>
    </row>
    <row r="732" ht="12.75">
      <c r="I732" s="174"/>
    </row>
    <row r="733" ht="12.75">
      <c r="I733" s="174"/>
    </row>
    <row r="734" ht="12.75">
      <c r="I734" s="174"/>
    </row>
    <row r="735" ht="12.75">
      <c r="I735" s="174"/>
    </row>
    <row r="736" ht="12.75">
      <c r="I736" s="174"/>
    </row>
    <row r="737" ht="12.75">
      <c r="I737" s="174"/>
    </row>
    <row r="738" ht="12.75">
      <c r="I738" s="174"/>
    </row>
    <row r="739" ht="12.75">
      <c r="I739" s="174"/>
    </row>
    <row r="740" ht="12.75">
      <c r="I740" s="174"/>
    </row>
    <row r="741" ht="12.75">
      <c r="I741" s="174"/>
    </row>
    <row r="742" ht="12.75">
      <c r="I742" s="174"/>
    </row>
    <row r="743" ht="12.75">
      <c r="I743" s="174"/>
    </row>
    <row r="744" ht="12.75">
      <c r="I744" s="174"/>
    </row>
    <row r="745" ht="12.75">
      <c r="I745" s="174"/>
    </row>
    <row r="746" ht="12.75">
      <c r="I746" s="174"/>
    </row>
    <row r="747" ht="12.75">
      <c r="I747" s="174"/>
    </row>
    <row r="748" ht="12.75">
      <c r="I748" s="174"/>
    </row>
    <row r="749" ht="12.75">
      <c r="I749" s="174"/>
    </row>
    <row r="750" ht="12.75">
      <c r="I750" s="174"/>
    </row>
    <row r="751" ht="12.75">
      <c r="I751" s="174"/>
    </row>
    <row r="752" ht="12.75">
      <c r="I752" s="174"/>
    </row>
    <row r="753" ht="12.75">
      <c r="I753" s="174"/>
    </row>
    <row r="754" ht="12.75">
      <c r="I754" s="174"/>
    </row>
    <row r="755" ht="12.75">
      <c r="I755" s="174"/>
    </row>
    <row r="756" ht="12.75">
      <c r="I756" s="174"/>
    </row>
    <row r="757" ht="12.75">
      <c r="I757" s="174"/>
    </row>
    <row r="758" ht="12.75">
      <c r="I758" s="174"/>
    </row>
    <row r="759" ht="12.75">
      <c r="I759" s="174"/>
    </row>
    <row r="760" ht="12.75">
      <c r="I760" s="174"/>
    </row>
    <row r="761" ht="12.75">
      <c r="I761" s="174"/>
    </row>
    <row r="762" ht="12.75">
      <c r="I762" s="174"/>
    </row>
    <row r="763" ht="12.75">
      <c r="I763" s="174"/>
    </row>
    <row r="764" ht="12.75">
      <c r="I764" s="174"/>
    </row>
    <row r="765" ht="12.75">
      <c r="I765" s="174"/>
    </row>
    <row r="766" ht="12.75">
      <c r="I766" s="174"/>
    </row>
    <row r="767" ht="12.75">
      <c r="I767" s="174"/>
    </row>
    <row r="768" ht="12.75">
      <c r="I768" s="174"/>
    </row>
    <row r="769" ht="12.75">
      <c r="I769" s="174"/>
    </row>
    <row r="770" ht="12.75">
      <c r="I770" s="174"/>
    </row>
    <row r="771" ht="12.75">
      <c r="I771" s="174"/>
    </row>
    <row r="772" ht="12.75">
      <c r="I772" s="174"/>
    </row>
    <row r="773" ht="12.75">
      <c r="I773" s="174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S64"/>
  <sheetViews>
    <sheetView zoomScalePageLayoutView="0" workbookViewId="0" topLeftCell="K16">
      <selection activeCell="U13" sqref="U13"/>
    </sheetView>
  </sheetViews>
  <sheetFormatPr defaultColWidth="9.140625" defaultRowHeight="12.75"/>
  <cols>
    <col min="1" max="1" width="56.421875" style="40" bestFit="1" customWidth="1"/>
    <col min="2" max="5" width="8.421875" style="40" bestFit="1" customWidth="1"/>
    <col min="6" max="6" width="7.140625" style="40" bestFit="1" customWidth="1"/>
    <col min="7" max="7" width="7.00390625" style="40" bestFit="1" customWidth="1"/>
    <col min="8" max="8" width="7.140625" style="40" bestFit="1" customWidth="1"/>
    <col min="9" max="9" width="6.8515625" style="40" bestFit="1" customWidth="1"/>
    <col min="10" max="10" width="10.421875" style="40" bestFit="1" customWidth="1"/>
    <col min="11" max="11" width="54.8515625" style="40" customWidth="1"/>
    <col min="12" max="14" width="8.421875" style="40" bestFit="1" customWidth="1"/>
    <col min="15" max="15" width="10.28125" style="40" customWidth="1"/>
    <col min="16" max="16" width="8.421875" style="40" customWidth="1"/>
    <col min="17" max="17" width="6.8515625" style="40" customWidth="1"/>
    <col min="18" max="18" width="8.28125" style="40" customWidth="1"/>
    <col min="19" max="19" width="6.8515625" style="40" bestFit="1" customWidth="1"/>
    <col min="20" max="16384" width="9.140625" style="40" customWidth="1"/>
  </cols>
  <sheetData>
    <row r="1" spans="1:19" ht="12.75">
      <c r="A1" s="1793" t="s">
        <v>209</v>
      </c>
      <c r="B1" s="1793"/>
      <c r="C1" s="1793"/>
      <c r="D1" s="1793"/>
      <c r="E1" s="1793"/>
      <c r="F1" s="1793"/>
      <c r="G1" s="1793"/>
      <c r="H1" s="1793"/>
      <c r="I1" s="1793"/>
      <c r="J1" s="1793"/>
      <c r="K1" s="1793"/>
      <c r="L1" s="1793"/>
      <c r="M1" s="1793"/>
      <c r="N1" s="1793"/>
      <c r="O1" s="1793"/>
      <c r="P1" s="1793"/>
      <c r="Q1" s="1793"/>
      <c r="R1" s="1793"/>
      <c r="S1" s="1793"/>
    </row>
    <row r="2" spans="1:19" ht="15.75">
      <c r="A2" s="1768" t="s">
        <v>889</v>
      </c>
      <c r="B2" s="1768"/>
      <c r="C2" s="1768"/>
      <c r="D2" s="1768"/>
      <c r="E2" s="1768"/>
      <c r="F2" s="1768"/>
      <c r="G2" s="1768"/>
      <c r="H2" s="1768"/>
      <c r="I2" s="1768"/>
      <c r="J2" s="1768"/>
      <c r="K2" s="1768"/>
      <c r="L2" s="1768"/>
      <c r="M2" s="1768"/>
      <c r="N2" s="1768"/>
      <c r="O2" s="1768"/>
      <c r="P2" s="1768"/>
      <c r="Q2" s="1768"/>
      <c r="R2" s="1768"/>
      <c r="S2" s="1768"/>
    </row>
    <row r="3" spans="1:19" ht="13.5" thickBot="1">
      <c r="A3" s="56"/>
      <c r="B3" s="56"/>
      <c r="C3" s="56"/>
      <c r="D3" s="56"/>
      <c r="E3" s="56"/>
      <c r="F3" s="56"/>
      <c r="G3" s="56"/>
      <c r="H3" s="1769" t="s">
        <v>1401</v>
      </c>
      <c r="I3" s="1769"/>
      <c r="K3" s="56"/>
      <c r="L3" s="56"/>
      <c r="M3" s="56"/>
      <c r="N3" s="56"/>
      <c r="O3" s="56"/>
      <c r="P3" s="56"/>
      <c r="Q3" s="56"/>
      <c r="R3" s="1769" t="s">
        <v>1401</v>
      </c>
      <c r="S3" s="1769"/>
    </row>
    <row r="4" spans="1:19" ht="13.5" thickTop="1">
      <c r="A4" s="462"/>
      <c r="B4" s="549">
        <v>2012</v>
      </c>
      <c r="C4" s="536">
        <v>2013</v>
      </c>
      <c r="D4" s="536">
        <v>2013</v>
      </c>
      <c r="E4" s="536">
        <v>2014</v>
      </c>
      <c r="F4" s="1782" t="s">
        <v>1271</v>
      </c>
      <c r="G4" s="1783"/>
      <c r="H4" s="1783"/>
      <c r="I4" s="1784"/>
      <c r="K4" s="462"/>
      <c r="L4" s="549">
        <v>2012</v>
      </c>
      <c r="M4" s="536">
        <v>2013</v>
      </c>
      <c r="N4" s="536">
        <v>2013</v>
      </c>
      <c r="O4" s="536">
        <v>2014</v>
      </c>
      <c r="P4" s="1782" t="s">
        <v>1273</v>
      </c>
      <c r="Q4" s="1783"/>
      <c r="R4" s="1783"/>
      <c r="S4" s="1784"/>
    </row>
    <row r="5" spans="1:19" ht="12.75">
      <c r="A5" s="550" t="s">
        <v>68</v>
      </c>
      <c r="B5" s="551" t="s">
        <v>414</v>
      </c>
      <c r="C5" s="538" t="s">
        <v>292</v>
      </c>
      <c r="D5" s="538" t="s">
        <v>163</v>
      </c>
      <c r="E5" s="538" t="s">
        <v>1272</v>
      </c>
      <c r="F5" s="1785" t="s">
        <v>36</v>
      </c>
      <c r="G5" s="1786"/>
      <c r="H5" s="1785" t="s">
        <v>997</v>
      </c>
      <c r="I5" s="1787"/>
      <c r="K5" s="550" t="s">
        <v>68</v>
      </c>
      <c r="L5" s="551" t="s">
        <v>414</v>
      </c>
      <c r="M5" s="538" t="s">
        <v>292</v>
      </c>
      <c r="N5" s="538" t="s">
        <v>163</v>
      </c>
      <c r="O5" s="538" t="s">
        <v>1272</v>
      </c>
      <c r="P5" s="1785" t="s">
        <v>36</v>
      </c>
      <c r="Q5" s="1786"/>
      <c r="R5" s="1785" t="s">
        <v>997</v>
      </c>
      <c r="S5" s="1787"/>
    </row>
    <row r="6" spans="1:19" ht="12.75">
      <c r="A6" s="552"/>
      <c r="B6" s="553"/>
      <c r="C6" s="447"/>
      <c r="D6" s="447"/>
      <c r="E6" s="447"/>
      <c r="F6" s="447" t="s">
        <v>147</v>
      </c>
      <c r="G6" s="447" t="s">
        <v>164</v>
      </c>
      <c r="H6" s="447" t="s">
        <v>147</v>
      </c>
      <c r="I6" s="448" t="s">
        <v>164</v>
      </c>
      <c r="K6" s="552"/>
      <c r="L6" s="553"/>
      <c r="M6" s="447"/>
      <c r="N6" s="447"/>
      <c r="O6" s="447"/>
      <c r="P6" s="447" t="s">
        <v>147</v>
      </c>
      <c r="Q6" s="447" t="s">
        <v>164</v>
      </c>
      <c r="R6" s="447" t="s">
        <v>147</v>
      </c>
      <c r="S6" s="448" t="s">
        <v>164</v>
      </c>
    </row>
    <row r="7" spans="1:19" s="56" customFormat="1" ht="12.75">
      <c r="A7" s="136" t="s">
        <v>850</v>
      </c>
      <c r="B7" s="974">
        <v>28794.08333632381</v>
      </c>
      <c r="C7" s="972">
        <v>37080.63665163591</v>
      </c>
      <c r="D7" s="972">
        <v>39783.83831108444</v>
      </c>
      <c r="E7" s="972">
        <v>43892.8050091941</v>
      </c>
      <c r="F7" s="972">
        <v>8286.553315312103</v>
      </c>
      <c r="G7" s="972">
        <v>28.778666848055533</v>
      </c>
      <c r="H7" s="972">
        <v>4108.96669810966</v>
      </c>
      <c r="I7" s="975">
        <v>10.328230941369057</v>
      </c>
      <c r="J7" s="72"/>
      <c r="K7" s="136" t="s">
        <v>871</v>
      </c>
      <c r="L7" s="985">
        <v>17493.73130175474</v>
      </c>
      <c r="M7" s="983">
        <v>18078.080965846097</v>
      </c>
      <c r="N7" s="983">
        <v>18155.9427035761</v>
      </c>
      <c r="O7" s="983">
        <v>19434.240909211196</v>
      </c>
      <c r="P7" s="983">
        <v>584.3496640913581</v>
      </c>
      <c r="Q7" s="983">
        <v>3.34033748439216</v>
      </c>
      <c r="R7" s="983">
        <v>1278.2982056350957</v>
      </c>
      <c r="S7" s="988">
        <v>7.040660055527244</v>
      </c>
    </row>
    <row r="8" spans="1:19" s="36" customFormat="1" ht="12.75">
      <c r="A8" s="137" t="s">
        <v>77</v>
      </c>
      <c r="B8" s="981">
        <v>2797.9137915141005</v>
      </c>
      <c r="C8" s="979">
        <v>5917.160434586601</v>
      </c>
      <c r="D8" s="979">
        <v>6222.395057326599</v>
      </c>
      <c r="E8" s="979">
        <v>6104.539772063203</v>
      </c>
      <c r="F8" s="973">
        <v>3119.2466430725003</v>
      </c>
      <c r="G8" s="973">
        <v>111.48473024912285</v>
      </c>
      <c r="H8" s="973">
        <v>-117.85528526339658</v>
      </c>
      <c r="I8" s="976">
        <v>-1.8940501877107128</v>
      </c>
      <c r="J8" s="38"/>
      <c r="K8" s="137" t="s">
        <v>872</v>
      </c>
      <c r="L8" s="992">
        <v>11594.3432973572</v>
      </c>
      <c r="M8" s="990">
        <v>10553.573114918598</v>
      </c>
      <c r="N8" s="990">
        <v>10686.6924147696</v>
      </c>
      <c r="O8" s="990">
        <v>11588.027884406702</v>
      </c>
      <c r="P8" s="984">
        <v>-1040.7701824386022</v>
      </c>
      <c r="Q8" s="984">
        <v>-8.97653412311704</v>
      </c>
      <c r="R8" s="984">
        <v>901.3354696371007</v>
      </c>
      <c r="S8" s="987">
        <v>8.434185570751575</v>
      </c>
    </row>
    <row r="9" spans="1:19" s="36" customFormat="1" ht="12.75">
      <c r="A9" s="137" t="s">
        <v>78</v>
      </c>
      <c r="B9" s="978">
        <v>1757.2036578750005</v>
      </c>
      <c r="C9" s="973">
        <v>2016.3286332008995</v>
      </c>
      <c r="D9" s="973">
        <v>2130.0798144985943</v>
      </c>
      <c r="E9" s="973">
        <v>2531.566054956798</v>
      </c>
      <c r="F9" s="978">
        <v>259.12497532589896</v>
      </c>
      <c r="G9" s="973">
        <v>14.746439558364038</v>
      </c>
      <c r="H9" s="973">
        <v>401.4862404582036</v>
      </c>
      <c r="I9" s="976">
        <v>18.848412990229225</v>
      </c>
      <c r="K9" s="137" t="s">
        <v>501</v>
      </c>
      <c r="L9" s="989">
        <v>87.867018306</v>
      </c>
      <c r="M9" s="984">
        <v>90.874967656</v>
      </c>
      <c r="N9" s="984">
        <v>72.92014121300001</v>
      </c>
      <c r="O9" s="984">
        <v>54.35853692</v>
      </c>
      <c r="P9" s="989">
        <v>3.00794934999999</v>
      </c>
      <c r="Q9" s="984">
        <v>3.4232973964414035</v>
      </c>
      <c r="R9" s="984">
        <v>-18.56160429300001</v>
      </c>
      <c r="S9" s="987">
        <v>-25.454701518996643</v>
      </c>
    </row>
    <row r="10" spans="1:19" s="36" customFormat="1" ht="12.75">
      <c r="A10" s="137" t="s">
        <v>79</v>
      </c>
      <c r="B10" s="978">
        <v>4382.5101739421</v>
      </c>
      <c r="C10" s="973">
        <v>10797.268921485098</v>
      </c>
      <c r="D10" s="973">
        <v>12714.617603721103</v>
      </c>
      <c r="E10" s="973">
        <v>13459.140188985</v>
      </c>
      <c r="F10" s="978">
        <v>6414.758747542998</v>
      </c>
      <c r="G10" s="973">
        <v>146.37179362832774</v>
      </c>
      <c r="H10" s="973">
        <v>744.5225852638978</v>
      </c>
      <c r="I10" s="976">
        <v>5.855642760707198</v>
      </c>
      <c r="K10" s="137" t="s">
        <v>873</v>
      </c>
      <c r="L10" s="989">
        <v>3866.2562353819994</v>
      </c>
      <c r="M10" s="984">
        <v>4849.498589866499</v>
      </c>
      <c r="N10" s="984">
        <v>5013.9364932234985</v>
      </c>
      <c r="O10" s="984">
        <v>5399.756023943999</v>
      </c>
      <c r="P10" s="989">
        <v>983.2423544844996</v>
      </c>
      <c r="Q10" s="984">
        <v>25.431381021422446</v>
      </c>
      <c r="R10" s="984">
        <v>385.81953072050055</v>
      </c>
      <c r="S10" s="987">
        <v>7.6949425115764525</v>
      </c>
    </row>
    <row r="11" spans="1:19" s="36" customFormat="1" ht="12.75">
      <c r="A11" s="137" t="s">
        <v>851</v>
      </c>
      <c r="B11" s="978">
        <v>258.713175423</v>
      </c>
      <c r="C11" s="973">
        <v>503.4860693809999</v>
      </c>
      <c r="D11" s="973">
        <v>4555.6138217946</v>
      </c>
      <c r="E11" s="973">
        <v>5064.750869160001</v>
      </c>
      <c r="F11" s="978">
        <v>244.77289395799988</v>
      </c>
      <c r="G11" s="973">
        <v>94.6116847577602</v>
      </c>
      <c r="H11" s="973">
        <v>509.1370473654006</v>
      </c>
      <c r="I11" s="976">
        <v>11.176036145329707</v>
      </c>
      <c r="K11" s="137" t="s">
        <v>110</v>
      </c>
      <c r="L11" s="993">
        <v>1945.2647507095403</v>
      </c>
      <c r="M11" s="991">
        <v>2584.134293404999</v>
      </c>
      <c r="N11" s="991">
        <v>2382.39365437</v>
      </c>
      <c r="O11" s="991">
        <v>2392.0984639404996</v>
      </c>
      <c r="P11" s="984">
        <v>638.8695426954587</v>
      </c>
      <c r="Q11" s="984">
        <v>32.842292673140214</v>
      </c>
      <c r="R11" s="984">
        <v>9.704809570499492</v>
      </c>
      <c r="S11" s="987">
        <v>0.4073554155375649</v>
      </c>
    </row>
    <row r="12" spans="1:19" s="36" customFormat="1" ht="12.75">
      <c r="A12" s="137" t="s">
        <v>852</v>
      </c>
      <c r="B12" s="982">
        <v>19597.7425375696</v>
      </c>
      <c r="C12" s="980">
        <v>17846.392592982313</v>
      </c>
      <c r="D12" s="980">
        <v>14161.132013743556</v>
      </c>
      <c r="E12" s="980">
        <v>16732.8081240291</v>
      </c>
      <c r="F12" s="973">
        <v>-1751.3499445872876</v>
      </c>
      <c r="G12" s="973">
        <v>-8.936488175767614</v>
      </c>
      <c r="H12" s="973">
        <v>2571.6761102855435</v>
      </c>
      <c r="I12" s="976">
        <v>18.16010265132547</v>
      </c>
      <c r="K12" s="136" t="s">
        <v>874</v>
      </c>
      <c r="L12" s="985">
        <v>36089.8500807535</v>
      </c>
      <c r="M12" s="983">
        <v>40407.24369142745</v>
      </c>
      <c r="N12" s="983">
        <v>43842.45526349191</v>
      </c>
      <c r="O12" s="983">
        <v>45513.950281372425</v>
      </c>
      <c r="P12" s="983">
        <v>4317.393610673949</v>
      </c>
      <c r="Q12" s="983">
        <v>11.962902591763298</v>
      </c>
      <c r="R12" s="983">
        <v>1671.4950178805157</v>
      </c>
      <c r="S12" s="988">
        <v>3.81250321825016</v>
      </c>
    </row>
    <row r="13" spans="1:19" s="56" customFormat="1" ht="12.75">
      <c r="A13" s="136" t="s">
        <v>853</v>
      </c>
      <c r="B13" s="974">
        <v>2712.5788700635994</v>
      </c>
      <c r="C13" s="972">
        <v>4182.8660728297</v>
      </c>
      <c r="D13" s="972">
        <v>3897.3030115307</v>
      </c>
      <c r="E13" s="972">
        <v>3438.7909685267455</v>
      </c>
      <c r="F13" s="972">
        <v>1470.2872027661006</v>
      </c>
      <c r="G13" s="972">
        <v>54.202560485610064</v>
      </c>
      <c r="H13" s="972">
        <v>-458.51204300395466</v>
      </c>
      <c r="I13" s="975">
        <v>-11.764854866234021</v>
      </c>
      <c r="K13" s="137" t="s">
        <v>875</v>
      </c>
      <c r="L13" s="992">
        <v>7931.5543567268005</v>
      </c>
      <c r="M13" s="990">
        <v>8420.071346283301</v>
      </c>
      <c r="N13" s="990">
        <v>9029.5684589333</v>
      </c>
      <c r="O13" s="990">
        <v>9297.675060829999</v>
      </c>
      <c r="P13" s="984">
        <v>488.51698955650045</v>
      </c>
      <c r="Q13" s="984">
        <v>6.159158313555352</v>
      </c>
      <c r="R13" s="984">
        <v>268.10660189669943</v>
      </c>
      <c r="S13" s="987">
        <v>2.969207256316344</v>
      </c>
    </row>
    <row r="14" spans="1:19" s="36" customFormat="1" ht="12.75">
      <c r="A14" s="137" t="s">
        <v>854</v>
      </c>
      <c r="B14" s="981">
        <v>891.0235563995999</v>
      </c>
      <c r="C14" s="979">
        <v>2203.5073730436998</v>
      </c>
      <c r="D14" s="979">
        <v>1948.9025297156995</v>
      </c>
      <c r="E14" s="979">
        <v>1277.3762069567954</v>
      </c>
      <c r="F14" s="973">
        <v>1312.4838166441</v>
      </c>
      <c r="G14" s="973">
        <v>147.30068663364122</v>
      </c>
      <c r="H14" s="973">
        <v>-671.5263227589041</v>
      </c>
      <c r="I14" s="976">
        <v>-34.45663969951666</v>
      </c>
      <c r="K14" s="137" t="s">
        <v>876</v>
      </c>
      <c r="L14" s="989">
        <v>5777.211207737701</v>
      </c>
      <c r="M14" s="984">
        <v>5903.9605038432</v>
      </c>
      <c r="N14" s="984">
        <v>5683.5520515822</v>
      </c>
      <c r="O14" s="984">
        <v>5784.965891053</v>
      </c>
      <c r="P14" s="989">
        <v>126.74929610549862</v>
      </c>
      <c r="Q14" s="984">
        <v>2.1939529566746163</v>
      </c>
      <c r="R14" s="984">
        <v>101.41383947079976</v>
      </c>
      <c r="S14" s="987">
        <v>1.7843390638529995</v>
      </c>
    </row>
    <row r="15" spans="1:19" s="36" customFormat="1" ht="12.75">
      <c r="A15" s="137" t="s">
        <v>80</v>
      </c>
      <c r="B15" s="978">
        <v>110.90624482899997</v>
      </c>
      <c r="C15" s="973">
        <v>181.80257624</v>
      </c>
      <c r="D15" s="973">
        <v>155.98002048</v>
      </c>
      <c r="E15" s="973">
        <v>318.13520051000006</v>
      </c>
      <c r="F15" s="978">
        <v>70.89633141100003</v>
      </c>
      <c r="G15" s="973">
        <v>63.924562156361034</v>
      </c>
      <c r="H15" s="973">
        <v>162.15518003000005</v>
      </c>
      <c r="I15" s="976">
        <v>103.95894264598576</v>
      </c>
      <c r="K15" s="137" t="s">
        <v>502</v>
      </c>
      <c r="L15" s="989">
        <v>0</v>
      </c>
      <c r="M15" s="984">
        <v>0</v>
      </c>
      <c r="N15" s="984">
        <v>0</v>
      </c>
      <c r="O15" s="984">
        <v>0</v>
      </c>
      <c r="P15" s="989">
        <v>0</v>
      </c>
      <c r="Q15" s="1390"/>
      <c r="R15" s="1391">
        <v>0</v>
      </c>
      <c r="S15" s="1392"/>
    </row>
    <row r="16" spans="1:19" s="36" customFormat="1" ht="12.75">
      <c r="A16" s="137" t="s">
        <v>81</v>
      </c>
      <c r="B16" s="978">
        <v>193.71553791</v>
      </c>
      <c r="C16" s="973">
        <v>168.48441207</v>
      </c>
      <c r="D16" s="973">
        <v>263.44842455</v>
      </c>
      <c r="E16" s="973">
        <v>207.31947680000002</v>
      </c>
      <c r="F16" s="978">
        <v>-25.231125840000004</v>
      </c>
      <c r="G16" s="973">
        <v>-13.02483327471767</v>
      </c>
      <c r="H16" s="973">
        <v>-56.12894775000001</v>
      </c>
      <c r="I16" s="976">
        <v>-21.30547861346093</v>
      </c>
      <c r="K16" s="137" t="s">
        <v>503</v>
      </c>
      <c r="L16" s="989">
        <v>0</v>
      </c>
      <c r="M16" s="984">
        <v>0</v>
      </c>
      <c r="N16" s="984">
        <v>0</v>
      </c>
      <c r="O16" s="984">
        <v>0</v>
      </c>
      <c r="P16" s="989">
        <v>0</v>
      </c>
      <c r="Q16" s="1390"/>
      <c r="R16" s="1391">
        <v>0</v>
      </c>
      <c r="S16" s="1392"/>
    </row>
    <row r="17" spans="1:19" s="36" customFormat="1" ht="12.75">
      <c r="A17" s="137" t="s">
        <v>82</v>
      </c>
      <c r="B17" s="978">
        <v>2.8245818439999995</v>
      </c>
      <c r="C17" s="973">
        <v>5.792653135999998</v>
      </c>
      <c r="D17" s="973">
        <v>5.864945105999999</v>
      </c>
      <c r="E17" s="973">
        <v>13.539852000000002</v>
      </c>
      <c r="F17" s="978">
        <v>2.968071291999999</v>
      </c>
      <c r="G17" s="973">
        <v>105.08002443989368</v>
      </c>
      <c r="H17" s="973">
        <v>7.674906894000003</v>
      </c>
      <c r="I17" s="976">
        <v>130.86067738551148</v>
      </c>
      <c r="J17" s="38"/>
      <c r="K17" s="137" t="s">
        <v>504</v>
      </c>
      <c r="L17" s="989">
        <v>12333.686117361</v>
      </c>
      <c r="M17" s="984">
        <v>15986.436616852527</v>
      </c>
      <c r="N17" s="984">
        <v>17761.652337967025</v>
      </c>
      <c r="O17" s="984">
        <v>19409.477779449528</v>
      </c>
      <c r="P17" s="989">
        <v>3652.750499491527</v>
      </c>
      <c r="Q17" s="1391">
        <v>29.61604880109512</v>
      </c>
      <c r="R17" s="1391">
        <v>1647.8254414825024</v>
      </c>
      <c r="S17" s="1393">
        <v>9.277433259743166</v>
      </c>
    </row>
    <row r="18" spans="1:19" s="36" customFormat="1" ht="12.75">
      <c r="A18" s="137" t="s">
        <v>83</v>
      </c>
      <c r="B18" s="978">
        <v>18.571079188000002</v>
      </c>
      <c r="C18" s="973">
        <v>7.150564176</v>
      </c>
      <c r="D18" s="973">
        <v>8.479601876</v>
      </c>
      <c r="E18" s="973">
        <v>17.27126362</v>
      </c>
      <c r="F18" s="978">
        <v>-11.420515012000003</v>
      </c>
      <c r="G18" s="973">
        <v>-61.49623775972884</v>
      </c>
      <c r="H18" s="973">
        <v>8.791661743999999</v>
      </c>
      <c r="I18" s="976">
        <v>103.68012405020133</v>
      </c>
      <c r="K18" s="137" t="s">
        <v>877</v>
      </c>
      <c r="L18" s="989">
        <v>1807.0050915900003</v>
      </c>
      <c r="M18" s="984">
        <v>2289.792714499418</v>
      </c>
      <c r="N18" s="984">
        <v>2932.5958265200006</v>
      </c>
      <c r="O18" s="984">
        <v>2697.6420608300004</v>
      </c>
      <c r="P18" s="989">
        <v>482.78762290941745</v>
      </c>
      <c r="Q18" s="1391">
        <v>26.71755741897817</v>
      </c>
      <c r="R18" s="1391">
        <v>-234.95376569000018</v>
      </c>
      <c r="S18" s="1393">
        <v>-8.011801816168129</v>
      </c>
    </row>
    <row r="19" spans="1:19" s="36" customFormat="1" ht="12.75">
      <c r="A19" s="137" t="s">
        <v>855</v>
      </c>
      <c r="B19" s="978">
        <v>959.11705672</v>
      </c>
      <c r="C19" s="973">
        <v>821.2164523700001</v>
      </c>
      <c r="D19" s="973">
        <v>614.85763415</v>
      </c>
      <c r="E19" s="973">
        <v>522.59270715</v>
      </c>
      <c r="F19" s="978">
        <v>-137.90060434999998</v>
      </c>
      <c r="G19" s="973">
        <v>-14.377870082051727</v>
      </c>
      <c r="H19" s="973">
        <v>-92.26492699999994</v>
      </c>
      <c r="I19" s="976">
        <v>-15.005900858261295</v>
      </c>
      <c r="K19" s="137" t="s">
        <v>505</v>
      </c>
      <c r="L19" s="993">
        <v>8240.393307338</v>
      </c>
      <c r="M19" s="991">
        <v>7806.982509949002</v>
      </c>
      <c r="N19" s="991">
        <v>8435.086588489397</v>
      </c>
      <c r="O19" s="991">
        <v>8324.189489209894</v>
      </c>
      <c r="P19" s="984">
        <v>-433.4107973889977</v>
      </c>
      <c r="Q19" s="1391">
        <v>-5.259588726220739</v>
      </c>
      <c r="R19" s="1391">
        <v>-110.89709927950389</v>
      </c>
      <c r="S19" s="1393">
        <v>-1.314712043748729</v>
      </c>
    </row>
    <row r="20" spans="1:19" s="36" customFormat="1" ht="12.75">
      <c r="A20" s="137" t="s">
        <v>84</v>
      </c>
      <c r="B20" s="982">
        <v>536.4208131729999</v>
      </c>
      <c r="C20" s="980">
        <v>794.9120417940001</v>
      </c>
      <c r="D20" s="980">
        <v>899.769855653</v>
      </c>
      <c r="E20" s="980">
        <v>1082.55626148995</v>
      </c>
      <c r="F20" s="973">
        <v>258.4912286210001</v>
      </c>
      <c r="G20" s="973">
        <v>48.18814301629916</v>
      </c>
      <c r="H20" s="973">
        <v>182.78640583694994</v>
      </c>
      <c r="I20" s="976">
        <v>20.314795465590958</v>
      </c>
      <c r="J20" s="38"/>
      <c r="K20" s="136" t="s">
        <v>878</v>
      </c>
      <c r="L20" s="985">
        <v>161394.038125072</v>
      </c>
      <c r="M20" s="983">
        <v>183676.67719912136</v>
      </c>
      <c r="N20" s="983">
        <v>198296.38671579576</v>
      </c>
      <c r="O20" s="983">
        <v>224674.72228963402</v>
      </c>
      <c r="P20" s="983">
        <v>22282.639074049366</v>
      </c>
      <c r="Q20" s="1394">
        <v>13.80635823535283</v>
      </c>
      <c r="R20" s="1394">
        <v>26378.335573838267</v>
      </c>
      <c r="S20" s="1395">
        <v>13.302479188208546</v>
      </c>
    </row>
    <row r="21" spans="1:19" s="56" customFormat="1" ht="12.75">
      <c r="A21" s="136" t="s">
        <v>856</v>
      </c>
      <c r="B21" s="974">
        <v>156363.12800087096</v>
      </c>
      <c r="C21" s="972">
        <v>178139.6926684152</v>
      </c>
      <c r="D21" s="972">
        <v>190574.76494553697</v>
      </c>
      <c r="E21" s="972">
        <v>212933.9065297326</v>
      </c>
      <c r="F21" s="972">
        <v>21776.56466754424</v>
      </c>
      <c r="G21" s="972">
        <v>13.926918031099342</v>
      </c>
      <c r="H21" s="972">
        <v>22359.141584195633</v>
      </c>
      <c r="I21" s="975">
        <v>11.732477587253221</v>
      </c>
      <c r="J21" s="72"/>
      <c r="K21" s="137" t="s">
        <v>111</v>
      </c>
      <c r="L21" s="992">
        <v>53412.227971099914</v>
      </c>
      <c r="M21" s="990">
        <v>58613.49391354882</v>
      </c>
      <c r="N21" s="990">
        <v>59422.31350268829</v>
      </c>
      <c r="O21" s="990">
        <v>55260.64022242697</v>
      </c>
      <c r="P21" s="984">
        <v>5201.265942448903</v>
      </c>
      <c r="Q21" s="1391">
        <v>9.73796851399493</v>
      </c>
      <c r="R21" s="1391">
        <v>-4161.673280261319</v>
      </c>
      <c r="S21" s="1393">
        <v>-7.003553101433931</v>
      </c>
    </row>
    <row r="22" spans="1:19" s="36" customFormat="1" ht="12.75">
      <c r="A22" s="137" t="s">
        <v>1063</v>
      </c>
      <c r="B22" s="981">
        <v>26165.742723215895</v>
      </c>
      <c r="C22" s="979">
        <v>27597.93517537632</v>
      </c>
      <c r="D22" s="979">
        <v>35818.93544723611</v>
      </c>
      <c r="E22" s="979">
        <v>37557.3449963</v>
      </c>
      <c r="F22" s="973">
        <v>1432.1924521604233</v>
      </c>
      <c r="G22" s="973">
        <v>5.473540221312701</v>
      </c>
      <c r="H22" s="973">
        <v>1738.4095490638938</v>
      </c>
      <c r="I22" s="976">
        <v>4.853325559115785</v>
      </c>
      <c r="J22" s="38"/>
      <c r="K22" s="137" t="s">
        <v>112</v>
      </c>
      <c r="L22" s="989">
        <v>23601.874179043803</v>
      </c>
      <c r="M22" s="984">
        <v>26171.712032637104</v>
      </c>
      <c r="N22" s="984">
        <v>31382.743460360285</v>
      </c>
      <c r="O22" s="984">
        <v>37508.868948605435</v>
      </c>
      <c r="P22" s="989">
        <v>2569.8378535933007</v>
      </c>
      <c r="Q22" s="1391">
        <v>10.888278761671689</v>
      </c>
      <c r="R22" s="1391">
        <v>6126.12548824515</v>
      </c>
      <c r="S22" s="1393">
        <v>19.520681791198697</v>
      </c>
    </row>
    <row r="23" spans="1:19" s="36" customFormat="1" ht="12.75">
      <c r="A23" s="137" t="s">
        <v>500</v>
      </c>
      <c r="B23" s="978">
        <v>7896.8005088271</v>
      </c>
      <c r="C23" s="973">
        <v>9321.2871274711</v>
      </c>
      <c r="D23" s="973">
        <v>10014.889118135101</v>
      </c>
      <c r="E23" s="973">
        <v>9602.206844746772</v>
      </c>
      <c r="F23" s="978">
        <v>1424.4866186439995</v>
      </c>
      <c r="G23" s="973">
        <v>18.038781871869475</v>
      </c>
      <c r="H23" s="973">
        <v>-412.6822733883291</v>
      </c>
      <c r="I23" s="976">
        <v>-4.1206873937429656</v>
      </c>
      <c r="K23" s="137" t="s">
        <v>113</v>
      </c>
      <c r="L23" s="989">
        <v>11432.505049190004</v>
      </c>
      <c r="M23" s="984">
        <v>13651.222785534002</v>
      </c>
      <c r="N23" s="984">
        <v>15911.836528133997</v>
      </c>
      <c r="O23" s="984">
        <v>19296.112085623026</v>
      </c>
      <c r="P23" s="989">
        <v>2218.7177363439987</v>
      </c>
      <c r="Q23" s="1391">
        <v>19.407100428100797</v>
      </c>
      <c r="R23" s="1391">
        <v>3384.275557489029</v>
      </c>
      <c r="S23" s="1393">
        <v>21.268918590919608</v>
      </c>
    </row>
    <row r="24" spans="1:19" s="36" customFormat="1" ht="12.75">
      <c r="A24" s="137" t="s">
        <v>857</v>
      </c>
      <c r="B24" s="978">
        <v>4753.383164016962</v>
      </c>
      <c r="C24" s="973">
        <v>6315.254074367061</v>
      </c>
      <c r="D24" s="973">
        <v>8311.154326327762</v>
      </c>
      <c r="E24" s="973">
        <v>9079.84746224594</v>
      </c>
      <c r="F24" s="978">
        <v>1561.8709103500987</v>
      </c>
      <c r="G24" s="973">
        <v>32.85808983743279</v>
      </c>
      <c r="H24" s="973">
        <v>768.6931359181781</v>
      </c>
      <c r="I24" s="977">
        <v>9.248933490299187</v>
      </c>
      <c r="K24" s="137" t="s">
        <v>114</v>
      </c>
      <c r="L24" s="989">
        <v>52454.424719779294</v>
      </c>
      <c r="M24" s="984">
        <v>59712.39534544847</v>
      </c>
      <c r="N24" s="984">
        <v>64686.43784130118</v>
      </c>
      <c r="O24" s="984">
        <v>83123.24271035298</v>
      </c>
      <c r="P24" s="989">
        <v>7257.970625669179</v>
      </c>
      <c r="Q24" s="1391">
        <v>13.836717616183053</v>
      </c>
      <c r="R24" s="1391">
        <v>18436.804869051797</v>
      </c>
      <c r="S24" s="1393">
        <v>28.501808855642714</v>
      </c>
    </row>
    <row r="25" spans="1:19" s="36" customFormat="1" ht="12.75">
      <c r="A25" s="137" t="s">
        <v>85</v>
      </c>
      <c r="B25" s="978">
        <v>3382.135572129759</v>
      </c>
      <c r="C25" s="973">
        <v>4010.9956366708607</v>
      </c>
      <c r="D25" s="973">
        <v>4204.276519867561</v>
      </c>
      <c r="E25" s="973">
        <v>4620.455776915941</v>
      </c>
      <c r="F25" s="978">
        <v>628.8600645411016</v>
      </c>
      <c r="G25" s="973">
        <v>18.59357944498668</v>
      </c>
      <c r="H25" s="973">
        <v>416.17925704838035</v>
      </c>
      <c r="I25" s="976">
        <v>9.898950629952628</v>
      </c>
      <c r="K25" s="137" t="s">
        <v>115</v>
      </c>
      <c r="L25" s="989">
        <v>18971.735453358004</v>
      </c>
      <c r="M25" s="984">
        <v>24137.237176786</v>
      </c>
      <c r="N25" s="984">
        <v>25532.756692248986</v>
      </c>
      <c r="O25" s="984">
        <v>28140.480022435604</v>
      </c>
      <c r="P25" s="989">
        <v>5165.501723427995</v>
      </c>
      <c r="Q25" s="1391">
        <v>27.227354799076643</v>
      </c>
      <c r="R25" s="1391">
        <v>2607.723330186618</v>
      </c>
      <c r="S25" s="1393">
        <v>10.213246307940766</v>
      </c>
    </row>
    <row r="26" spans="1:19" s="36" customFormat="1" ht="12.75">
      <c r="A26" s="137" t="s">
        <v>86</v>
      </c>
      <c r="B26" s="978">
        <v>1371.2475918872003</v>
      </c>
      <c r="C26" s="973">
        <v>2304.258437696199</v>
      </c>
      <c r="D26" s="973">
        <v>4106.877806460201</v>
      </c>
      <c r="E26" s="973">
        <v>4459.391685329999</v>
      </c>
      <c r="F26" s="978">
        <v>933.0108458089987</v>
      </c>
      <c r="G26" s="973">
        <v>68.04101982231585</v>
      </c>
      <c r="H26" s="973">
        <v>352.51387886979774</v>
      </c>
      <c r="I26" s="976">
        <v>8.583500544264705</v>
      </c>
      <c r="K26" s="137" t="s">
        <v>116</v>
      </c>
      <c r="L26" s="993">
        <v>1521.270752601</v>
      </c>
      <c r="M26" s="991">
        <v>1390.6159451670003</v>
      </c>
      <c r="N26" s="991">
        <v>1360.298691063</v>
      </c>
      <c r="O26" s="991">
        <v>1345.37830019</v>
      </c>
      <c r="P26" s="984">
        <v>-130.65480743399962</v>
      </c>
      <c r="Q26" s="1391">
        <v>-8.58853081942264</v>
      </c>
      <c r="R26" s="1391">
        <v>-14.920390873000088</v>
      </c>
      <c r="S26" s="1393">
        <v>-1.0968466683843243</v>
      </c>
    </row>
    <row r="27" spans="1:19" s="36" customFormat="1" ht="12.75">
      <c r="A27" s="137" t="s">
        <v>1062</v>
      </c>
      <c r="B27" s="978">
        <v>606.398186384</v>
      </c>
      <c r="C27" s="973">
        <v>718.557648324</v>
      </c>
      <c r="D27" s="973">
        <v>228.080774604</v>
      </c>
      <c r="E27" s="973">
        <v>1095.7272270899998</v>
      </c>
      <c r="F27" s="978">
        <v>112.15946193999991</v>
      </c>
      <c r="G27" s="973">
        <v>18.496008803854703</v>
      </c>
      <c r="H27" s="973">
        <v>867.6464524859998</v>
      </c>
      <c r="I27" s="976">
        <v>380.411919414265</v>
      </c>
      <c r="K27" s="136" t="s">
        <v>879</v>
      </c>
      <c r="L27" s="985">
        <v>80107.15483591001</v>
      </c>
      <c r="M27" s="983">
        <v>83490.06447034221</v>
      </c>
      <c r="N27" s="983">
        <v>84621.61685791</v>
      </c>
      <c r="O27" s="983">
        <v>87195.6649852901</v>
      </c>
      <c r="P27" s="983">
        <v>3382.9096344322024</v>
      </c>
      <c r="Q27" s="1394">
        <v>4.222980633080392</v>
      </c>
      <c r="R27" s="1394">
        <v>2574.048127380098</v>
      </c>
      <c r="S27" s="1395">
        <v>3.0418328353406885</v>
      </c>
    </row>
    <row r="28" spans="1:19" s="36" customFormat="1" ht="12.75">
      <c r="A28" s="137" t="s">
        <v>87</v>
      </c>
      <c r="B28" s="978">
        <v>4766.2192866856</v>
      </c>
      <c r="C28" s="973">
        <v>4968.178349496259</v>
      </c>
      <c r="D28" s="973">
        <v>5536.231373994398</v>
      </c>
      <c r="E28" s="973">
        <v>5527.481222183995</v>
      </c>
      <c r="F28" s="978">
        <v>201.9590628106589</v>
      </c>
      <c r="G28" s="973">
        <v>4.237301111487466</v>
      </c>
      <c r="H28" s="973">
        <v>-8.750151810403622</v>
      </c>
      <c r="I28" s="976">
        <v>-0.15805249490666384</v>
      </c>
      <c r="K28" s="137" t="s">
        <v>118</v>
      </c>
      <c r="L28" s="992">
        <v>59.339677009999996</v>
      </c>
      <c r="M28" s="990">
        <v>345.14458809999996</v>
      </c>
      <c r="N28" s="990">
        <v>95.42742179999999</v>
      </c>
      <c r="O28" s="990">
        <v>135.69836249</v>
      </c>
      <c r="P28" s="984">
        <v>285.80491108999996</v>
      </c>
      <c r="Q28" s="1391">
        <v>481.6421751703094</v>
      </c>
      <c r="R28" s="1391">
        <v>40.27094069</v>
      </c>
      <c r="S28" s="1393">
        <v>42.20059594023319</v>
      </c>
    </row>
    <row r="29" spans="1:19" s="36" customFormat="1" ht="12.75">
      <c r="A29" s="137" t="s">
        <v>88</v>
      </c>
      <c r="B29" s="978">
        <v>0</v>
      </c>
      <c r="C29" s="973">
        <v>0</v>
      </c>
      <c r="D29" s="973">
        <v>0</v>
      </c>
      <c r="E29" s="973">
        <v>0</v>
      </c>
      <c r="F29" s="978">
        <v>0</v>
      </c>
      <c r="G29" s="1386"/>
      <c r="H29" s="1386">
        <v>0</v>
      </c>
      <c r="I29" s="1388"/>
      <c r="J29" s="38"/>
      <c r="K29" s="143" t="s">
        <v>119</v>
      </c>
      <c r="L29" s="989">
        <v>322.5126899999999</v>
      </c>
      <c r="M29" s="984">
        <v>320.56411396</v>
      </c>
      <c r="N29" s="984">
        <v>42.752855</v>
      </c>
      <c r="O29" s="984">
        <v>48.402432</v>
      </c>
      <c r="P29" s="989">
        <v>-1.9485760399999208</v>
      </c>
      <c r="Q29" s="1391">
        <v>-0.60418585079549</v>
      </c>
      <c r="R29" s="1391">
        <v>5.649577000000001</v>
      </c>
      <c r="S29" s="1393">
        <v>13.214502282946954</v>
      </c>
    </row>
    <row r="30" spans="1:19" s="36" customFormat="1" ht="12.75">
      <c r="A30" s="137" t="s">
        <v>858</v>
      </c>
      <c r="B30" s="978">
        <v>9526.817046617</v>
      </c>
      <c r="C30" s="973">
        <v>9971.706558643</v>
      </c>
      <c r="D30" s="973">
        <v>10318.766238829001</v>
      </c>
      <c r="E30" s="973">
        <v>10458.884263814</v>
      </c>
      <c r="F30" s="978">
        <v>444.8895120260004</v>
      </c>
      <c r="G30" s="1387">
        <v>4.669865180039139</v>
      </c>
      <c r="H30" s="1387">
        <v>140.11802498499856</v>
      </c>
      <c r="I30" s="1389">
        <v>1.3578951372862915</v>
      </c>
      <c r="K30" s="137" t="s">
        <v>120</v>
      </c>
      <c r="L30" s="989">
        <v>841.6756287299997</v>
      </c>
      <c r="M30" s="984">
        <v>1025.69002183</v>
      </c>
      <c r="N30" s="984">
        <v>965.32206457</v>
      </c>
      <c r="O30" s="984">
        <v>566.96426348</v>
      </c>
      <c r="P30" s="989">
        <v>184.01439310000023</v>
      </c>
      <c r="Q30" s="1391">
        <v>21.862863414217976</v>
      </c>
      <c r="R30" s="1391">
        <v>-398.35780108999995</v>
      </c>
      <c r="S30" s="1393">
        <v>-41.26682852395457</v>
      </c>
    </row>
    <row r="31" spans="1:19" s="36" customFormat="1" ht="12.75">
      <c r="A31" s="137" t="s">
        <v>859</v>
      </c>
      <c r="B31" s="978">
        <v>7043.596699881199</v>
      </c>
      <c r="C31" s="973">
        <v>7857.173103899201</v>
      </c>
      <c r="D31" s="973">
        <v>9189.805889198198</v>
      </c>
      <c r="E31" s="973">
        <v>9326.73519182</v>
      </c>
      <c r="F31" s="978">
        <v>813.576404018002</v>
      </c>
      <c r="G31" s="1387">
        <v>11.550581878597963</v>
      </c>
      <c r="H31" s="1387">
        <v>136.92930262180198</v>
      </c>
      <c r="I31" s="1389">
        <v>1.490013002154379</v>
      </c>
      <c r="K31" s="137" t="s">
        <v>121</v>
      </c>
      <c r="L31" s="989">
        <v>10065.74807388</v>
      </c>
      <c r="M31" s="984">
        <v>11927.378268100003</v>
      </c>
      <c r="N31" s="984">
        <v>15071.635542429998</v>
      </c>
      <c r="O31" s="984">
        <v>18347.204582119757</v>
      </c>
      <c r="P31" s="989">
        <v>1861.6301942200025</v>
      </c>
      <c r="Q31" s="1391">
        <v>18.494702833372305</v>
      </c>
      <c r="R31" s="1391">
        <v>3275.569039689759</v>
      </c>
      <c r="S31" s="1393">
        <v>21.73333498191557</v>
      </c>
    </row>
    <row r="32" spans="1:19" s="36" customFormat="1" ht="12.75">
      <c r="A32" s="137" t="s">
        <v>89</v>
      </c>
      <c r="B32" s="978">
        <v>2489.927476420899</v>
      </c>
      <c r="C32" s="973">
        <v>2758.369670708901</v>
      </c>
      <c r="D32" s="973">
        <v>2972.0707567019003</v>
      </c>
      <c r="E32" s="973">
        <v>3420.6845782919995</v>
      </c>
      <c r="F32" s="978">
        <v>268.44219428800216</v>
      </c>
      <c r="G32" s="1387">
        <v>10.781125025933266</v>
      </c>
      <c r="H32" s="1387">
        <v>448.6138215900992</v>
      </c>
      <c r="I32" s="1389">
        <v>15.094318349537708</v>
      </c>
      <c r="K32" s="137" t="s">
        <v>880</v>
      </c>
      <c r="L32" s="989">
        <v>997.3788866799999</v>
      </c>
      <c r="M32" s="984">
        <v>1259.6894126600005</v>
      </c>
      <c r="N32" s="984">
        <v>1738.7345512500005</v>
      </c>
      <c r="O32" s="984">
        <v>1717.99440543</v>
      </c>
      <c r="P32" s="989">
        <v>262.31052598000053</v>
      </c>
      <c r="Q32" s="1391">
        <v>26.299987846460247</v>
      </c>
      <c r="R32" s="1391">
        <v>-20.740145820000635</v>
      </c>
      <c r="S32" s="1393">
        <v>-1.1928299121387018</v>
      </c>
    </row>
    <row r="33" spans="1:19" s="36" customFormat="1" ht="12.75">
      <c r="A33" s="137" t="s">
        <v>860</v>
      </c>
      <c r="B33" s="978">
        <v>4240.0559228843995</v>
      </c>
      <c r="C33" s="973">
        <v>4764.774699731399</v>
      </c>
      <c r="D33" s="973">
        <v>4880.383515715399</v>
      </c>
      <c r="E33" s="973">
        <v>5847.12200469213</v>
      </c>
      <c r="F33" s="978">
        <v>524.7187768469994</v>
      </c>
      <c r="G33" s="1387">
        <v>12.375279628152802</v>
      </c>
      <c r="H33" s="1387">
        <v>966.7384889767309</v>
      </c>
      <c r="I33" s="1389">
        <v>19.808658189745152</v>
      </c>
      <c r="K33" s="137" t="s">
        <v>881</v>
      </c>
      <c r="L33" s="989">
        <v>1316.16555217</v>
      </c>
      <c r="M33" s="984">
        <v>973.42396711</v>
      </c>
      <c r="N33" s="984">
        <v>973.1144404699999</v>
      </c>
      <c r="O33" s="984">
        <v>260.23452625</v>
      </c>
      <c r="P33" s="989">
        <v>-342.7415850599999</v>
      </c>
      <c r="Q33" s="1391">
        <v>-26.040917458667113</v>
      </c>
      <c r="R33" s="1391">
        <v>-712.8799142199998</v>
      </c>
      <c r="S33" s="1393">
        <v>-73.25756196523909</v>
      </c>
    </row>
    <row r="34" spans="1:19" s="36" customFormat="1" ht="12.75">
      <c r="A34" s="137" t="s">
        <v>861</v>
      </c>
      <c r="B34" s="978">
        <v>0</v>
      </c>
      <c r="C34" s="973">
        <v>0</v>
      </c>
      <c r="D34" s="973">
        <v>0</v>
      </c>
      <c r="E34" s="973">
        <v>0</v>
      </c>
      <c r="F34" s="978">
        <v>0</v>
      </c>
      <c r="G34" s="1386"/>
      <c r="H34" s="1386">
        <v>0</v>
      </c>
      <c r="I34" s="1388"/>
      <c r="K34" s="137" t="s">
        <v>122</v>
      </c>
      <c r="L34" s="989">
        <v>2646.0690899600004</v>
      </c>
      <c r="M34" s="984">
        <v>2983.7184269699997</v>
      </c>
      <c r="N34" s="984">
        <v>2665.4848295599995</v>
      </c>
      <c r="O34" s="984">
        <v>3497.452009576832</v>
      </c>
      <c r="P34" s="989">
        <v>337.6493370099993</v>
      </c>
      <c r="Q34" s="1391">
        <v>12.760412730383521</v>
      </c>
      <c r="R34" s="1391">
        <v>831.9671800168326</v>
      </c>
      <c r="S34" s="1393">
        <v>31.212602329992183</v>
      </c>
    </row>
    <row r="35" spans="1:19" s="36" customFormat="1" ht="12.75">
      <c r="A35" s="137" t="s">
        <v>90</v>
      </c>
      <c r="B35" s="978">
        <v>5545.4989165073</v>
      </c>
      <c r="C35" s="973">
        <v>5987.226747586299</v>
      </c>
      <c r="D35" s="973">
        <v>6218.924523527301</v>
      </c>
      <c r="E35" s="973">
        <v>6866.724377942329</v>
      </c>
      <c r="F35" s="978">
        <v>441.72783107899886</v>
      </c>
      <c r="G35" s="973">
        <v>7.96552010431571</v>
      </c>
      <c r="H35" s="973">
        <v>647.7998544150278</v>
      </c>
      <c r="I35" s="976">
        <v>10.416589748987711</v>
      </c>
      <c r="K35" s="137" t="s">
        <v>1064</v>
      </c>
      <c r="L35" s="989">
        <v>0</v>
      </c>
      <c r="M35" s="984">
        <v>0</v>
      </c>
      <c r="N35" s="984">
        <v>0</v>
      </c>
      <c r="O35" s="984">
        <v>0</v>
      </c>
      <c r="P35" s="989">
        <v>0</v>
      </c>
      <c r="Q35" s="1390"/>
      <c r="R35" s="1391">
        <v>0</v>
      </c>
      <c r="S35" s="1392"/>
    </row>
    <row r="36" spans="1:19" s="36" customFormat="1" ht="12.75">
      <c r="A36" s="137" t="s">
        <v>862</v>
      </c>
      <c r="B36" s="978">
        <v>1804.324624248</v>
      </c>
      <c r="C36" s="973">
        <v>2247.608625195</v>
      </c>
      <c r="D36" s="973">
        <v>1440.01335025</v>
      </c>
      <c r="E36" s="973">
        <v>1241.1598093250004</v>
      </c>
      <c r="F36" s="978">
        <v>443.2840009470001</v>
      </c>
      <c r="G36" s="973">
        <v>24.56786295491314</v>
      </c>
      <c r="H36" s="973">
        <v>-198.8535409249996</v>
      </c>
      <c r="I36" s="976">
        <v>-13.80914565066197</v>
      </c>
      <c r="K36" s="137" t="s">
        <v>125</v>
      </c>
      <c r="L36" s="989">
        <v>2148.43815458</v>
      </c>
      <c r="M36" s="984">
        <v>2632.61352975</v>
      </c>
      <c r="N36" s="984">
        <v>4275.9443457</v>
      </c>
      <c r="O36" s="984">
        <v>2746.5970591300006</v>
      </c>
      <c r="P36" s="989">
        <v>484.1753751699998</v>
      </c>
      <c r="Q36" s="1391">
        <v>22.536156050749884</v>
      </c>
      <c r="R36" s="1391">
        <v>-1529.3472865699991</v>
      </c>
      <c r="S36" s="1393">
        <v>-35.76630477213648</v>
      </c>
    </row>
    <row r="37" spans="1:19" s="36" customFormat="1" ht="12.75">
      <c r="A37" s="137" t="s">
        <v>863</v>
      </c>
      <c r="B37" s="978">
        <v>492.84087349000004</v>
      </c>
      <c r="C37" s="973">
        <v>483.93362935</v>
      </c>
      <c r="D37" s="973">
        <v>523.3728365700001</v>
      </c>
      <c r="E37" s="973">
        <v>521.67369415</v>
      </c>
      <c r="F37" s="978">
        <v>-8.907244140000046</v>
      </c>
      <c r="G37" s="973">
        <v>-1.8073265873677131</v>
      </c>
      <c r="H37" s="973">
        <v>-1.6991424200001575</v>
      </c>
      <c r="I37" s="976">
        <v>-0.32465238951561454</v>
      </c>
      <c r="K37" s="137" t="s">
        <v>126</v>
      </c>
      <c r="L37" s="989">
        <v>1409.63553895</v>
      </c>
      <c r="M37" s="984">
        <v>878.5186867900002</v>
      </c>
      <c r="N37" s="984">
        <v>943.9997264699999</v>
      </c>
      <c r="O37" s="984">
        <v>1177.01542296</v>
      </c>
      <c r="P37" s="989">
        <v>-531.1168521599998</v>
      </c>
      <c r="Q37" s="1391">
        <v>-37.677600875160586</v>
      </c>
      <c r="R37" s="1391">
        <v>233.0156964900001</v>
      </c>
      <c r="S37" s="1393">
        <v>24.683873305910886</v>
      </c>
    </row>
    <row r="38" spans="1:19" s="36" customFormat="1" ht="12.75">
      <c r="A38" s="137" t="s">
        <v>91</v>
      </c>
      <c r="B38" s="978">
        <v>310.1411297100001</v>
      </c>
      <c r="C38" s="973">
        <v>385.53107011000003</v>
      </c>
      <c r="D38" s="973">
        <v>422.6574516499999</v>
      </c>
      <c r="E38" s="973">
        <v>563.6677841089999</v>
      </c>
      <c r="F38" s="978">
        <v>75.38994039999994</v>
      </c>
      <c r="G38" s="973">
        <v>24.308269100100947</v>
      </c>
      <c r="H38" s="973">
        <v>141.01033245899993</v>
      </c>
      <c r="I38" s="976">
        <v>33.36279341781716</v>
      </c>
      <c r="K38" s="137" t="s">
        <v>150</v>
      </c>
      <c r="L38" s="989">
        <v>57064.3672057</v>
      </c>
      <c r="M38" s="984">
        <v>57586.935101862204</v>
      </c>
      <c r="N38" s="984">
        <v>54132.479926579996</v>
      </c>
      <c r="O38" s="984">
        <v>44928.531253283516</v>
      </c>
      <c r="P38" s="989">
        <v>522.5678961622034</v>
      </c>
      <c r="Q38" s="1391">
        <v>0.9157516708780844</v>
      </c>
      <c r="R38" s="1391">
        <v>-9203.94867329648</v>
      </c>
      <c r="S38" s="1393">
        <v>-17.002636283761277</v>
      </c>
    </row>
    <row r="39" spans="1:19" s="36" customFormat="1" ht="12.75">
      <c r="A39" s="137" t="s">
        <v>92</v>
      </c>
      <c r="B39" s="978">
        <v>982.7729532540001</v>
      </c>
      <c r="C39" s="973">
        <v>919.237031324</v>
      </c>
      <c r="D39" s="973">
        <v>1158.7748106039999</v>
      </c>
      <c r="E39" s="973">
        <v>1233.8473899500004</v>
      </c>
      <c r="F39" s="978">
        <v>-63.535921930000086</v>
      </c>
      <c r="G39" s="973">
        <v>-6.464964437577381</v>
      </c>
      <c r="H39" s="973">
        <v>75.07257934600057</v>
      </c>
      <c r="I39" s="976">
        <v>6.4786167820536</v>
      </c>
      <c r="K39" s="137" t="s">
        <v>506</v>
      </c>
      <c r="L39" s="993">
        <v>3235.8243382499986</v>
      </c>
      <c r="M39" s="991">
        <v>3556.388353209999</v>
      </c>
      <c r="N39" s="991">
        <v>3716.7211540799995</v>
      </c>
      <c r="O39" s="991">
        <v>13769.570668569999</v>
      </c>
      <c r="P39" s="984">
        <v>320.56401496000035</v>
      </c>
      <c r="Q39" s="1391">
        <v>9.906718704432766</v>
      </c>
      <c r="R39" s="1391">
        <v>10052.849514489999</v>
      </c>
      <c r="S39" s="1393">
        <v>270.47629073422866</v>
      </c>
    </row>
    <row r="40" spans="1:19" s="36" customFormat="1" ht="12.75">
      <c r="A40" s="137" t="s">
        <v>93</v>
      </c>
      <c r="B40" s="978">
        <v>8572.091446594999</v>
      </c>
      <c r="C40" s="973">
        <v>9805.417415195</v>
      </c>
      <c r="D40" s="973">
        <v>9878.140187305002</v>
      </c>
      <c r="E40" s="973">
        <v>10500.80137197</v>
      </c>
      <c r="F40" s="978">
        <v>1233.3259686000001</v>
      </c>
      <c r="G40" s="973">
        <v>14.387690288697295</v>
      </c>
      <c r="H40" s="973">
        <v>622.6611846649976</v>
      </c>
      <c r="I40" s="976">
        <v>6.303425268910612</v>
      </c>
      <c r="K40" s="136" t="s">
        <v>882</v>
      </c>
      <c r="L40" s="985">
        <v>59829.607764042084</v>
      </c>
      <c r="M40" s="983">
        <v>67052.35759762542</v>
      </c>
      <c r="N40" s="983">
        <v>71808.49962001608</v>
      </c>
      <c r="O40" s="983">
        <v>79595.66051836187</v>
      </c>
      <c r="P40" s="983">
        <v>7222.749833583337</v>
      </c>
      <c r="Q40" s="1394">
        <v>12.072199874798859</v>
      </c>
      <c r="R40" s="1394">
        <v>7787.1608983457845</v>
      </c>
      <c r="S40" s="1395">
        <v>10.844344248316771</v>
      </c>
    </row>
    <row r="41" spans="1:19" s="36" customFormat="1" ht="12.75">
      <c r="A41" s="137" t="s">
        <v>94</v>
      </c>
      <c r="B41" s="978">
        <v>17618.824070582</v>
      </c>
      <c r="C41" s="973">
        <v>20535.550113848</v>
      </c>
      <c r="D41" s="973">
        <v>23501.181649237995</v>
      </c>
      <c r="E41" s="973">
        <v>27609.609884190002</v>
      </c>
      <c r="F41" s="978">
        <v>2916.7260432660005</v>
      </c>
      <c r="G41" s="973">
        <v>16.554601099264243</v>
      </c>
      <c r="H41" s="973">
        <v>4108.428234952007</v>
      </c>
      <c r="I41" s="976">
        <v>17.48179430409713</v>
      </c>
      <c r="K41" s="137" t="s">
        <v>883</v>
      </c>
      <c r="L41" s="992">
        <v>4568.897405178101</v>
      </c>
      <c r="M41" s="990">
        <v>5632.615126279099</v>
      </c>
      <c r="N41" s="990">
        <v>5372.1953086981</v>
      </c>
      <c r="O41" s="990">
        <v>6691.99865389775</v>
      </c>
      <c r="P41" s="984">
        <v>1063.7177211009985</v>
      </c>
      <c r="Q41" s="1391">
        <v>23.281716063386494</v>
      </c>
      <c r="R41" s="1391">
        <v>1319.8033451996498</v>
      </c>
      <c r="S41" s="1393">
        <v>24.56730013264338</v>
      </c>
    </row>
    <row r="42" spans="1:19" s="36" customFormat="1" ht="12.75">
      <c r="A42" s="137" t="s">
        <v>864</v>
      </c>
      <c r="B42" s="978">
        <v>3340.2618720800006</v>
      </c>
      <c r="C42" s="973">
        <v>3618.36260792</v>
      </c>
      <c r="D42" s="973">
        <v>3816.6646512419998</v>
      </c>
      <c r="E42" s="973">
        <v>4290.716208340001</v>
      </c>
      <c r="F42" s="978">
        <v>278.1007358399993</v>
      </c>
      <c r="G42" s="973">
        <v>8.325716560265509</v>
      </c>
      <c r="H42" s="973">
        <v>474.051557098001</v>
      </c>
      <c r="I42" s="976">
        <v>12.420571373587604</v>
      </c>
      <c r="K42" s="137" t="s">
        <v>133</v>
      </c>
      <c r="L42" s="989">
        <v>14351.704427899798</v>
      </c>
      <c r="M42" s="984">
        <v>15093.218472993198</v>
      </c>
      <c r="N42" s="984">
        <v>17392.70516889301</v>
      </c>
      <c r="O42" s="984">
        <v>20115.105288011746</v>
      </c>
      <c r="P42" s="989">
        <v>741.5140450933995</v>
      </c>
      <c r="Q42" s="1391">
        <v>5.166731581037105</v>
      </c>
      <c r="R42" s="1391">
        <v>2722.4001191187344</v>
      </c>
      <c r="S42" s="1393">
        <v>15.652539916491934</v>
      </c>
    </row>
    <row r="43" spans="1:19" s="36" customFormat="1" ht="12.75">
      <c r="A43" s="137" t="s">
        <v>865</v>
      </c>
      <c r="B43" s="978">
        <v>25944.41716643</v>
      </c>
      <c r="C43" s="973">
        <v>32531.112228808135</v>
      </c>
      <c r="D43" s="973">
        <v>30861.842249155005</v>
      </c>
      <c r="E43" s="973">
        <v>36304.708910005495</v>
      </c>
      <c r="F43" s="978">
        <v>6586.695062378134</v>
      </c>
      <c r="G43" s="973">
        <v>25.387716440594353</v>
      </c>
      <c r="H43" s="973">
        <v>5442.86666085049</v>
      </c>
      <c r="I43" s="976">
        <v>17.63623382204125</v>
      </c>
      <c r="K43" s="137" t="s">
        <v>134</v>
      </c>
      <c r="L43" s="989">
        <v>694.2135445520001</v>
      </c>
      <c r="M43" s="984">
        <v>838.2571498279999</v>
      </c>
      <c r="N43" s="984">
        <v>914.1013088680002</v>
      </c>
      <c r="O43" s="984">
        <v>784.7497540600001</v>
      </c>
      <c r="P43" s="989">
        <v>144.04360527599977</v>
      </c>
      <c r="Q43" s="1391">
        <v>20.749178175276896</v>
      </c>
      <c r="R43" s="1391">
        <v>-129.35155480800006</v>
      </c>
      <c r="S43" s="1393">
        <v>-14.150680406331082</v>
      </c>
    </row>
    <row r="44" spans="1:19" s="36" customFormat="1" ht="12.75">
      <c r="A44" s="137" t="s">
        <v>95</v>
      </c>
      <c r="B44" s="978">
        <v>3739.4449605976015</v>
      </c>
      <c r="C44" s="973">
        <v>5377.3416381786</v>
      </c>
      <c r="D44" s="973">
        <v>4426.329825808601</v>
      </c>
      <c r="E44" s="973">
        <v>5146.586029504001</v>
      </c>
      <c r="F44" s="978">
        <v>1637.8966775809986</v>
      </c>
      <c r="G44" s="973">
        <v>43.80052908491655</v>
      </c>
      <c r="H44" s="973">
        <v>720.2562036954005</v>
      </c>
      <c r="I44" s="976">
        <v>16.272086176131808</v>
      </c>
      <c r="K44" s="137" t="s">
        <v>135</v>
      </c>
      <c r="L44" s="989">
        <v>1519.0526708745301</v>
      </c>
      <c r="M44" s="984">
        <v>1614.30132578863</v>
      </c>
      <c r="N44" s="984">
        <v>2147.3281492892665</v>
      </c>
      <c r="O44" s="984">
        <v>1750.6002928912628</v>
      </c>
      <c r="P44" s="989">
        <v>95.24865491409992</v>
      </c>
      <c r="Q44" s="1391">
        <v>6.270266774835697</v>
      </c>
      <c r="R44" s="1391">
        <v>-396.7278563980037</v>
      </c>
      <c r="S44" s="1393">
        <v>-18.475418232155842</v>
      </c>
    </row>
    <row r="45" spans="1:19" s="36" customFormat="1" ht="12.75">
      <c r="A45" s="137" t="s">
        <v>96</v>
      </c>
      <c r="B45" s="982">
        <v>20523.568972443994</v>
      </c>
      <c r="C45" s="980">
        <v>21975.135152882904</v>
      </c>
      <c r="D45" s="980">
        <v>21056.5459694452</v>
      </c>
      <c r="E45" s="980">
        <v>26738.37727906199</v>
      </c>
      <c r="F45" s="973">
        <v>1451.5661804389092</v>
      </c>
      <c r="G45" s="973">
        <v>7.072679134841787</v>
      </c>
      <c r="H45" s="973">
        <v>5681.831309616791</v>
      </c>
      <c r="I45" s="976">
        <v>26.983681549013788</v>
      </c>
      <c r="K45" s="137" t="s">
        <v>884</v>
      </c>
      <c r="L45" s="989">
        <v>7886.046288374852</v>
      </c>
      <c r="M45" s="984">
        <v>9970.9993120647</v>
      </c>
      <c r="N45" s="984">
        <v>11088.357774517854</v>
      </c>
      <c r="O45" s="984">
        <v>12737.698925269999</v>
      </c>
      <c r="P45" s="989">
        <v>2084.953023689847</v>
      </c>
      <c r="Q45" s="1391">
        <v>26.43850856877879</v>
      </c>
      <c r="R45" s="1391">
        <v>1649.341150752145</v>
      </c>
      <c r="S45" s="1393">
        <v>14.874530424536758</v>
      </c>
    </row>
    <row r="46" spans="1:19" s="56" customFormat="1" ht="12.75">
      <c r="A46" s="136" t="s">
        <v>866</v>
      </c>
      <c r="B46" s="974">
        <v>82535.90366871058</v>
      </c>
      <c r="C46" s="972">
        <v>87821.50991153889</v>
      </c>
      <c r="D46" s="972">
        <v>96067.50773841665</v>
      </c>
      <c r="E46" s="972">
        <v>105685.47030092901</v>
      </c>
      <c r="F46" s="972">
        <v>5285.606242828304</v>
      </c>
      <c r="G46" s="972">
        <v>6.40400844709244</v>
      </c>
      <c r="H46" s="972">
        <v>9617.962562512359</v>
      </c>
      <c r="I46" s="975">
        <v>10.01167073960243</v>
      </c>
      <c r="K46" s="137" t="s">
        <v>507</v>
      </c>
      <c r="L46" s="989">
        <v>14209.137687900002</v>
      </c>
      <c r="M46" s="984">
        <v>15012.458805871996</v>
      </c>
      <c r="N46" s="984">
        <v>17317.432060056362</v>
      </c>
      <c r="O46" s="984">
        <v>19792.023227150105</v>
      </c>
      <c r="P46" s="989">
        <v>803.3211179719947</v>
      </c>
      <c r="Q46" s="1391">
        <v>5.65355291515033</v>
      </c>
      <c r="R46" s="1391">
        <v>2474.591167093742</v>
      </c>
      <c r="S46" s="1393">
        <v>14.289596508950808</v>
      </c>
    </row>
    <row r="47" spans="1:19" s="36" customFormat="1" ht="12.75">
      <c r="A47" s="137" t="s">
        <v>97</v>
      </c>
      <c r="B47" s="981">
        <v>64525.85127080101</v>
      </c>
      <c r="C47" s="979">
        <v>69598.2023553013</v>
      </c>
      <c r="D47" s="979">
        <v>76131.41699176302</v>
      </c>
      <c r="E47" s="979">
        <v>82929.17844969401</v>
      </c>
      <c r="F47" s="973">
        <v>5072.351084500289</v>
      </c>
      <c r="G47" s="973">
        <v>7.860959576050738</v>
      </c>
      <c r="H47" s="973">
        <v>6797.761457930988</v>
      </c>
      <c r="I47" s="976">
        <v>8.928983232594327</v>
      </c>
      <c r="K47" s="137" t="s">
        <v>508</v>
      </c>
      <c r="L47" s="989">
        <v>2010.8289062089996</v>
      </c>
      <c r="M47" s="984">
        <v>3023.948702187</v>
      </c>
      <c r="N47" s="984">
        <v>2327.531839657</v>
      </c>
      <c r="O47" s="984">
        <v>2544.4579717</v>
      </c>
      <c r="P47" s="989">
        <v>1013.1197959780004</v>
      </c>
      <c r="Q47" s="1391">
        <v>50.3831923665762</v>
      </c>
      <c r="R47" s="1391">
        <v>216.92613204300005</v>
      </c>
      <c r="S47" s="1393">
        <v>9.320007071308964</v>
      </c>
    </row>
    <row r="48" spans="1:19" s="36" customFormat="1" ht="12.75">
      <c r="A48" s="137" t="s">
        <v>98</v>
      </c>
      <c r="B48" s="978">
        <v>8447.848046062001</v>
      </c>
      <c r="C48" s="973">
        <v>8295.265878017</v>
      </c>
      <c r="D48" s="973">
        <v>9336.069629888998</v>
      </c>
      <c r="E48" s="973">
        <v>10931.82520849</v>
      </c>
      <c r="F48" s="978">
        <v>-152.5821680450008</v>
      </c>
      <c r="G48" s="973">
        <v>-1.806166105415776</v>
      </c>
      <c r="H48" s="973">
        <v>1595.7555786010016</v>
      </c>
      <c r="I48" s="976">
        <v>17.092370149985424</v>
      </c>
      <c r="K48" s="137" t="s">
        <v>509</v>
      </c>
      <c r="L48" s="993">
        <v>14589.726833053803</v>
      </c>
      <c r="M48" s="991">
        <v>15866.558702612803</v>
      </c>
      <c r="N48" s="991">
        <v>15248.848010036509</v>
      </c>
      <c r="O48" s="991">
        <v>15179.026405381</v>
      </c>
      <c r="P48" s="984">
        <v>1276.8318695590006</v>
      </c>
      <c r="Q48" s="1391">
        <v>8.751581740833352</v>
      </c>
      <c r="R48" s="1391">
        <v>-69.82160465550805</v>
      </c>
      <c r="S48" s="1393">
        <v>-0.45788117639806475</v>
      </c>
    </row>
    <row r="49" spans="1:19" s="36" customFormat="1" ht="12.75">
      <c r="A49" s="137" t="s">
        <v>867</v>
      </c>
      <c r="B49" s="982">
        <v>9562.204351847602</v>
      </c>
      <c r="C49" s="980">
        <v>9928.041678220601</v>
      </c>
      <c r="D49" s="980">
        <v>10600.0211167646</v>
      </c>
      <c r="E49" s="980">
        <v>11824.466642744997</v>
      </c>
      <c r="F49" s="973">
        <v>365.8373263729991</v>
      </c>
      <c r="G49" s="973">
        <v>3.825868104380265</v>
      </c>
      <c r="H49" s="973">
        <v>1224.445525980398</v>
      </c>
      <c r="I49" s="976">
        <v>11.551349874613557</v>
      </c>
      <c r="K49" s="136" t="s">
        <v>885</v>
      </c>
      <c r="L49" s="985">
        <v>34900.554135189006</v>
      </c>
      <c r="M49" s="983">
        <v>40122.547630970425</v>
      </c>
      <c r="N49" s="983">
        <v>44441.295981759795</v>
      </c>
      <c r="O49" s="983">
        <v>44254.04336679436</v>
      </c>
      <c r="P49" s="983">
        <v>5221.9934957814185</v>
      </c>
      <c r="Q49" s="1394">
        <v>14.962494508120905</v>
      </c>
      <c r="R49" s="1394">
        <v>-187.2526149654368</v>
      </c>
      <c r="S49" s="1395">
        <v>-0.4213482321539218</v>
      </c>
    </row>
    <row r="50" spans="1:19" s="56" customFormat="1" ht="12.75">
      <c r="A50" s="136" t="s">
        <v>868</v>
      </c>
      <c r="B50" s="974">
        <v>10841.456495926503</v>
      </c>
      <c r="C50" s="972">
        <v>12366.999995220702</v>
      </c>
      <c r="D50" s="972">
        <v>13050.615188376902</v>
      </c>
      <c r="E50" s="972">
        <v>14450.381808656603</v>
      </c>
      <c r="F50" s="972">
        <v>1525.5434992941991</v>
      </c>
      <c r="G50" s="972">
        <v>14.071388838459084</v>
      </c>
      <c r="H50" s="972">
        <v>1399.7666202797009</v>
      </c>
      <c r="I50" s="975">
        <v>10.72567538062387</v>
      </c>
      <c r="K50" s="137" t="s">
        <v>886</v>
      </c>
      <c r="L50" s="992">
        <v>21516.542448689997</v>
      </c>
      <c r="M50" s="990">
        <v>25397.034246670006</v>
      </c>
      <c r="N50" s="990">
        <v>27452.72882057</v>
      </c>
      <c r="O50" s="990">
        <v>28849.96640765995</v>
      </c>
      <c r="P50" s="984">
        <v>3880.4917979800084</v>
      </c>
      <c r="Q50" s="1391">
        <v>18.03492269835513</v>
      </c>
      <c r="R50" s="1391">
        <v>1397.2375870899523</v>
      </c>
      <c r="S50" s="1393">
        <v>5.089612752969821</v>
      </c>
    </row>
    <row r="51" spans="1:19" s="36" customFormat="1" ht="12.75">
      <c r="A51" s="137" t="s">
        <v>99</v>
      </c>
      <c r="B51" s="981">
        <v>1260.6872875608028</v>
      </c>
      <c r="C51" s="979">
        <v>1713.5605788538026</v>
      </c>
      <c r="D51" s="979">
        <v>1624.8554856638025</v>
      </c>
      <c r="E51" s="979">
        <v>2312.3420338349993</v>
      </c>
      <c r="F51" s="973">
        <v>452.87329129299974</v>
      </c>
      <c r="G51" s="973">
        <v>35.92273006648825</v>
      </c>
      <c r="H51" s="973">
        <v>687.4865481711968</v>
      </c>
      <c r="I51" s="976">
        <v>42.31062726728204</v>
      </c>
      <c r="K51" s="137" t="s">
        <v>138</v>
      </c>
      <c r="L51" s="989">
        <v>6710.770949561001</v>
      </c>
      <c r="M51" s="984">
        <v>7226.823483669221</v>
      </c>
      <c r="N51" s="984">
        <v>8419.615560945296</v>
      </c>
      <c r="O51" s="984">
        <v>7854.539559419999</v>
      </c>
      <c r="P51" s="989">
        <v>516.0525341082202</v>
      </c>
      <c r="Q51" s="1391">
        <v>7.689914288342369</v>
      </c>
      <c r="R51" s="1391">
        <v>-565.0760015252972</v>
      </c>
      <c r="S51" s="1393">
        <v>-6.7114228367673165</v>
      </c>
    </row>
    <row r="52" spans="1:19" s="36" customFormat="1" ht="12.75">
      <c r="A52" s="137" t="s">
        <v>100</v>
      </c>
      <c r="B52" s="978">
        <v>245.9311993105</v>
      </c>
      <c r="C52" s="973">
        <v>0.989</v>
      </c>
      <c r="D52" s="973">
        <v>124.51034241950003</v>
      </c>
      <c r="E52" s="973">
        <v>128.44228101</v>
      </c>
      <c r="F52" s="978">
        <v>-244.9421993105</v>
      </c>
      <c r="G52" s="973">
        <v>-99.59785500872896</v>
      </c>
      <c r="H52" s="973">
        <v>3.9319385904999535</v>
      </c>
      <c r="I52" s="976">
        <v>3.1579212731200053</v>
      </c>
      <c r="K52" s="137" t="s">
        <v>139</v>
      </c>
      <c r="L52" s="989">
        <v>6277.9594112800005</v>
      </c>
      <c r="M52" s="984">
        <v>7079.919102184999</v>
      </c>
      <c r="N52" s="984">
        <v>8195.364030595</v>
      </c>
      <c r="O52" s="984">
        <v>7110.325113622999</v>
      </c>
      <c r="P52" s="989">
        <v>801.9596909049988</v>
      </c>
      <c r="Q52" s="1391">
        <v>12.774209553888927</v>
      </c>
      <c r="R52" s="1391">
        <v>-1085.0389169720002</v>
      </c>
      <c r="S52" s="1393">
        <v>-13.239667120597986</v>
      </c>
    </row>
    <row r="53" spans="1:19" s="36" customFormat="1" ht="12.75">
      <c r="A53" s="137" t="s">
        <v>101</v>
      </c>
      <c r="B53" s="978">
        <v>281.37627576399996</v>
      </c>
      <c r="C53" s="973">
        <v>573.117080178</v>
      </c>
      <c r="D53" s="973">
        <v>1450.2576203029998</v>
      </c>
      <c r="E53" s="973">
        <v>1130.35712349</v>
      </c>
      <c r="F53" s="978">
        <v>291.7408044140001</v>
      </c>
      <c r="G53" s="973">
        <v>103.68351191722121</v>
      </c>
      <c r="H53" s="973">
        <v>-319.9004968129998</v>
      </c>
      <c r="I53" s="976">
        <v>-22.05818416911083</v>
      </c>
      <c r="K53" s="137" t="s">
        <v>140</v>
      </c>
      <c r="L53" s="993">
        <v>395.2813256579997</v>
      </c>
      <c r="M53" s="991">
        <v>418.77079844620016</v>
      </c>
      <c r="N53" s="991">
        <v>373.5875696494924</v>
      </c>
      <c r="O53" s="991">
        <v>439.1202860914003</v>
      </c>
      <c r="P53" s="984">
        <v>23.489472788200487</v>
      </c>
      <c r="Q53" s="1391">
        <v>5.942469644650948</v>
      </c>
      <c r="R53" s="1391">
        <v>65.5327164419079</v>
      </c>
      <c r="S53" s="1393">
        <v>17.54146062819811</v>
      </c>
    </row>
    <row r="54" spans="1:19" s="36" customFormat="1" ht="12.75">
      <c r="A54" s="137" t="s">
        <v>869</v>
      </c>
      <c r="B54" s="978">
        <v>1150.70374756</v>
      </c>
      <c r="C54" s="973">
        <v>1099.2597922199998</v>
      </c>
      <c r="D54" s="973">
        <v>888.2142757400002</v>
      </c>
      <c r="E54" s="973">
        <v>640.60331061</v>
      </c>
      <c r="F54" s="978">
        <v>-51.44395534000023</v>
      </c>
      <c r="G54" s="973">
        <v>-4.47065158596069</v>
      </c>
      <c r="H54" s="973">
        <v>-247.61096513000018</v>
      </c>
      <c r="I54" s="976">
        <v>-27.87739083834331</v>
      </c>
      <c r="K54" s="136" t="s">
        <v>887</v>
      </c>
      <c r="L54" s="985">
        <v>1356.0078068900002</v>
      </c>
      <c r="M54" s="983">
        <v>879.8211511999998</v>
      </c>
      <c r="N54" s="983">
        <v>1255.4869270099998</v>
      </c>
      <c r="O54" s="983">
        <v>1190.4336034900102</v>
      </c>
      <c r="P54" s="983">
        <v>-476.1866556900004</v>
      </c>
      <c r="Q54" s="1394">
        <v>-35.11680782886737</v>
      </c>
      <c r="R54" s="1394">
        <v>-65.05332351998959</v>
      </c>
      <c r="S54" s="1395">
        <v>-5.181521377918055</v>
      </c>
    </row>
    <row r="55" spans="1:19" s="36" customFormat="1" ht="12.75">
      <c r="A55" s="137" t="s">
        <v>870</v>
      </c>
      <c r="B55" s="978">
        <v>363.44708551499997</v>
      </c>
      <c r="C55" s="973">
        <v>389.1921755380001</v>
      </c>
      <c r="D55" s="973">
        <v>338.189744698</v>
      </c>
      <c r="E55" s="973">
        <v>320.427229</v>
      </c>
      <c r="F55" s="978">
        <v>25.745090023000103</v>
      </c>
      <c r="G55" s="973">
        <v>7.0835868683661705</v>
      </c>
      <c r="H55" s="973">
        <v>-17.762515698000016</v>
      </c>
      <c r="I55" s="976">
        <v>-5.252233687293433</v>
      </c>
      <c r="K55" s="136" t="s">
        <v>888</v>
      </c>
      <c r="L55" s="985">
        <v>118048.72599985912</v>
      </c>
      <c r="M55" s="985">
        <v>134651.26254464383</v>
      </c>
      <c r="N55" s="985">
        <v>149741.33122370986</v>
      </c>
      <c r="O55" s="985">
        <v>156814.36033427314</v>
      </c>
      <c r="P55" s="983">
        <v>16602.536544784714</v>
      </c>
      <c r="Q55" s="1394">
        <v>14.06413868863314</v>
      </c>
      <c r="R55" s="1394">
        <v>7073.029110563279</v>
      </c>
      <c r="S55" s="1395">
        <v>4.7234982170663</v>
      </c>
    </row>
    <row r="56" spans="1:19" s="36" customFormat="1" ht="13.5" thickBot="1">
      <c r="A56" s="137" t="s">
        <v>102</v>
      </c>
      <c r="B56" s="978">
        <v>1033.92811181</v>
      </c>
      <c r="C56" s="973">
        <v>1214.6551069084999</v>
      </c>
      <c r="D56" s="973">
        <v>1231.6148890784998</v>
      </c>
      <c r="E56" s="973">
        <v>1280.04399572</v>
      </c>
      <c r="F56" s="978">
        <v>180.72699509849986</v>
      </c>
      <c r="G56" s="973">
        <v>17.47964805619979</v>
      </c>
      <c r="H56" s="973">
        <v>48.42910664150031</v>
      </c>
      <c r="I56" s="976">
        <v>3.9321631356482873</v>
      </c>
      <c r="K56" s="737" t="s">
        <v>129</v>
      </c>
      <c r="L56" s="986">
        <v>790466.8204213659</v>
      </c>
      <c r="M56" s="986">
        <v>887949.8605508171</v>
      </c>
      <c r="N56" s="986">
        <v>955537.0444882152</v>
      </c>
      <c r="O56" s="986">
        <v>1039074.4309054663</v>
      </c>
      <c r="P56" s="986">
        <v>97482.94012945128</v>
      </c>
      <c r="Q56" s="1396">
        <v>12.332325356488342</v>
      </c>
      <c r="R56" s="1396">
        <v>83537.38641725101</v>
      </c>
      <c r="S56" s="1397">
        <v>8.742453984292526</v>
      </c>
    </row>
    <row r="57" spans="1:11" s="36" customFormat="1" ht="13.5" thickTop="1">
      <c r="A57" s="137" t="s">
        <v>103</v>
      </c>
      <c r="B57" s="978">
        <v>2948.099658088</v>
      </c>
      <c r="C57" s="973">
        <v>3688.0491926249993</v>
      </c>
      <c r="D57" s="973">
        <v>3235.5353183466</v>
      </c>
      <c r="E57" s="973">
        <v>3291.0229782115</v>
      </c>
      <c r="F57" s="978">
        <v>739.9495345369992</v>
      </c>
      <c r="G57" s="973">
        <v>25.09920356684604</v>
      </c>
      <c r="H57" s="973">
        <v>55.4876598648998</v>
      </c>
      <c r="I57" s="976">
        <v>1.714945268879176</v>
      </c>
      <c r="K57" s="394" t="s">
        <v>181</v>
      </c>
    </row>
    <row r="58" spans="1:9" s="36" customFormat="1" ht="12.75">
      <c r="A58" s="137" t="s">
        <v>104</v>
      </c>
      <c r="B58" s="978">
        <v>1430.7957515715</v>
      </c>
      <c r="C58" s="973">
        <v>1661.2673655137</v>
      </c>
      <c r="D58" s="973">
        <v>1872.9235212053002</v>
      </c>
      <c r="E58" s="973">
        <v>1956.6488735296002</v>
      </c>
      <c r="F58" s="978">
        <v>230.47161394220007</v>
      </c>
      <c r="G58" s="973">
        <v>16.107932504626458</v>
      </c>
      <c r="H58" s="973">
        <v>83.72535232430005</v>
      </c>
      <c r="I58" s="976">
        <v>4.470302784729804</v>
      </c>
    </row>
    <row r="59" spans="1:9" s="36" customFormat="1" ht="12.75">
      <c r="A59" s="137" t="s">
        <v>105</v>
      </c>
      <c r="B59" s="978">
        <v>920.8742726390001</v>
      </c>
      <c r="C59" s="973">
        <v>762.7850060320001</v>
      </c>
      <c r="D59" s="973">
        <v>577.281321707</v>
      </c>
      <c r="E59" s="973">
        <v>767.9390851405001</v>
      </c>
      <c r="F59" s="978">
        <v>-158.089266607</v>
      </c>
      <c r="G59" s="973">
        <v>-17.167301911253848</v>
      </c>
      <c r="H59" s="973">
        <v>190.65776343350012</v>
      </c>
      <c r="I59" s="976">
        <v>33.02683739528104</v>
      </c>
    </row>
    <row r="60" spans="1:9" s="36" customFormat="1" ht="12.75">
      <c r="A60" s="137" t="s">
        <v>106</v>
      </c>
      <c r="B60" s="978">
        <v>883.7271165937002</v>
      </c>
      <c r="C60" s="973">
        <v>930.1366908487</v>
      </c>
      <c r="D60" s="973">
        <v>1285.1882368817</v>
      </c>
      <c r="E60" s="973">
        <v>2013.4127201600002</v>
      </c>
      <c r="F60" s="978">
        <v>46.409574254999825</v>
      </c>
      <c r="G60" s="973">
        <v>5.251572955448526</v>
      </c>
      <c r="H60" s="973">
        <v>728.2244832783001</v>
      </c>
      <c r="I60" s="976">
        <v>56.6628655927647</v>
      </c>
    </row>
    <row r="61" spans="1:9" s="36" customFormat="1" ht="12.75">
      <c r="A61" s="137" t="s">
        <v>107</v>
      </c>
      <c r="B61" s="978">
        <v>264.785038474</v>
      </c>
      <c r="C61" s="973">
        <v>286.6884430629999</v>
      </c>
      <c r="D61" s="973">
        <v>380.224902153</v>
      </c>
      <c r="E61" s="973">
        <v>570.70362565</v>
      </c>
      <c r="F61" s="978">
        <v>21.903404588999933</v>
      </c>
      <c r="G61" s="973">
        <v>8.272145856591022</v>
      </c>
      <c r="H61" s="973">
        <v>190.47872349700003</v>
      </c>
      <c r="I61" s="976">
        <v>50.09633046610731</v>
      </c>
    </row>
    <row r="62" spans="1:9" s="36" customFormat="1" ht="12.75">
      <c r="A62" s="137" t="s">
        <v>108</v>
      </c>
      <c r="B62" s="978">
        <v>43.31450212</v>
      </c>
      <c r="C62" s="973">
        <v>41.35926056</v>
      </c>
      <c r="D62" s="973">
        <v>40.862175320000006</v>
      </c>
      <c r="E62" s="973">
        <v>35.75813649</v>
      </c>
      <c r="F62" s="978">
        <v>-1.9552415599999975</v>
      </c>
      <c r="G62" s="973">
        <v>-4.514057565715816</v>
      </c>
      <c r="H62" s="973">
        <v>-5.1040388300000075</v>
      </c>
      <c r="I62" s="976">
        <v>-12.49086420394715</v>
      </c>
    </row>
    <row r="63" spans="1:9" s="36" customFormat="1" ht="13.5" thickBot="1">
      <c r="A63" s="736" t="s">
        <v>109</v>
      </c>
      <c r="B63" s="1210">
        <v>13.78644892</v>
      </c>
      <c r="C63" s="1210">
        <v>5.94030288</v>
      </c>
      <c r="D63" s="1210">
        <v>0.9676972799999999</v>
      </c>
      <c r="E63" s="1210">
        <v>2.32269682</v>
      </c>
      <c r="F63" s="1210">
        <v>-7.84614604</v>
      </c>
      <c r="G63" s="1210">
        <v>-56.9120161800157</v>
      </c>
      <c r="H63" s="1210">
        <v>1.3549995400000001</v>
      </c>
      <c r="I63" s="1211">
        <v>140.0230803583534</v>
      </c>
    </row>
    <row r="64" spans="1:5" ht="13.5" thickTop="1">
      <c r="A64" s="394" t="s">
        <v>181</v>
      </c>
      <c r="B64" s="50"/>
      <c r="C64" s="50"/>
      <c r="D64" s="50"/>
      <c r="E64" s="50"/>
    </row>
  </sheetData>
  <sheetProtection/>
  <mergeCells count="10">
    <mergeCell ref="F5:G5"/>
    <mergeCell ref="H5:I5"/>
    <mergeCell ref="A2:S2"/>
    <mergeCell ref="A1:S1"/>
    <mergeCell ref="H3:I3"/>
    <mergeCell ref="F4:I4"/>
    <mergeCell ref="R3:S3"/>
    <mergeCell ref="P4:S4"/>
    <mergeCell ref="P5:Q5"/>
    <mergeCell ref="R5:S5"/>
  </mergeCells>
  <printOptions/>
  <pageMargins left="0.7" right="0.7" top="0.75" bottom="0.75" header="0.3" footer="0.3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NRB</cp:lastModifiedBy>
  <cp:lastPrinted>2014-02-18T08:49:38Z</cp:lastPrinted>
  <dcterms:created xsi:type="dcterms:W3CDTF">1996-10-14T23:33:28Z</dcterms:created>
  <dcterms:modified xsi:type="dcterms:W3CDTF">2014-02-18T09:54:19Z</dcterms:modified>
  <cp:category/>
  <cp:version/>
  <cp:contentType/>
  <cp:contentStatus/>
</cp:coreProperties>
</file>