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11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definedNames>
    <definedName name="_xlnm.Print_Area" localSheetId="30">'GBO'!$A$1:$F$56</definedName>
    <definedName name="_xlnm.Print_Area" localSheetId="16">'Int Rate'!$A$66:$Y$98</definedName>
    <definedName name="_xlnm.Print_Area" localSheetId="39">'M-China'!$B$1:$H$49</definedName>
    <definedName name="_xlnm.Print_Area" localSheetId="33">'ODD'!$A$1:$H$46</definedName>
    <definedName name="_xlnm.Print_Area" localSheetId="31">'Revenue'!$B$1:$I$19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</definedNames>
  <calcPr fullCalcOnLoad="1"/>
</workbook>
</file>

<file path=xl/sharedStrings.xml><?xml version="1.0" encoding="utf-8"?>
<sst xmlns="http://schemas.openxmlformats.org/spreadsheetml/2006/main" count="2846" uniqueCount="1512">
  <si>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</si>
  <si>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</si>
  <si>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</si>
  <si>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</si>
  <si>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</si>
  <si>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</si>
  <si>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</si>
  <si>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</si>
  <si>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</si>
  <si>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</si>
  <si>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</si>
  <si>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</si>
  <si>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</si>
  <si>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</si>
  <si>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</si>
  <si>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</si>
  <si>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</si>
  <si>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</si>
  <si>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</si>
  <si>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</si>
  <si>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</si>
  <si>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</si>
  <si>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</si>
  <si>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</si>
  <si>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</si>
  <si>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</si>
  <si>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</si>
  <si>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</si>
  <si>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</si>
  <si>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</si>
  <si>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</si>
  <si>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</si>
  <si>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</si>
  <si>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</si>
  <si>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</si>
  <si>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</si>
  <si>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</si>
  <si>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</si>
  <si>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</si>
  <si>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</si>
  <si>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</si>
  <si>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</si>
  <si>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</si>
  <si>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</si>
  <si>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</si>
  <si>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</si>
  <si>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</si>
  <si>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</si>
  <si>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</si>
  <si>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</si>
  <si>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</si>
  <si>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</si>
  <si>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</si>
  <si>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</si>
  <si>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</si>
  <si>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</si>
  <si>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</si>
  <si>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</si>
  <si>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</si>
  <si>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</si>
  <si>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</si>
  <si>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</si>
  <si>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</si>
  <si>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</si>
  <si>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</si>
  <si>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</si>
  <si>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</si>
  <si>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</si>
  <si>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</si>
  <si>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</si>
  <si>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</si>
  <si>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</si>
  <si>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</si>
  <si>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</si>
  <si>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</si>
  <si>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</si>
  <si>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</si>
  <si>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</si>
  <si>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</si>
  <si>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</si>
  <si>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</si>
  <si>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</si>
  <si>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</si>
  <si>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</si>
  <si>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</si>
  <si>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</si>
  <si>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</si>
  <si>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</si>
  <si>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</si>
  <si>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</si>
  <si>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</si>
  <si>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</si>
  <si>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</si>
  <si>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</si>
  <si>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</si>
  <si>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</si>
  <si>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</si>
  <si>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</si>
  <si>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</si>
  <si>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</si>
  <si>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</si>
  <si>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</si>
  <si>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</si>
  <si>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</si>
  <si>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</si>
  <si>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</si>
  <si>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</si>
  <si>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</si>
  <si>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</si>
  <si>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</si>
  <si>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</si>
  <si>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</si>
  <si>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</si>
  <si>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</si>
  <si>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</si>
  <si>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</si>
  <si>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</si>
  <si>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</si>
  <si>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</si>
  <si>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</si>
  <si>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>214.3  </t>
  </si>
  <si>
    <t>252.9  </t>
  </si>
  <si>
    <t>8.1  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</si>
  <si>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</si>
  <si>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</si>
  <si>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</si>
  <si>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</si>
  <si>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</si>
  <si>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</si>
  <si>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</si>
  <si>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</si>
  <si>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</si>
  <si>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</si>
  <si>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</si>
  <si>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</si>
  <si>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</si>
  <si>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</si>
  <si>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</si>
  <si>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</si>
  <si>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</si>
  <si>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</si>
  <si>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</si>
  <si>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</si>
  <si>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</si>
  <si>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</si>
  <si>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</si>
  <si>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</si>
  <si>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</si>
  <si>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</si>
  <si>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</si>
  <si>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</si>
  <si>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</si>
  <si>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</si>
  <si>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</si>
  <si>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</si>
  <si>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</si>
  <si>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</si>
  <si>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</si>
  <si>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</si>
  <si>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</si>
  <si>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</si>
  <si>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</si>
  <si>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</si>
  <si>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</si>
  <si>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</si>
  <si>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</si>
  <si>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</si>
  <si>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</si>
  <si>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</si>
  <si>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</si>
  <si>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</si>
  <si>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</si>
  <si>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</si>
  <si>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</si>
  <si>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</si>
  <si>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</si>
  <si>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</si>
  <si>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</si>
  <si>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</si>
  <si>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</si>
  <si>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</si>
  <si>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</si>
  <si>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</si>
  <si>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</si>
  <si>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</si>
  <si>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</si>
  <si>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</si>
  <si>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</si>
  <si>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</si>
  <si>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</si>
  <si>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</si>
  <si>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</si>
  <si>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Unspent Government Balance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</si>
  <si>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</si>
  <si>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</si>
  <si>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</si>
  <si>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</si>
  <si>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</si>
  <si>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</si>
  <si>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</si>
  <si>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</si>
  <si>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</si>
  <si>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</si>
  <si>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</si>
  <si>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</si>
  <si>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</si>
  <si>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</si>
  <si>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</si>
  <si>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</si>
  <si>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</si>
  <si>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</si>
  <si>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</si>
  <si>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</si>
  <si>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</si>
  <si>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</si>
  <si>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</si>
  <si>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</si>
  <si>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</si>
  <si>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</si>
  <si>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</si>
  <si>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</si>
  <si>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</si>
  <si>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</si>
  <si>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</si>
  <si>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</si>
  <si>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</si>
  <si>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</si>
  <si>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</si>
  <si>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</si>
  <si>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</si>
  <si>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</si>
  <si>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</si>
  <si>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</si>
  <si>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</si>
  <si>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</si>
  <si>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</si>
  <si>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</si>
  <si>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</si>
  <si>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</si>
  <si>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</si>
  <si>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</si>
  <si>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</si>
  <si>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</si>
  <si>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</si>
  <si>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</si>
  <si>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</si>
  <si>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</si>
  <si>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</si>
  <si>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</si>
  <si>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</si>
  <si>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</si>
  <si>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</si>
  <si>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</si>
  <si>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</si>
  <si>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</si>
  <si>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</si>
  <si>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</si>
  <si>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</si>
  <si>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</si>
  <si>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</si>
  <si>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</si>
  <si>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</si>
  <si>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1. Food and Beverage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</si>
  <si>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</si>
  <si>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</si>
  <si>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</si>
  <si>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</si>
  <si>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</si>
  <si>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</si>
  <si>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</si>
  <si>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</si>
  <si>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</si>
  <si>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</si>
  <si>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</si>
  <si>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</si>
  <si>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</si>
  <si>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</si>
  <si>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</si>
  <si>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</si>
  <si>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</si>
  <si>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</si>
  <si>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</si>
  <si>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</si>
  <si>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</si>
  <si>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</si>
  <si>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</si>
  <si>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</si>
  <si>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</si>
  <si>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</si>
  <si>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</si>
  <si>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</si>
  <si>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</si>
  <si>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</si>
  <si>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</si>
  <si>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</si>
  <si>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</si>
  <si>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</si>
  <si>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</si>
  <si>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</si>
  <si>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</si>
  <si>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</si>
  <si>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</si>
  <si>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</si>
  <si>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</si>
  <si>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</si>
  <si>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</si>
  <si>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</si>
  <si>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</si>
  <si>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</si>
  <si>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</si>
  <si>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</si>
  <si>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</si>
  <si>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</si>
  <si>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</si>
  <si>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</si>
  <si>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</si>
  <si>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</si>
  <si>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</si>
  <si>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</si>
  <si>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</si>
  <si>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</si>
  <si>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</si>
  <si>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</si>
  <si>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</si>
  <si>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</si>
  <si>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</si>
  <si>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</si>
  <si>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</si>
  <si>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</si>
  <si>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</si>
  <si>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</si>
  <si>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</si>
  <si>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</si>
  <si>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</si>
  <si>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</si>
  <si>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</si>
  <si>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</si>
  <si>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</si>
  <si>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</si>
  <si>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</si>
  <si>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</si>
  <si>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</si>
  <si>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</si>
  <si>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</si>
  <si>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</si>
  <si>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</si>
  <si>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</si>
  <si>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</si>
  <si>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</si>
  <si>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</si>
  <si>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</si>
  <si>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</si>
  <si>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</si>
  <si>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</si>
  <si>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</si>
  <si>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</si>
  <si>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</si>
  <si>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</si>
  <si>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</si>
  <si>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</si>
  <si>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</si>
  <si>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</si>
  <si>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</si>
  <si>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</si>
  <si>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</si>
  <si>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</si>
  <si>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</si>
  <si>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</si>
  <si>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</si>
  <si>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</si>
  <si>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</si>
  <si>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</si>
  <si>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</si>
  <si>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</si>
  <si>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</si>
  <si>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</si>
  <si>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</si>
  <si>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</si>
  <si>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</si>
  <si>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</si>
  <si>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</si>
  <si>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</si>
  <si>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</si>
  <si>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</si>
  <si>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</si>
  <si>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</si>
  <si>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</si>
  <si>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</si>
  <si>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</si>
  <si>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</si>
  <si>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</si>
  <si>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</si>
  <si>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</si>
  <si>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</si>
  <si>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</si>
  <si>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</si>
  <si>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</si>
  <si>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</si>
  <si>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</si>
  <si>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</si>
  <si>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</si>
  <si>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</si>
  <si>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</si>
  <si>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</si>
  <si>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</si>
  <si>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</si>
  <si>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</si>
  <si>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</si>
  <si>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</si>
  <si>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</si>
  <si>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</si>
  <si>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</si>
  <si>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</si>
  <si>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</si>
  <si>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</si>
  <si>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</si>
  <si>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</si>
  <si>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</si>
  <si>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</si>
  <si>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</si>
  <si>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</si>
  <si>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</si>
  <si>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</si>
  <si>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</si>
  <si>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</si>
  <si>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</si>
  <si>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</si>
  <si>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</si>
  <si>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</si>
  <si>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</si>
  <si>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</si>
  <si>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</si>
  <si>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</si>
  <si>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</si>
  <si>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</si>
  <si>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</si>
  <si>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</si>
  <si>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</si>
  <si>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</si>
  <si>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</si>
  <si>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</si>
  <si>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</si>
  <si>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</si>
  <si>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</si>
  <si>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</si>
  <si>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</si>
  <si>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</si>
  <si>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</si>
  <si>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</si>
  <si>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</si>
  <si>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</si>
  <si>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</si>
  <si>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</si>
  <si>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</si>
  <si>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</si>
  <si>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</si>
  <si>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</si>
  <si>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</si>
  <si>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</si>
  <si>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</si>
  <si>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</si>
  <si>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</si>
  <si>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</si>
  <si>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</si>
  <si>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</si>
  <si>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</si>
  <si>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</si>
  <si>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</si>
  <si>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</si>
  <si>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</si>
  <si>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</si>
  <si>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</si>
  <si>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</si>
  <si>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</si>
  <si>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</si>
  <si>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</si>
  <si>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</si>
  <si>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</si>
  <si>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0.7  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</si>
  <si>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</si>
  <si>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</si>
  <si>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</si>
  <si>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</si>
  <si>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</si>
  <si>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</si>
  <si>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</si>
  <si>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</si>
  <si>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</si>
  <si>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</si>
  <si>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</si>
  <si>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</si>
  <si>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</si>
  <si>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</si>
  <si>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</si>
  <si>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</si>
  <si>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</si>
  <si>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</si>
  <si>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</si>
  <si>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</si>
  <si>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</si>
  <si>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</si>
  <si>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</si>
  <si>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</si>
  <si>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</si>
  <si>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</si>
  <si>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</si>
  <si>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</si>
  <si>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</si>
  <si>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</si>
  <si>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</si>
  <si>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</si>
  <si>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</si>
  <si>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</si>
  <si>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</si>
  <si>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</si>
  <si>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</si>
  <si>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</si>
  <si>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</si>
  <si>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</si>
  <si>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</si>
  <si>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</si>
  <si>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</si>
  <si>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>174.5  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</si>
  <si>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</si>
  <si>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</si>
  <si>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</si>
  <si>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</si>
  <si>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</si>
  <si>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</si>
  <si>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</si>
  <si>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</si>
  <si>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</si>
  <si>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</si>
  <si>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</si>
  <si>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</si>
  <si>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</si>
  <si>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</si>
  <si>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</si>
  <si>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</si>
  <si>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</si>
  <si>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</si>
  <si>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</si>
  <si>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</si>
  <si>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</si>
  <si>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</si>
  <si>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</si>
  <si>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</si>
  <si>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</si>
  <si>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</si>
  <si>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</si>
  <si>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</si>
  <si>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</si>
  <si>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</si>
  <si>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</si>
  <si>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</si>
  <si>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</si>
  <si>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</si>
  <si>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</si>
  <si>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</si>
  <si>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</si>
  <si>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</si>
  <si>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</si>
  <si>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</si>
  <si>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</si>
  <si>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</si>
  <si>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</si>
  <si>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</si>
  <si>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</si>
  <si>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</si>
  <si>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</si>
  <si>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</si>
  <si>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</si>
  <si>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</si>
  <si>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</si>
  <si>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</si>
  <si>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</si>
  <si>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</si>
  <si>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</si>
  <si>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</si>
  <si>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</si>
  <si>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</si>
  <si>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</si>
  <si>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</si>
  <si>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</si>
  <si>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</si>
  <si>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</si>
  <si>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</si>
  <si>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</si>
  <si>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</si>
  <si>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</si>
  <si>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</si>
  <si>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</si>
  <si>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</si>
  <si>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</si>
  <si>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</si>
  <si>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</si>
  <si>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</si>
  <si>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</si>
  <si>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</si>
  <si>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</si>
  <si>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</si>
  <si>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</si>
  <si>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</si>
  <si>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</si>
  <si>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</si>
  <si>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</si>
  <si>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</si>
  <si>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</si>
  <si>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</si>
  <si>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</si>
  <si>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0.9  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</si>
  <si>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</si>
  <si>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</si>
  <si>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</si>
  <si>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</si>
  <si>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</si>
  <si>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</si>
  <si>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</si>
  <si>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</si>
  <si>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</si>
  <si>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</si>
  <si>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</si>
  <si>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</si>
  <si>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</si>
  <si>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</si>
  <si>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</si>
  <si>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</si>
  <si>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</si>
  <si>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</si>
  <si>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</si>
  <si>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</si>
  <si>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</si>
  <si>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</si>
  <si>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</si>
  <si>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</si>
  <si>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</si>
  <si>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</si>
  <si>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</si>
  <si>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</si>
  <si>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</si>
  <si>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</si>
  <si>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</si>
  <si>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</si>
  <si>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</si>
  <si>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</si>
  <si>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</si>
  <si>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</si>
  <si>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</si>
  <si>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</si>
  <si>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</si>
  <si>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</si>
  <si>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</si>
  <si>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</si>
  <si>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</si>
  <si>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</si>
  <si>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</si>
  <si>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</si>
  <si>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</si>
  <si>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</si>
  <si>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</si>
  <si>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</si>
  <si>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</si>
  <si>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</si>
  <si>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</si>
  <si>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</si>
  <si>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</si>
  <si>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</si>
  <si>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</si>
  <si>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</si>
  <si>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</si>
  <si>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</si>
  <si>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</si>
  <si>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</si>
  <si>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</si>
  <si>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</si>
  <si>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</si>
  <si>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</si>
  <si>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</si>
  <si>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</si>
  <si>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</si>
  <si>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</si>
  <si>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</si>
  <si>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</si>
  <si>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</si>
  <si>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</si>
  <si>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</si>
  <si>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</si>
  <si>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</si>
  <si>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</si>
  <si>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</si>
  <si>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</si>
  <si>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</si>
  <si>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</si>
  <si>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</si>
  <si>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</si>
  <si>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</si>
  <si>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</si>
  <si>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</si>
  <si>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</si>
  <si>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</si>
  <si>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</si>
  <si>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</si>
  <si>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</si>
  <si>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</si>
  <si>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</si>
  <si>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</si>
  <si>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</si>
  <si>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</si>
  <si>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</si>
  <si>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</si>
  <si>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</si>
  <si>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</si>
  <si>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</si>
  <si>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</si>
  <si>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</si>
  <si>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</si>
  <si>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</si>
  <si>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</si>
  <si>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</si>
  <si>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</si>
  <si>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</si>
  <si>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</si>
  <si>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</si>
  <si>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</si>
  <si>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</si>
  <si>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</si>
  <si>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</si>
  <si>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</si>
  <si>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</si>
  <si>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</si>
  <si>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</si>
  <si>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</si>
  <si>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</si>
  <si>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</si>
  <si>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</si>
  <si>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</si>
  <si>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</si>
  <si>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</si>
  <si>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</si>
  <si>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</si>
  <si>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</si>
  <si>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</si>
  <si>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</si>
  <si>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</si>
  <si>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</si>
  <si>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</si>
  <si>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</si>
  <si>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</si>
  <si>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</si>
  <si>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</si>
  <si>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</si>
  <si>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</si>
  <si>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t>2013/14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</si>
  <si>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</si>
  <si>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</si>
  <si>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</si>
  <si>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</si>
  <si>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</si>
  <si>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</si>
  <si>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</si>
  <si>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</si>
  <si>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</si>
  <si>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</si>
  <si>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</si>
  <si>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</si>
  <si>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t>188.1  </t>
  </si>
  <si>
    <t>194.4  </t>
  </si>
  <si>
    <t>8.0  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</si>
  <si>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</si>
  <si>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</si>
  <si>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</si>
  <si>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</si>
  <si>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</si>
  <si>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</si>
  <si>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</si>
  <si>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</si>
  <si>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</si>
  <si>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</si>
  <si>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</si>
  <si>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</si>
  <si>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</si>
  <si>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</si>
  <si>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</si>
  <si>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</si>
  <si>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</si>
  <si>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</si>
  <si>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</si>
  <si>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</si>
  <si>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</si>
  <si>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</si>
  <si>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</si>
  <si>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</si>
  <si>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</si>
  <si>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</si>
  <si>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</si>
  <si>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</si>
  <si>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</si>
  <si>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</si>
  <si>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</si>
  <si>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</si>
  <si>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</si>
  <si>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</si>
  <si>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</si>
  <si>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</si>
  <si>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</si>
  <si>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</si>
  <si>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</si>
  <si>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</si>
  <si>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</si>
  <si>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</si>
  <si>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</si>
  <si>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</si>
  <si>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</si>
  <si>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</si>
  <si>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</si>
  <si>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</si>
  <si>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</si>
  <si>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80.8  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</si>
  <si>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</si>
  <si>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</si>
  <si>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</si>
  <si>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</si>
  <si>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</si>
  <si>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</si>
  <si>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</si>
  <si>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F. Base Rate (Commercial Banks)$</t>
  </si>
  <si>
    <t>0.5  </t>
  </si>
  <si>
    <t>202.6  </t>
  </si>
  <si>
    <t>5.4  </t>
  </si>
  <si>
    <t xml:space="preserve">      Gov. Bond</t>
  </si>
  <si>
    <t>198.4  </t>
  </si>
  <si>
    <t>0.4  </t>
  </si>
  <si>
    <t>3.25-9.5</t>
  </si>
  <si>
    <t>* indicates the "A","B" &amp; " C" class financial institutions licensed by NRB.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</si>
  <si>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</si>
  <si>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</si>
  <si>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</si>
  <si>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</si>
  <si>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</si>
  <si>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</si>
  <si>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</si>
  <si>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</si>
  <si>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</si>
  <si>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</si>
  <si>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</si>
  <si>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</si>
  <si>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</si>
  <si>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</si>
  <si>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</si>
  <si>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</si>
  <si>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</si>
  <si>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</si>
  <si>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</si>
  <si>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</si>
  <si>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</si>
  <si>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</si>
  <si>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</si>
  <si>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</si>
  <si>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</si>
  <si>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</si>
  <si>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</si>
  <si>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</si>
  <si>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</si>
  <si>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</si>
  <si>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</si>
  <si>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</si>
  <si>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</si>
  <si>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</si>
  <si>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</si>
  <si>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</si>
  <si>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</si>
  <si>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</si>
  <si>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</si>
  <si>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</si>
  <si>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</si>
  <si>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</si>
  <si>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</si>
  <si>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</si>
  <si>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</si>
  <si>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</si>
  <si>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</si>
  <si>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</si>
  <si>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</si>
  <si>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</si>
  <si>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</si>
  <si>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</si>
  <si>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</si>
  <si>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</si>
  <si>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</si>
  <si>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</si>
  <si>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</si>
  <si>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</si>
  <si>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</si>
  <si>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</si>
  <si>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</si>
  <si>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</si>
  <si>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</si>
  <si>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</si>
  <si>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</si>
  <si>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</si>
  <si>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</si>
  <si>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</si>
  <si>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</si>
  <si>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</si>
  <si>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</si>
  <si>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</si>
  <si>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</si>
  <si>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</si>
  <si>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</si>
  <si>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</si>
  <si>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</si>
  <si>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</si>
  <si>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</si>
  <si>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</si>
  <si>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</si>
  <si>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</si>
  <si>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</si>
  <si>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</si>
  <si>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</si>
  <si>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</si>
  <si>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</si>
  <si>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</si>
  <si>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</si>
  <si>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</si>
  <si>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</si>
  <si>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</si>
  <si>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</si>
  <si>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</si>
  <si>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</si>
  <si>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</si>
  <si>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</si>
  <si>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</si>
  <si>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</si>
  <si>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</si>
  <si>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</si>
  <si>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</si>
  <si>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</si>
  <si>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</si>
  <si>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</si>
  <si>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</si>
  <si>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</si>
  <si>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</si>
  <si>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</si>
  <si>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</si>
  <si>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</si>
  <si>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</si>
  <si>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</si>
  <si>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</si>
  <si>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</si>
  <si>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</si>
  <si>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</si>
  <si>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</si>
  <si>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</si>
  <si>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</si>
  <si>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</si>
  <si>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</si>
  <si>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</si>
  <si>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</si>
  <si>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</si>
  <si>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</si>
  <si>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</si>
  <si>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</si>
  <si>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</si>
  <si>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</si>
  <si>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</si>
  <si>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</si>
  <si>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</si>
  <si>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</si>
  <si>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</si>
  <si>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</si>
  <si>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</si>
  <si>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</si>
  <si>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</si>
  <si>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</si>
  <si>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</si>
  <si>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</si>
  <si>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</si>
  <si>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</si>
  <si>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</si>
  <si>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</si>
  <si>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</si>
  <si>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</si>
  <si>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</si>
  <si>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</si>
  <si>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</si>
  <si>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Tello</t>
  </si>
  <si>
    <t>Textile Dyes</t>
  </si>
  <si>
    <t>Threads</t>
  </si>
  <si>
    <t>Toys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</si>
  <si>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</si>
  <si>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</si>
  <si>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</si>
  <si>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</si>
  <si>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</si>
  <si>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</si>
  <si>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</si>
  <si>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</si>
  <si>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</si>
  <si>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</si>
  <si>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</si>
  <si>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</si>
  <si>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</si>
  <si>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</si>
  <si>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</si>
  <si>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</si>
  <si>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</si>
  <si>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</si>
  <si>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</si>
  <si>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</si>
  <si>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</si>
  <si>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</si>
  <si>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</si>
  <si>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</si>
  <si>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</si>
  <si>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</si>
  <si>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</si>
  <si>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</si>
  <si>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</si>
  <si>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</si>
  <si>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</si>
  <si>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</si>
  <si>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</si>
  <si>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</si>
  <si>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</si>
  <si>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</si>
  <si>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</si>
  <si>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</si>
  <si>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</si>
  <si>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</si>
  <si>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</si>
  <si>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</si>
  <si>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</si>
  <si>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</si>
  <si>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</si>
  <si>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</si>
  <si>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 </t>
  </si>
  <si>
    <t>Actual Expenditure of Budget</t>
  </si>
  <si>
    <t>Total Resources</t>
  </si>
  <si>
    <t>Revenue and Grants</t>
  </si>
  <si>
    <t xml:space="preserve">         Domestic Borrowings</t>
  </si>
  <si>
    <t xml:space="preserve">             (i) Treasury Bills</t>
  </si>
  <si>
    <t xml:space="preserve">          Overdrafts++</t>
  </si>
  <si>
    <t xml:space="preserve">          Others@</t>
  </si>
  <si>
    <t>Percent per Annum</t>
  </si>
  <si>
    <t xml:space="preserve">  Foreign Loans</t>
  </si>
  <si>
    <t>Treasury Bills</t>
  </si>
  <si>
    <t xml:space="preserve">    a. Nepal Rastra Bank</t>
  </si>
  <si>
    <t xml:space="preserve">    b. Commercial Banks</t>
  </si>
  <si>
    <t xml:space="preserve">    a. Nepal Rastra Bank (Secondary Market)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</si>
  <si>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</si>
  <si>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</si>
  <si>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</si>
  <si>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</si>
  <si>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</si>
  <si>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</si>
  <si>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</si>
  <si>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</si>
  <si>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</si>
  <si>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</si>
  <si>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</si>
  <si>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</si>
  <si>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</si>
  <si>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</si>
  <si>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</si>
  <si>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</si>
  <si>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</si>
  <si>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</si>
  <si>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</si>
  <si>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</si>
  <si>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</si>
  <si>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</si>
  <si>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>209.1  </t>
  </si>
  <si>
    <t>7.6  </t>
  </si>
  <si>
    <t>234.5  </t>
  </si>
  <si>
    <t>11.4  </t>
  </si>
  <si>
    <t>223.1  </t>
  </si>
  <si>
    <t>246.0  </t>
  </si>
  <si>
    <t>381.9  </t>
  </si>
  <si>
    <t>435.4  </t>
  </si>
  <si>
    <t>14.0  </t>
  </si>
  <si>
    <t>254.2  </t>
  </si>
  <si>
    <t>277.8  </t>
  </si>
  <si>
    <t>9.3  </t>
  </si>
  <si>
    <t>218.0  </t>
  </si>
  <si>
    <t>239.4  </t>
  </si>
  <si>
    <t>231.5  </t>
  </si>
  <si>
    <t>292.7  </t>
  </si>
  <si>
    <t>272.4  </t>
  </si>
  <si>
    <t>253.6  </t>
  </si>
  <si>
    <t>255.3  </t>
  </si>
  <si>
    <t>221.0  </t>
  </si>
  <si>
    <t>233.6  </t>
  </si>
  <si>
    <t>5.7  </t>
  </si>
  <si>
    <t>1.3  </t>
  </si>
  <si>
    <t>192.3  </t>
  </si>
  <si>
    <t>197.8  </t>
  </si>
  <si>
    <t>277.1  </t>
  </si>
  <si>
    <t>156.1  </t>
  </si>
  <si>
    <t>164.3  </t>
  </si>
  <si>
    <t>168.3  </t>
  </si>
  <si>
    <t>195.4  </t>
  </si>
  <si>
    <t>207.4  </t>
  </si>
  <si>
    <t>6.1  </t>
  </si>
  <si>
    <t>183.0  </t>
  </si>
  <si>
    <t>0.8  </t>
  </si>
  <si>
    <t>145.9  </t>
  </si>
  <si>
    <t>153.5  </t>
  </si>
  <si>
    <t>5.8  </t>
  </si>
  <si>
    <t>169.1  </t>
  </si>
  <si>
    <t>178.3  </t>
  </si>
  <si>
    <t>2.1  </t>
  </si>
  <si>
    <t>200.0  </t>
  </si>
  <si>
    <t>215.8  </t>
  </si>
  <si>
    <t>271.4  </t>
  </si>
  <si>
    <t>1.6  </t>
  </si>
  <si>
    <t>166.0  </t>
  </si>
  <si>
    <t>189.7  </t>
  </si>
  <si>
    <t>204.1  </t>
  </si>
  <si>
    <t>229.5  </t>
  </si>
  <si>
    <t>256.3  </t>
  </si>
  <si>
    <t>163.4  </t>
  </si>
  <si>
    <t>170.7  </t>
  </si>
  <si>
    <t>195.7  </t>
  </si>
  <si>
    <t>209.7  </t>
  </si>
  <si>
    <t>252.5  </t>
  </si>
  <si>
    <t>167.3  </t>
  </si>
  <si>
    <t>177.6  </t>
  </si>
  <si>
    <t>6.6  </t>
  </si>
  <si>
    <t>Aug/Sep</t>
  </si>
  <si>
    <t>Exchange Rate of US Dollar (NRs/USD)</t>
  </si>
  <si>
    <t>Mid-Oct 2014</t>
  </si>
  <si>
    <t>Sep/Oct</t>
  </si>
  <si>
    <t>180.8  </t>
  </si>
  <si>
    <t>196.0  </t>
  </si>
  <si>
    <t>210.7  </t>
  </si>
  <si>
    <t>8.4  </t>
  </si>
  <si>
    <t>7.5  </t>
  </si>
  <si>
    <t>214.8  </t>
  </si>
  <si>
    <t>236.2  </t>
  </si>
  <si>
    <t>261.2  </t>
  </si>
  <si>
    <t>10.6  </t>
  </si>
  <si>
    <t>187.9  </t>
  </si>
  <si>
    <t>231.7  </t>
  </si>
  <si>
    <t>11.5  </t>
  </si>
  <si>
    <t>220.3  </t>
  </si>
  <si>
    <t>225.4  </t>
  </si>
  <si>
    <t>249.2  </t>
  </si>
  <si>
    <t>2.3  </t>
  </si>
  <si>
    <t>10.5  </t>
  </si>
  <si>
    <t>330.8  </t>
  </si>
  <si>
    <t>377.2  </t>
  </si>
  <si>
    <t>452.8  </t>
  </si>
  <si>
    <t>-1.2  </t>
  </si>
  <si>
    <t>20.0  </t>
  </si>
  <si>
    <t>4.0  </t>
  </si>
  <si>
    <t>219.1  </t>
  </si>
  <si>
    <t>259.6  </t>
  </si>
  <si>
    <t>277.9  </t>
  </si>
  <si>
    <t>18.5  </t>
  </si>
  <si>
    <t>208.4  </t>
  </si>
  <si>
    <t>218.1  </t>
  </si>
  <si>
    <t>241.0  </t>
  </si>
  <si>
    <t>4.7  </t>
  </si>
  <si>
    <t>193.6  </t>
  </si>
  <si>
    <t>-1.1  </t>
  </si>
  <si>
    <t>-0.1  </t>
  </si>
  <si>
    <t>222.3  </t>
  </si>
  <si>
    <t>242.8  </t>
  </si>
  <si>
    <t>277.4  </t>
  </si>
  <si>
    <t>9.2  </t>
  </si>
  <si>
    <t>4.9  </t>
  </si>
  <si>
    <t>14.3  </t>
  </si>
  <si>
    <t>-5.2  </t>
  </si>
  <si>
    <t>254.0  </t>
  </si>
  <si>
    <t>255.8  </t>
  </si>
  <si>
    <t>-6.8  </t>
  </si>
  <si>
    <t>202.4  </t>
  </si>
  <si>
    <t>219.8  </t>
  </si>
  <si>
    <t>8.6  </t>
  </si>
  <si>
    <t>194.1  </t>
  </si>
  <si>
    <t>198.8  </t>
  </si>
  <si>
    <t>199.0  </t>
  </si>
  <si>
    <t>230.8  </t>
  </si>
  <si>
    <t>258.2  </t>
  </si>
  <si>
    <t>281.4  </t>
  </si>
  <si>
    <t>9.0  </t>
  </si>
  <si>
    <t>155.9  </t>
  </si>
  <si>
    <t>166.6  </t>
  </si>
  <si>
    <t>178.5  </t>
  </si>
  <si>
    <t>199.5  </t>
  </si>
  <si>
    <t>214.6  </t>
  </si>
  <si>
    <t>11.7  </t>
  </si>
  <si>
    <t>4.3  </t>
  </si>
  <si>
    <t>3.7  </t>
  </si>
  <si>
    <t>164.6  </t>
  </si>
  <si>
    <t>2.2  </t>
  </si>
  <si>
    <t>179.9  </t>
  </si>
  <si>
    <t>197.0  </t>
  </si>
  <si>
    <t>9.5  </t>
  </si>
  <si>
    <t>6.3  </t>
  </si>
  <si>
    <t>135.7  </t>
  </si>
  <si>
    <t>143.5  </t>
  </si>
  <si>
    <t>153.4  </t>
  </si>
  <si>
    <t>2.5  </t>
  </si>
  <si>
    <t>172.0  </t>
  </si>
  <si>
    <t>80.3  </t>
  </si>
  <si>
    <t>80.6  </t>
  </si>
  <si>
    <t>-0.2  </t>
  </si>
  <si>
    <t>138.2  </t>
  </si>
  <si>
    <t>147.2  </t>
  </si>
  <si>
    <t>154.2  </t>
  </si>
  <si>
    <t>6.5  </t>
  </si>
  <si>
    <t>156.7  </t>
  </si>
  <si>
    <t>169.3  </t>
  </si>
  <si>
    <t>179.2  </t>
  </si>
  <si>
    <t>186.9  </t>
  </si>
  <si>
    <t>222.9  </t>
  </si>
  <si>
    <t>246.4  </t>
  </si>
  <si>
    <t>274.5  </t>
  </si>
  <si>
    <t>1.2  </t>
  </si>
  <si>
    <t>157.9  </t>
  </si>
  <si>
    <t>167.6  </t>
  </si>
  <si>
    <t>174.7  </t>
  </si>
  <si>
    <t>191.0  </t>
  </si>
  <si>
    <t>205.2  </t>
  </si>
  <si>
    <t>7.4  </t>
  </si>
  <si>
    <t>208.0  </t>
  </si>
  <si>
    <t>230.3  </t>
  </si>
  <si>
    <t>256.6  </t>
  </si>
  <si>
    <t>152.7  </t>
  </si>
  <si>
    <t>164.9  </t>
  </si>
  <si>
    <t>172.1  </t>
  </si>
  <si>
    <t>4.4  </t>
  </si>
  <si>
    <t>183.8  </t>
  </si>
  <si>
    <t>196.7  </t>
  </si>
  <si>
    <t>211.3  </t>
  </si>
  <si>
    <t>216.6  </t>
  </si>
  <si>
    <t>234.2  </t>
  </si>
  <si>
    <t>253.4  </t>
  </si>
  <si>
    <t>8.2  </t>
  </si>
  <si>
    <t>158.7  </t>
  </si>
  <si>
    <t>168.4  </t>
  </si>
  <si>
    <t>179.4  </t>
  </si>
  <si>
    <t>(Based on Three Months' Data of  2014/15)</t>
  </si>
  <si>
    <t>Oct (e)</t>
  </si>
  <si>
    <t xml:space="preserve">Changes during three months </t>
  </si>
  <si>
    <t>Mid-Oct</t>
  </si>
  <si>
    <t>(Sep/Oct)</t>
  </si>
  <si>
    <t>(Mid-Sep to Mid-Oct)</t>
  </si>
  <si>
    <t>(Mid-Jul to Mid-Oct)</t>
  </si>
  <si>
    <t>Three months</t>
  </si>
  <si>
    <t>Mid-Jul to Mid-Oct</t>
  </si>
  <si>
    <t>during three months</t>
  </si>
  <si>
    <t>Oct-Oct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</si>
  <si>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</si>
  <si>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</si>
  <si>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</si>
  <si>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</si>
  <si>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</si>
  <si>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</si>
  <si>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</si>
  <si>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</si>
  <si>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</si>
  <si>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</si>
  <si>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</si>
  <si>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</si>
  <si>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</si>
  <si>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</si>
  <si>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Government Revenue Collection</t>
  </si>
  <si>
    <t>Amount(Rs. in million)</t>
  </si>
  <si>
    <t>Growth Rates</t>
  </si>
  <si>
    <t>Source: Ministry of Finance</t>
  </si>
  <si>
    <r>
      <t xml:space="preserve">2014/15 </t>
    </r>
    <r>
      <rPr>
        <b/>
        <i/>
        <vertAlign val="superscript"/>
        <sz val="10"/>
        <rFont val="Times New Roman"/>
        <family val="1"/>
      </rPr>
      <t>p</t>
    </r>
  </si>
  <si>
    <t>Table 46</t>
  </si>
  <si>
    <t>2071-06-03</t>
  </si>
  <si>
    <t>2071-06-30</t>
  </si>
  <si>
    <t xml:space="preserve">    Tinau Bikash Bank  Ltd.</t>
  </si>
  <si>
    <t xml:space="preserve">    Hamro Bikas Bank Ltd.</t>
  </si>
  <si>
    <t xml:space="preserve">   City Dev elopment Bank Ltd</t>
  </si>
  <si>
    <t xml:space="preserve">   Sewa Bikas Bank Ltd</t>
  </si>
  <si>
    <t xml:space="preserve">     NMB Sulav Investment Fund 1</t>
  </si>
  <si>
    <t xml:space="preserve">    Global IME BanK Ltd</t>
  </si>
  <si>
    <t xml:space="preserve"> +  Based on data reported by 8 offices of NRB,  66 branches of Rastriya Banijya Bank Limited, 43 out of total 44 branches of Nepal Bank Limited, 9  branches of Everest Bank Limited, 4 branches of Global IME Bank Limited and 1-1 branch each from Nepal Bangladesh Bank Limited, NMB Bank Limited and Bank of Kathmandu conducting government transactions and release report from 79 out of 79 DTCOs and payment centres.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</si>
  <si>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</si>
  <si>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</si>
  <si>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</si>
  <si>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</si>
  <si>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</si>
  <si>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</si>
  <si>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</si>
  <si>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</si>
  <si>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</si>
  <si>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</si>
  <si>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</si>
  <si>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</si>
  <si>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</si>
  <si>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</si>
  <si>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</si>
  <si>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</si>
  <si>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</si>
  <si>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</si>
  <si>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</si>
  <si>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</si>
  <si>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</si>
  <si>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</si>
  <si>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</si>
  <si>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</si>
  <si>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</si>
  <si>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</si>
  <si>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</si>
  <si>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</si>
  <si>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</si>
  <si>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</si>
  <si>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</si>
  <si>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</si>
  <si>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</si>
  <si>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</si>
  <si>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</si>
  <si>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</si>
  <si>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</si>
  <si>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</si>
  <si>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</si>
  <si>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</si>
  <si>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</si>
  <si>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</si>
  <si>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</si>
  <si>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</si>
  <si>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</si>
  <si>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</si>
  <si>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</si>
  <si>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</si>
  <si>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</si>
  <si>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</si>
  <si>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</si>
  <si>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</si>
  <si>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</si>
  <si>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</si>
  <si>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</si>
  <si>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</si>
  <si>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</si>
  <si>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46.82  </t>
  </si>
  <si>
    <t>5.65  </t>
  </si>
  <si>
    <t>2.23  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</si>
  <si>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</si>
  <si>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</si>
  <si>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</si>
  <si>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</si>
  <si>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</si>
  <si>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</si>
  <si>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</si>
  <si>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</si>
  <si>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</si>
  <si>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</si>
  <si>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Mar</t>
  </si>
  <si>
    <t>p = provisional, e = estimates</t>
  </si>
  <si>
    <t>Apr</t>
  </si>
  <si>
    <t>1.0  </t>
  </si>
  <si>
    <t>233.5  </t>
  </si>
  <si>
    <t>206.8  </t>
  </si>
  <si>
    <t>149.6  </t>
  </si>
  <si>
    <t>172.8  </t>
  </si>
  <si>
    <t>***Base: August 24, 2008</t>
  </si>
  <si>
    <t xml:space="preserve">P= Provisional   </t>
  </si>
  <si>
    <t>Jun</t>
  </si>
  <si>
    <t>177.3  </t>
  </si>
  <si>
    <t>9.6  </t>
  </si>
  <si>
    <t>192.2  </t>
  </si>
  <si>
    <t>-0.5  </t>
  </si>
  <si>
    <t>10.8  </t>
  </si>
  <si>
    <t>238.9  </t>
  </si>
  <si>
    <t>242.5  </t>
  </si>
  <si>
    <t xml:space="preserve">        Total</t>
  </si>
  <si>
    <t>2014/15</t>
  </si>
  <si>
    <t>Jul/Aug</t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</si>
  <si>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</si>
  <si>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R</t>
    </r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</si>
  <si>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</si>
  <si>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</si>
  <si>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</si>
  <si>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</si>
  <si>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2013</t>
  </si>
  <si>
    <t>2014</t>
  </si>
  <si>
    <t>2012</t>
  </si>
  <si>
    <t>Foreign Employment Bond</t>
  </si>
  <si>
    <t>†    Current year  GDP for 2013/14</t>
  </si>
  <si>
    <t xml:space="preserve">      Debenture </t>
  </si>
  <si>
    <t xml:space="preserve">   Custom</t>
  </si>
  <si>
    <t xml:space="preserve">    V. A. T. </t>
  </si>
  <si>
    <t xml:space="preserve">    Others </t>
  </si>
  <si>
    <t xml:space="preserve">    Foreign Grants</t>
  </si>
  <si>
    <t xml:space="preserve">    Revenue</t>
  </si>
  <si>
    <t xml:space="preserve">  Principal Refund and Share Divestment</t>
  </si>
  <si>
    <t>b. Others</t>
  </si>
  <si>
    <t>To China</t>
  </si>
  <si>
    <t>From China</t>
  </si>
  <si>
    <t>With China</t>
  </si>
  <si>
    <t>China</t>
  </si>
  <si>
    <t>Imports of Major Commodities from China</t>
  </si>
  <si>
    <t xml:space="preserve"> Exports of Major Commodities to China</t>
  </si>
  <si>
    <t xml:space="preserve">A. Major Commodities </t>
  </si>
  <si>
    <t>Aluminium scrap, flake, foil, bars, &amp; rods</t>
  </si>
  <si>
    <t>Chemical</t>
  </si>
  <si>
    <t>Garlic</t>
  </si>
  <si>
    <t>Metal &amp; Wooden furniture</t>
  </si>
  <si>
    <t>Other Machinery and Parts</t>
  </si>
  <si>
    <t>Plywood &amp; Partical board</t>
  </si>
  <si>
    <t>Seasoning Powder &amp; Flavour for Instant Noodles</t>
  </si>
  <si>
    <t>Smart Cards</t>
  </si>
  <si>
    <t>Solar Pannel</t>
  </si>
  <si>
    <t>Telecommunication Equipments and Parts</t>
  </si>
  <si>
    <t>Threads - Polyster</t>
  </si>
  <si>
    <t>Tyre, Tubes and Flapes</t>
  </si>
  <si>
    <t>Welding Rods</t>
  </si>
  <si>
    <t>Wheat Products</t>
  </si>
  <si>
    <t xml:space="preserve">B. Other Commodities </t>
  </si>
  <si>
    <t>Agarbatti</t>
  </si>
  <si>
    <t>Alluminium, Copper and Brass Utensil</t>
  </si>
  <si>
    <t>Handicraft (Metal and Woolen)</t>
  </si>
  <si>
    <t>Human Hair</t>
  </si>
  <si>
    <t>Musical Instruments, parts and accessories</t>
  </si>
  <si>
    <t>Other handicraft goods</t>
  </si>
  <si>
    <t>Rudrakshya</t>
  </si>
  <si>
    <t>Wheat Flour</t>
  </si>
  <si>
    <t xml:space="preserve">Woolen Carpet </t>
  </si>
  <si>
    <t xml:space="preserve">B. Other </t>
  </si>
  <si>
    <t>Total (A+B)</t>
  </si>
  <si>
    <t xml:space="preserve">Silverware and Jewelleries </t>
  </si>
  <si>
    <t>Handicraft (Metal and Wooden)</t>
  </si>
  <si>
    <t>Polyethylene Terephthalate (Plastic pet chips/Pet Resin)</t>
  </si>
  <si>
    <t>Total (A + B)</t>
  </si>
  <si>
    <t>Copper Wire Rod, Scrapes &amp; Sheets</t>
  </si>
  <si>
    <t>Changes in reserve net (- increase)*</t>
  </si>
  <si>
    <t>*** After adjusting exchange valuation gain/loss</t>
  </si>
  <si>
    <t>** Change in NFA is derived by taking mid-July as base and minus (-) sign indicates increase.</t>
  </si>
  <si>
    <t>Table 45</t>
  </si>
  <si>
    <t>3.Gross Foreign Assets (1+2)</t>
  </si>
  <si>
    <t>5.Net Foreign Assets (3-4)</t>
  </si>
  <si>
    <t>* Crude Oil Brent</t>
  </si>
  <si>
    <t>Medical Equipment &amp; Tools</t>
  </si>
  <si>
    <t>Office Equipment &amp; Stationary</t>
  </si>
  <si>
    <t>Transport Equipment &amp; Parts</t>
  </si>
  <si>
    <t>Telecommunication Equipment &amp; Parts</t>
  </si>
  <si>
    <t>Export of Major Commodities to China</t>
  </si>
  <si>
    <t>Import of Major Commodities from China</t>
  </si>
  <si>
    <t>1.5  </t>
  </si>
  <si>
    <t>232.5  </t>
  </si>
  <si>
    <t>2.9  </t>
  </si>
  <si>
    <t>4.2  </t>
  </si>
  <si>
    <t>280.0  </t>
  </si>
  <si>
    <t>191.5  </t>
  </si>
  <si>
    <t>191.7  </t>
  </si>
  <si>
    <t>259.9  </t>
  </si>
  <si>
    <t>324.7  </t>
  </si>
  <si>
    <t>6.9  </t>
  </si>
  <si>
    <t>230.6  </t>
  </si>
  <si>
    <t>197.7  </t>
  </si>
  <si>
    <t>159.9  </t>
  </si>
  <si>
    <t>175.3  </t>
  </si>
  <si>
    <t>209.4  </t>
  </si>
  <si>
    <t>19.4  </t>
  </si>
  <si>
    <t>235.4  </t>
  </si>
  <si>
    <t>290.9  </t>
  </si>
  <si>
    <t>23.5  </t>
  </si>
  <si>
    <t>273.2  </t>
  </si>
  <si>
    <t>173.2  </t>
  </si>
  <si>
    <t>173.0  </t>
  </si>
  <si>
    <t>191.3  </t>
  </si>
  <si>
    <t>207.8  </t>
  </si>
  <si>
    <t>168.1  </t>
  </si>
  <si>
    <t>205.7  </t>
  </si>
  <si>
    <t>142.8  </t>
  </si>
  <si>
    <t>6.4  </t>
  </si>
  <si>
    <t>170.6  </t>
  </si>
  <si>
    <t>188.5  </t>
  </si>
  <si>
    <t>188.3  </t>
  </si>
  <si>
    <t>81.2  </t>
  </si>
  <si>
    <t>5.5  </t>
  </si>
  <si>
    <t>174.8  </t>
  </si>
  <si>
    <t>177.5  </t>
  </si>
  <si>
    <t>231.6  </t>
  </si>
  <si>
    <t>165.2  </t>
  </si>
  <si>
    <t>227.4  </t>
  </si>
  <si>
    <t>Table 31</t>
  </si>
  <si>
    <t>207.9  </t>
  </si>
  <si>
    <t>257.1  </t>
  </si>
  <si>
    <t>2.4  </t>
  </si>
  <si>
    <t>406.9  </t>
  </si>
  <si>
    <t>238.2  </t>
  </si>
  <si>
    <t>153.6  </t>
  </si>
  <si>
    <t>213.9  </t>
  </si>
  <si>
    <t>1.1  </t>
  </si>
  <si>
    <t>267.0  </t>
  </si>
  <si>
    <t>203.3  </t>
  </si>
  <si>
    <t>7.7  </t>
  </si>
  <si>
    <t>254.3  </t>
  </si>
  <si>
    <t>11.9  </t>
  </si>
  <si>
    <t>208.5  </t>
  </si>
  <si>
    <t>249.9  </t>
  </si>
  <si>
    <t>2071-04-02</t>
  </si>
  <si>
    <t>2071-05-30</t>
  </si>
  <si>
    <t>2071-05-20</t>
  </si>
  <si>
    <t xml:space="preserve">    Non-Budgetary Receipts, net</t>
  </si>
  <si>
    <t>Source: http://www.sebon.gov.np</t>
  </si>
  <si>
    <t>National Saving Bond</t>
  </si>
  <si>
    <t>Citizen Saving Bond</t>
  </si>
  <si>
    <t>Development Bond</t>
  </si>
  <si>
    <t>Special Bond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</si>
  <si>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</si>
  <si>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</si>
  <si>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</si>
  <si>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>(USD in million)</t>
  </si>
  <si>
    <t xml:space="preserve">Gross Foreign Exchange Holdings of the Banking Sector in US Dollar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</si>
</sst>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_)"/>
    <numFmt numFmtId="170" formatCode="0.0000000000"/>
    <numFmt numFmtId="171" formatCode="#,##0.0"/>
    <numFmt numFmtId="172" formatCode="_-* #,##0.0_-;\-* #,##0.0_-;_-* &quot;-&quot;??_-;_-@_-"/>
    <numFmt numFmtId="173" formatCode="_-* #,##0.00_-;\-* #,##0.00_-;_-* &quot;-&quot;??_-;_-@_-"/>
    <numFmt numFmtId="174" formatCode="_-* #,##0.0000_-;\-* #,##0.0000_-;_-* &quot;-&quot;??_-;_-@_-"/>
    <numFmt numFmtId="175" formatCode="_(* #,##0.0_);_(* \(#,##0.0\);_(* &quot;-&quot;??_);_(@_)"/>
    <numFmt numFmtId="176" formatCode="0.0000"/>
    <numFmt numFmtId="177" formatCode="0.00000000"/>
    <numFmt numFmtId="178" formatCode="_(* #,##0.0000_);_(* \(#,##0.0000\);_(* &quot;-&quot;??_);_(@_)"/>
    <numFmt numFmtId="179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/>
      <right style="thin"/>
      <top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/>
      <bottom style="double"/>
    </border>
    <border>
      <left style="thin"/>
      <right style="double"/>
      <top/>
      <bottom style="medium"/>
    </border>
    <border>
      <left style="double"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double"/>
      <top/>
      <bottom/>
    </border>
    <border>
      <left style="double"/>
      <right/>
      <top style="thin"/>
      <bottom style="double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double"/>
    </border>
    <border>
      <left style="thin"/>
      <right style="double"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/>
      <right style="double"/>
      <top style="thin"/>
      <bottom style="double"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/>
      <top style="double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8" fillId="3" borderId="0" applyNumberFormat="0" applyBorder="0" applyAlignment="0" applyProtection="0"/>
    <xf numFmtId="0" fontId="52" fillId="20" borderId="1" applyNumberFormat="0" applyAlignment="0" applyProtection="0"/>
    <xf numFmtId="0" fontId="5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0" fillId="7" borderId="1" applyNumberFormat="0" applyAlignment="0" applyProtection="0"/>
    <xf numFmtId="0" fontId="53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165" fontId="5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3" fillId="0" borderId="0">
      <alignment/>
      <protection/>
    </xf>
    <xf numFmtId="165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8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86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5" fontId="3" fillId="0" borderId="0" xfId="135" applyFont="1">
      <alignment/>
      <protection/>
    </xf>
    <xf numFmtId="165" fontId="2" fillId="0" borderId="0" xfId="135" applyFont="1" applyBorder="1" applyAlignment="1" quotePrefix="1">
      <alignment horizontal="center"/>
      <protection/>
    </xf>
    <xf numFmtId="165" fontId="3" fillId="0" borderId="10" xfId="135" applyNumberFormat="1" applyFont="1" applyBorder="1" applyAlignment="1" applyProtection="1">
      <alignment horizontal="centerContinuous"/>
      <protection/>
    </xf>
    <xf numFmtId="165" fontId="3" fillId="0" borderId="11" xfId="135" applyFont="1" applyBorder="1" applyAlignment="1">
      <alignment horizontal="centerContinuous"/>
      <protection/>
    </xf>
    <xf numFmtId="165" fontId="3" fillId="0" borderId="12" xfId="135" applyNumberFormat="1" applyFont="1" applyBorder="1" applyAlignment="1" applyProtection="1">
      <alignment horizontal="center"/>
      <protection/>
    </xf>
    <xf numFmtId="165" fontId="3" fillId="0" borderId="0" xfId="135" applyNumberFormat="1" applyFont="1" applyAlignment="1" applyProtection="1">
      <alignment horizontal="left"/>
      <protection/>
    </xf>
    <xf numFmtId="164" fontId="3" fillId="0" borderId="0" xfId="135" applyNumberFormat="1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65" fontId="3" fillId="0" borderId="0" xfId="135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5" fontId="3" fillId="0" borderId="0" xfId="139" applyFont="1">
      <alignment/>
      <protection/>
    </xf>
    <xf numFmtId="165" fontId="3" fillId="0" borderId="0" xfId="135" applyFont="1" applyBorder="1">
      <alignment/>
      <protection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3" fillId="0" borderId="14" xfId="42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20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140" applyFont="1">
      <alignment/>
      <protection/>
    </xf>
    <xf numFmtId="0" fontId="3" fillId="0" borderId="0" xfId="140" applyFont="1" applyAlignment="1">
      <alignment horizontal="right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 horizontal="centerContinuous"/>
    </xf>
    <xf numFmtId="0" fontId="12" fillId="0" borderId="0" xfId="0" applyFont="1" applyAlignment="1">
      <alignment horizontal="center" vertical="center"/>
    </xf>
    <xf numFmtId="165" fontId="3" fillId="0" borderId="0" xfId="135" applyFont="1" applyFill="1">
      <alignment/>
      <protection/>
    </xf>
    <xf numFmtId="0" fontId="8" fillId="0" borderId="20" xfId="0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2" fillId="20" borderId="21" xfId="0" applyFont="1" applyFill="1" applyBorder="1" applyAlignment="1">
      <alignment horizontal="center"/>
    </xf>
    <xf numFmtId="43" fontId="3" fillId="0" borderId="22" xfId="42" applyNumberFormat="1" applyFont="1" applyFill="1" applyBorder="1" applyAlignment="1">
      <alignment/>
    </xf>
    <xf numFmtId="43" fontId="3" fillId="0" borderId="15" xfId="42" applyNumberFormat="1" applyFont="1" applyFill="1" applyBorder="1" applyAlignment="1">
      <alignment/>
    </xf>
    <xf numFmtId="43" fontId="3" fillId="0" borderId="15" xfId="42" applyNumberFormat="1" applyFont="1" applyFill="1" applyBorder="1" applyAlignment="1">
      <alignment/>
    </xf>
    <xf numFmtId="0" fontId="2" fillId="20" borderId="1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166" fontId="2" fillId="0" borderId="15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3" fillId="0" borderId="15" xfId="0" applyNumberFormat="1" applyFont="1" applyBorder="1" applyAlignment="1" applyProtection="1">
      <alignment horizontal="right"/>
      <protection locked="0"/>
    </xf>
    <xf numFmtId="0" fontId="2" fillId="20" borderId="23" xfId="0" applyFont="1" applyFill="1" applyBorder="1" applyAlignment="1">
      <alignment horizontal="center" vertical="center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1" fontId="11" fillId="0" borderId="2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0" xfId="0" applyNumberFormat="1" applyFont="1" applyFill="1" applyAlignment="1">
      <alignment/>
    </xf>
    <xf numFmtId="164" fontId="3" fillId="0" borderId="20" xfId="0" applyNumberFormat="1" applyFont="1" applyFill="1" applyBorder="1" applyAlignment="1" applyProtection="1">
      <alignment horizontal="left"/>
      <protection/>
    </xf>
    <xf numFmtId="164" fontId="3" fillId="0" borderId="26" xfId="0" applyNumberFormat="1" applyFont="1" applyFill="1" applyBorder="1" applyAlignment="1" applyProtection="1">
      <alignment horizontal="left"/>
      <protection/>
    </xf>
    <xf numFmtId="164" fontId="2" fillId="0" borderId="0" xfId="42" applyNumberFormat="1" applyFont="1" applyFill="1" applyBorder="1" applyAlignment="1">
      <alignment/>
    </xf>
    <xf numFmtId="2" fontId="3" fillId="0" borderId="0" xfId="42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42" applyNumberFormat="1" applyFont="1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3" fillId="0" borderId="22" xfId="0" applyNumberFormat="1" applyFont="1" applyFill="1" applyBorder="1" applyAlignment="1">
      <alignment/>
    </xf>
    <xf numFmtId="173" fontId="2" fillId="0" borderId="34" xfId="0" applyNumberFormat="1" applyFont="1" applyFill="1" applyBorder="1" applyAlignment="1">
      <alignment vertical="center"/>
    </xf>
    <xf numFmtId="173" fontId="2" fillId="0" borderId="35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/>
    </xf>
    <xf numFmtId="173" fontId="3" fillId="0" borderId="17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173" fontId="2" fillId="0" borderId="36" xfId="0" applyNumberFormat="1" applyFont="1" applyFill="1" applyBorder="1" applyAlignment="1">
      <alignment vertical="center"/>
    </xf>
    <xf numFmtId="0" fontId="2" fillId="20" borderId="12" xfId="0" applyFont="1" applyFill="1" applyBorder="1" applyAlignment="1">
      <alignment horizontal="right"/>
    </xf>
    <xf numFmtId="0" fontId="2" fillId="20" borderId="17" xfId="0" applyFont="1" applyFill="1" applyBorder="1" applyAlignment="1">
      <alignment horizontal="right"/>
    </xf>
    <xf numFmtId="0" fontId="2" fillId="20" borderId="37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>
      <alignment/>
    </xf>
    <xf numFmtId="43" fontId="3" fillId="0" borderId="15" xfId="42" applyNumberFormat="1" applyFont="1" applyFill="1" applyBorder="1" applyAlignment="1">
      <alignment horizontal="center"/>
    </xf>
    <xf numFmtId="43" fontId="3" fillId="0" borderId="15" xfId="42" applyNumberFormat="1" applyFont="1" applyFill="1" applyBorder="1" applyAlignment="1">
      <alignment horizontal="right"/>
    </xf>
    <xf numFmtId="43" fontId="3" fillId="0" borderId="38" xfId="42" applyNumberFormat="1" applyFont="1" applyFill="1" applyBorder="1" applyAlignment="1">
      <alignment horizontal="right"/>
    </xf>
    <xf numFmtId="0" fontId="3" fillId="0" borderId="31" xfId="0" applyFont="1" applyBorder="1" applyAlignment="1">
      <alignment/>
    </xf>
    <xf numFmtId="43" fontId="3" fillId="0" borderId="39" xfId="42" applyNumberFormat="1" applyFont="1" applyFill="1" applyBorder="1" applyAlignment="1">
      <alignment/>
    </xf>
    <xf numFmtId="43" fontId="12" fillId="0" borderId="40" xfId="42" applyNumberFormat="1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 quotePrefix="1">
      <alignment horizontal="center"/>
    </xf>
    <xf numFmtId="164" fontId="3" fillId="0" borderId="21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 quotePrefix="1">
      <alignment horizontal="center"/>
    </xf>
    <xf numFmtId="2" fontId="3" fillId="0" borderId="0" xfId="0" applyNumberFormat="1" applyFont="1" applyFill="1" applyBorder="1" applyAlignment="1">
      <alignment/>
    </xf>
    <xf numFmtId="0" fontId="2" fillId="2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2" fillId="2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1"/>
    </xf>
    <xf numFmtId="43" fontId="3" fillId="0" borderId="38" xfId="42" applyNumberFormat="1" applyFont="1" applyFill="1" applyBorder="1" applyAlignment="1">
      <alignment horizontal="center"/>
    </xf>
    <xf numFmtId="164" fontId="3" fillId="0" borderId="0" xfId="140" applyNumberFormat="1" applyFont="1">
      <alignment/>
      <protection/>
    </xf>
    <xf numFmtId="0" fontId="3" fillId="0" borderId="15" xfId="140" applyFont="1" applyBorder="1">
      <alignment/>
      <protection/>
    </xf>
    <xf numFmtId="164" fontId="3" fillId="0" borderId="0" xfId="140" applyNumberFormat="1" applyFont="1" applyAlignment="1">
      <alignment horizontal="right"/>
      <protection/>
    </xf>
    <xf numFmtId="0" fontId="2" fillId="20" borderId="39" xfId="140" applyFont="1" applyFill="1" applyBorder="1" applyAlignment="1" applyProtection="1">
      <alignment horizontal="center"/>
      <protection/>
    </xf>
    <xf numFmtId="0" fontId="3" fillId="0" borderId="38" xfId="140" applyFont="1" applyBorder="1">
      <alignment/>
      <protection/>
    </xf>
    <xf numFmtId="0" fontId="3" fillId="0" borderId="32" xfId="140" applyFont="1" applyBorder="1">
      <alignment/>
      <protection/>
    </xf>
    <xf numFmtId="0" fontId="2" fillId="0" borderId="32" xfId="140" applyFont="1" applyBorder="1" applyAlignment="1" applyProtection="1">
      <alignment horizontal="left"/>
      <protection/>
    </xf>
    <xf numFmtId="0" fontId="3" fillId="0" borderId="32" xfId="140" applyFont="1" applyBorder="1" applyAlignment="1" applyProtection="1">
      <alignment horizontal="left"/>
      <protection/>
    </xf>
    <xf numFmtId="0" fontId="3" fillId="0" borderId="31" xfId="140" applyFont="1" applyBorder="1" applyAlignment="1" applyProtection="1">
      <alignment horizontal="left"/>
      <protection/>
    </xf>
    <xf numFmtId="0" fontId="3" fillId="0" borderId="42" xfId="140" applyFont="1" applyBorder="1" applyAlignment="1" applyProtection="1">
      <alignment horizontal="left"/>
      <protection/>
    </xf>
    <xf numFmtId="0" fontId="2" fillId="20" borderId="12" xfId="140" applyFont="1" applyFill="1" applyBorder="1" applyAlignment="1" applyProtection="1">
      <alignment horizontal="center"/>
      <protection/>
    </xf>
    <xf numFmtId="0" fontId="3" fillId="0" borderId="13" xfId="140" applyFont="1" applyBorder="1">
      <alignment/>
      <protection/>
    </xf>
    <xf numFmtId="166" fontId="12" fillId="20" borderId="14" xfId="147" applyFont="1" applyFill="1" applyBorder="1" applyAlignment="1">
      <alignment horizontal="center"/>
      <protection/>
    </xf>
    <xf numFmtId="49" fontId="12" fillId="20" borderId="14" xfId="147" applyNumberFormat="1" applyFont="1" applyFill="1" applyBorder="1" applyAlignment="1">
      <alignment horizontal="center"/>
      <protection/>
    </xf>
    <xf numFmtId="166" fontId="12" fillId="20" borderId="26" xfId="147" applyFont="1" applyFill="1" applyBorder="1" applyAlignment="1">
      <alignment horizontal="center"/>
      <protection/>
    </xf>
    <xf numFmtId="49" fontId="12" fillId="20" borderId="39" xfId="147" applyNumberFormat="1" applyFont="1" applyFill="1" applyBorder="1" applyAlignment="1">
      <alignment horizontal="center"/>
      <protection/>
    </xf>
    <xf numFmtId="166" fontId="8" fillId="0" borderId="0" xfId="147" applyFont="1" applyBorder="1">
      <alignment/>
      <protection/>
    </xf>
    <xf numFmtId="166" fontId="12" fillId="0" borderId="0" xfId="147" applyFont="1" applyBorder="1">
      <alignment/>
      <protection/>
    </xf>
    <xf numFmtId="166" fontId="12" fillId="0" borderId="0" xfId="147" applyFont="1" applyBorder="1" applyAlignment="1">
      <alignment horizontal="right"/>
      <protection/>
    </xf>
    <xf numFmtId="166" fontId="8" fillId="0" borderId="0" xfId="147" applyFont="1" applyBorder="1" applyAlignment="1">
      <alignment horizontal="right"/>
      <protection/>
    </xf>
    <xf numFmtId="166" fontId="12" fillId="0" borderId="0" xfId="147" applyFont="1" applyBorder="1" applyAlignment="1" quotePrefix="1">
      <alignment horizontal="right"/>
      <protection/>
    </xf>
    <xf numFmtId="166" fontId="2" fillId="20" borderId="43" xfId="147" applyFont="1" applyFill="1" applyBorder="1">
      <alignment/>
      <protection/>
    </xf>
    <xf numFmtId="166" fontId="2" fillId="20" borderId="23" xfId="147" applyFont="1" applyFill="1" applyBorder="1">
      <alignment/>
      <protection/>
    </xf>
    <xf numFmtId="166" fontId="2" fillId="20" borderId="26" xfId="147" applyFont="1" applyFill="1" applyBorder="1" applyAlignment="1">
      <alignment horizontal="center"/>
      <protection/>
    </xf>
    <xf numFmtId="166" fontId="2" fillId="20" borderId="14" xfId="147" applyFont="1" applyFill="1" applyBorder="1" applyAlignment="1">
      <alignment horizontal="center"/>
      <protection/>
    </xf>
    <xf numFmtId="166" fontId="2" fillId="20" borderId="14" xfId="147" applyFont="1" applyFill="1" applyBorder="1" applyAlignment="1" quotePrefix="1">
      <alignment horizontal="center"/>
      <protection/>
    </xf>
    <xf numFmtId="166" fontId="2" fillId="20" borderId="39" xfId="147" applyFont="1" applyFill="1" applyBorder="1" applyAlignment="1" quotePrefix="1">
      <alignment horizontal="center"/>
      <protection/>
    </xf>
    <xf numFmtId="166" fontId="2" fillId="20" borderId="43" xfId="147" applyFont="1" applyFill="1" applyBorder="1" applyAlignment="1">
      <alignment horizontal="left"/>
      <protection/>
    </xf>
    <xf numFmtId="0" fontId="3" fillId="0" borderId="44" xfId="0" applyFont="1" applyBorder="1" applyAlignment="1">
      <alignment/>
    </xf>
    <xf numFmtId="0" fontId="3" fillId="0" borderId="16" xfId="0" applyFont="1" applyFill="1" applyBorder="1" applyAlignment="1">
      <alignment/>
    </xf>
    <xf numFmtId="0" fontId="4" fillId="20" borderId="45" xfId="0" applyFont="1" applyFill="1" applyBorder="1" applyAlignment="1">
      <alignment/>
    </xf>
    <xf numFmtId="0" fontId="3" fillId="20" borderId="23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4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0" xfId="0" applyFont="1" applyBorder="1" applyAlignment="1" quotePrefix="1">
      <alignment horizontal="left"/>
    </xf>
    <xf numFmtId="0" fontId="3" fillId="0" borderId="32" xfId="0" applyFont="1" applyBorder="1" applyAlignment="1" quotePrefix="1">
      <alignment horizontal="left"/>
    </xf>
    <xf numFmtId="0" fontId="2" fillId="0" borderId="42" xfId="0" applyFont="1" applyBorder="1" applyAlignment="1" quotePrefix="1">
      <alignment horizontal="left"/>
    </xf>
    <xf numFmtId="0" fontId="10" fillId="0" borderId="15" xfId="0" applyFont="1" applyBorder="1" applyAlignment="1">
      <alignment/>
    </xf>
    <xf numFmtId="0" fontId="2" fillId="20" borderId="47" xfId="0" applyFont="1" applyFill="1" applyBorder="1" applyAlignment="1" quotePrefix="1">
      <alignment horizontal="centerContinuous"/>
    </xf>
    <xf numFmtId="0" fontId="10" fillId="20" borderId="32" xfId="0" applyFont="1" applyFill="1" applyBorder="1" applyAlignment="1">
      <alignment/>
    </xf>
    <xf numFmtId="0" fontId="10" fillId="20" borderId="31" xfId="0" applyFont="1" applyFill="1" applyBorder="1" applyAlignment="1">
      <alignment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3" fillId="20" borderId="48" xfId="0" applyFont="1" applyFill="1" applyBorder="1" applyAlignment="1">
      <alignment/>
    </xf>
    <xf numFmtId="0" fontId="3" fillId="20" borderId="49" xfId="0" applyFont="1" applyFill="1" applyBorder="1" applyAlignment="1">
      <alignment/>
    </xf>
    <xf numFmtId="0" fontId="3" fillId="20" borderId="50" xfId="0" applyFont="1" applyFill="1" applyBorder="1" applyAlignment="1">
      <alignment/>
    </xf>
    <xf numFmtId="0" fontId="3" fillId="0" borderId="49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49" xfId="0" applyFont="1" applyBorder="1" applyAlignment="1" quotePrefix="1">
      <alignment horizontal="left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49" xfId="0" applyFont="1" applyBorder="1" applyAlignment="1">
      <alignment/>
    </xf>
    <xf numFmtId="0" fontId="10" fillId="0" borderId="52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2" fillId="20" borderId="53" xfId="0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2" fillId="20" borderId="45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 quotePrefix="1">
      <alignment horizontal="left"/>
    </xf>
    <xf numFmtId="0" fontId="2" fillId="0" borderId="22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2" fillId="20" borderId="32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59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 wrapText="1"/>
    </xf>
    <xf numFmtId="0" fontId="3" fillId="20" borderId="44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0" fontId="11" fillId="0" borderId="60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11" fillId="0" borderId="0" xfId="140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136" applyFont="1">
      <alignment/>
      <protection/>
    </xf>
    <xf numFmtId="0" fontId="2" fillId="0" borderId="32" xfId="136" applyFont="1" applyBorder="1">
      <alignment/>
      <protection/>
    </xf>
    <xf numFmtId="2" fontId="2" fillId="0" borderId="15" xfId="136" applyNumberFormat="1" applyFont="1" applyBorder="1" applyAlignment="1">
      <alignment horizontal="center" vertical="center"/>
      <protection/>
    </xf>
    <xf numFmtId="0" fontId="2" fillId="0" borderId="60" xfId="136" applyFont="1" applyBorder="1">
      <alignment/>
      <protection/>
    </xf>
    <xf numFmtId="2" fontId="2" fillId="0" borderId="56" xfId="136" applyNumberFormat="1" applyFont="1" applyBorder="1" applyAlignment="1">
      <alignment horizontal="center" vertical="center"/>
      <protection/>
    </xf>
    <xf numFmtId="0" fontId="3" fillId="0" borderId="32" xfId="136" applyFont="1" applyBorder="1">
      <alignment/>
      <protection/>
    </xf>
    <xf numFmtId="2" fontId="3" fillId="0" borderId="15" xfId="136" applyNumberFormat="1" applyFont="1" applyBorder="1" applyAlignment="1">
      <alignment horizontal="center" vertical="center"/>
      <protection/>
    </xf>
    <xf numFmtId="2" fontId="2" fillId="0" borderId="21" xfId="136" applyNumberFormat="1" applyFont="1" applyBorder="1" applyAlignment="1">
      <alignment horizontal="center" vertical="center"/>
      <protection/>
    </xf>
    <xf numFmtId="0" fontId="2" fillId="0" borderId="0" xfId="136" applyFont="1">
      <alignment/>
      <protection/>
    </xf>
    <xf numFmtId="0" fontId="3" fillId="0" borderId="42" xfId="136" applyFont="1" applyBorder="1">
      <alignment/>
      <protection/>
    </xf>
    <xf numFmtId="2" fontId="3" fillId="0" borderId="40" xfId="136" applyNumberFormat="1" applyFont="1" applyBorder="1" applyAlignment="1">
      <alignment horizontal="center" vertical="center"/>
      <protection/>
    </xf>
    <xf numFmtId="164" fontId="2" fillId="0" borderId="15" xfId="136" applyNumberFormat="1" applyFont="1" applyBorder="1" applyAlignment="1">
      <alignment vertical="center"/>
      <protection/>
    </xf>
    <xf numFmtId="0" fontId="2" fillId="0" borderId="20" xfId="136" applyFont="1" applyBorder="1" applyAlignment="1">
      <alignment horizontal="center"/>
      <protection/>
    </xf>
    <xf numFmtId="164" fontId="3" fillId="0" borderId="15" xfId="136" applyNumberFormat="1" applyFont="1" applyBorder="1" applyAlignment="1">
      <alignment vertical="center"/>
      <protection/>
    </xf>
    <xf numFmtId="164" fontId="2" fillId="0" borderId="15" xfId="138" applyNumberFormat="1" applyFont="1" applyBorder="1" applyAlignment="1">
      <alignment vertical="center"/>
      <protection/>
    </xf>
    <xf numFmtId="164" fontId="3" fillId="0" borderId="15" xfId="138" applyNumberFormat="1" applyFont="1" applyBorder="1" applyAlignment="1">
      <alignment vertical="center"/>
      <protection/>
    </xf>
    <xf numFmtId="0" fontId="3" fillId="0" borderId="20" xfId="136" applyFont="1" applyBorder="1" applyAlignment="1">
      <alignment horizontal="center"/>
      <protection/>
    </xf>
    <xf numFmtId="0" fontId="2" fillId="0" borderId="33" xfId="136" applyFont="1" applyBorder="1">
      <alignment/>
      <protection/>
    </xf>
    <xf numFmtId="164" fontId="3" fillId="0" borderId="40" xfId="136" applyNumberFormat="1" applyFont="1" applyBorder="1" applyAlignment="1">
      <alignment vertical="center"/>
      <protection/>
    </xf>
    <xf numFmtId="0" fontId="2" fillId="0" borderId="0" xfId="136" applyFont="1" applyAlignment="1">
      <alignment horizontal="center"/>
      <protection/>
    </xf>
    <xf numFmtId="2" fontId="3" fillId="0" borderId="0" xfId="136" applyNumberFormat="1" applyFont="1">
      <alignment/>
      <protection/>
    </xf>
    <xf numFmtId="0" fontId="3" fillId="0" borderId="0" xfId="136" applyFont="1" applyAlignment="1">
      <alignment horizontal="center"/>
      <protection/>
    </xf>
    <xf numFmtId="0" fontId="2" fillId="20" borderId="23" xfId="136" applyFont="1" applyFill="1" applyBorder="1" applyAlignment="1">
      <alignment horizontal="center"/>
      <protection/>
    </xf>
    <xf numFmtId="0" fontId="2" fillId="20" borderId="14" xfId="136" applyFont="1" applyFill="1" applyBorder="1" applyAlignment="1">
      <alignment horizontal="center"/>
      <protection/>
    </xf>
    <xf numFmtId="0" fontId="2" fillId="0" borderId="26" xfId="136" applyFont="1" applyBorder="1" applyAlignment="1">
      <alignment horizontal="center" vertical="center"/>
      <protection/>
    </xf>
    <xf numFmtId="0" fontId="2" fillId="0" borderId="0" xfId="136" applyFont="1" applyBorder="1" applyAlignment="1">
      <alignment vertical="center"/>
      <protection/>
    </xf>
    <xf numFmtId="164" fontId="2" fillId="0" borderId="0" xfId="136" applyNumberFormat="1" applyFont="1" applyBorder="1" applyAlignment="1">
      <alignment horizontal="center" vertical="center"/>
      <protection/>
    </xf>
    <xf numFmtId="164" fontId="2" fillId="0" borderId="57" xfId="136" applyNumberFormat="1" applyFont="1" applyBorder="1" applyAlignment="1">
      <alignment horizontal="center" vertical="center"/>
      <protection/>
    </xf>
    <xf numFmtId="164" fontId="2" fillId="0" borderId="0" xfId="137" applyNumberFormat="1" applyFont="1" applyBorder="1" applyAlignment="1">
      <alignment horizontal="center" vertical="center"/>
      <protection/>
    </xf>
    <xf numFmtId="164" fontId="2" fillId="0" borderId="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3" fillId="0" borderId="0" xfId="137" applyNumberFormat="1" applyFont="1" applyBorder="1" applyAlignment="1">
      <alignment horizontal="center" vertical="center"/>
      <protection/>
    </xf>
    <xf numFmtId="164" fontId="3" fillId="0" borderId="13" xfId="0" applyNumberFormat="1" applyFont="1" applyBorder="1" applyAlignment="1">
      <alignment vertical="center"/>
    </xf>
    <xf numFmtId="0" fontId="3" fillId="0" borderId="0" xfId="136" applyFont="1" applyBorder="1" applyAlignment="1">
      <alignment vertical="center"/>
      <protection/>
    </xf>
    <xf numFmtId="164" fontId="3" fillId="0" borderId="0" xfId="136" applyNumberFormat="1" applyFont="1" applyBorder="1" applyAlignment="1">
      <alignment horizontal="center" vertical="center"/>
      <protection/>
    </xf>
    <xf numFmtId="164" fontId="3" fillId="0" borderId="57" xfId="136" applyNumberFormat="1" applyFont="1" applyBorder="1" applyAlignment="1">
      <alignment horizontal="center" vertical="center"/>
      <protection/>
    </xf>
    <xf numFmtId="0" fontId="3" fillId="0" borderId="61" xfId="136" applyFont="1" applyBorder="1" applyAlignment="1">
      <alignment vertical="center"/>
      <protection/>
    </xf>
    <xf numFmtId="164" fontId="3" fillId="0" borderId="62" xfId="137" applyNumberFormat="1" applyFont="1" applyBorder="1" applyAlignment="1">
      <alignment horizontal="center" vertical="center"/>
      <protection/>
    </xf>
    <xf numFmtId="164" fontId="3" fillId="0" borderId="62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62" xfId="136" applyNumberFormat="1" applyFont="1" applyBorder="1" applyAlignment="1">
      <alignment horizontal="center" vertical="center"/>
      <protection/>
    </xf>
    <xf numFmtId="164" fontId="3" fillId="0" borderId="63" xfId="136" applyNumberFormat="1" applyFont="1" applyBorder="1" applyAlignment="1">
      <alignment horizontal="center" vertical="center"/>
      <protection/>
    </xf>
    <xf numFmtId="0" fontId="2" fillId="20" borderId="64" xfId="0" applyFont="1" applyFill="1" applyBorder="1" applyAlignment="1" applyProtection="1" quotePrefix="1">
      <alignment horizontal="center" vertical="center"/>
      <protection/>
    </xf>
    <xf numFmtId="0" fontId="2" fillId="20" borderId="21" xfId="136" applyFont="1" applyFill="1" applyBorder="1" applyAlignment="1">
      <alignment horizontal="center"/>
      <protection/>
    </xf>
    <xf numFmtId="0" fontId="2" fillId="20" borderId="22" xfId="136" applyFont="1" applyFill="1" applyBorder="1" applyAlignment="1">
      <alignment horizontal="center"/>
      <protection/>
    </xf>
    <xf numFmtId="0" fontId="2" fillId="20" borderId="11" xfId="136" applyFont="1" applyFill="1" applyBorder="1" applyAlignment="1">
      <alignment horizontal="center"/>
      <protection/>
    </xf>
    <xf numFmtId="1" fontId="2" fillId="20" borderId="21" xfId="136" applyNumberFormat="1" applyFont="1" applyFill="1" applyBorder="1" applyAlignment="1" quotePrefix="1">
      <alignment horizontal="center"/>
      <protection/>
    </xf>
    <xf numFmtId="0" fontId="3" fillId="20" borderId="60" xfId="136" applyNumberFormat="1" applyFont="1" applyFill="1" applyBorder="1" applyAlignment="1">
      <alignment horizontal="center"/>
      <protection/>
    </xf>
    <xf numFmtId="164" fontId="2" fillId="0" borderId="0" xfId="0" applyNumberFormat="1" applyFont="1" applyBorder="1" applyAlignment="1">
      <alignment horizontal="right" vertical="center"/>
    </xf>
    <xf numFmtId="164" fontId="2" fillId="0" borderId="56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62" xfId="0" applyNumberFormat="1" applyFont="1" applyBorder="1" applyAlignment="1">
      <alignment horizontal="right" vertical="center"/>
    </xf>
    <xf numFmtId="165" fontId="12" fillId="20" borderId="21" xfId="135" applyNumberFormat="1" applyFont="1" applyFill="1" applyBorder="1" applyAlignment="1" applyProtection="1">
      <alignment horizontal="center" vertical="center"/>
      <protection/>
    </xf>
    <xf numFmtId="165" fontId="12" fillId="20" borderId="14" xfId="135" applyNumberFormat="1" applyFont="1" applyFill="1" applyBorder="1" applyAlignment="1" applyProtection="1">
      <alignment horizontal="center" vertical="center"/>
      <protection/>
    </xf>
    <xf numFmtId="165" fontId="12" fillId="20" borderId="39" xfId="135" applyNumberFormat="1" applyFont="1" applyFill="1" applyBorder="1" applyAlignment="1" applyProtection="1">
      <alignment horizontal="center" vertical="center"/>
      <protection/>
    </xf>
    <xf numFmtId="164" fontId="8" fillId="0" borderId="15" xfId="135" applyNumberFormat="1" applyFont="1" applyBorder="1" applyAlignment="1">
      <alignment horizontal="center" vertical="center"/>
      <protection/>
    </xf>
    <xf numFmtId="164" fontId="8" fillId="0" borderId="38" xfId="135" applyNumberFormat="1" applyFont="1" applyBorder="1" applyAlignment="1">
      <alignment horizontal="center" vertical="center"/>
      <protection/>
    </xf>
    <xf numFmtId="165" fontId="12" fillId="0" borderId="25" xfId="135" applyNumberFormat="1" applyFont="1" applyBorder="1" applyAlignment="1" applyProtection="1">
      <alignment horizontal="center" vertical="center"/>
      <protection/>
    </xf>
    <xf numFmtId="164" fontId="12" fillId="0" borderId="65" xfId="135" applyNumberFormat="1" applyFont="1" applyBorder="1" applyAlignment="1">
      <alignment horizontal="center" vertical="center"/>
      <protection/>
    </xf>
    <xf numFmtId="164" fontId="12" fillId="0" borderId="66" xfId="135" applyNumberFormat="1" applyFont="1" applyBorder="1" applyAlignment="1">
      <alignment horizontal="center" vertical="center"/>
      <protection/>
    </xf>
    <xf numFmtId="165" fontId="12" fillId="20" borderId="28" xfId="135" applyNumberFormat="1" applyFont="1" applyFill="1" applyBorder="1" applyAlignment="1" applyProtection="1">
      <alignment horizontal="center" vertical="center"/>
      <protection/>
    </xf>
    <xf numFmtId="0" fontId="12" fillId="0" borderId="67" xfId="0" applyFont="1" applyBorder="1" applyAlignment="1">
      <alignment horizontal="right" wrapText="1"/>
    </xf>
    <xf numFmtId="0" fontId="3" fillId="0" borderId="67" xfId="0" applyFont="1" applyBorder="1" applyAlignment="1">
      <alignment wrapText="1"/>
    </xf>
    <xf numFmtId="0" fontId="8" fillId="0" borderId="67" xfId="0" applyFont="1" applyBorder="1" applyAlignment="1">
      <alignment horizontal="right" wrapText="1"/>
    </xf>
    <xf numFmtId="0" fontId="12" fillId="20" borderId="68" xfId="0" applyFont="1" applyFill="1" applyBorder="1" applyAlignment="1">
      <alignment horizontal="center" vertical="center" wrapText="1"/>
    </xf>
    <xf numFmtId="0" fontId="12" fillId="20" borderId="69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wrapText="1"/>
    </xf>
    <xf numFmtId="0" fontId="12" fillId="0" borderId="71" xfId="0" applyFont="1" applyBorder="1" applyAlignment="1">
      <alignment horizontal="right" wrapText="1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wrapText="1"/>
    </xf>
    <xf numFmtId="0" fontId="8" fillId="0" borderId="71" xfId="0" applyFont="1" applyBorder="1" applyAlignment="1">
      <alignment horizontal="right" wrapText="1"/>
    </xf>
    <xf numFmtId="0" fontId="8" fillId="0" borderId="72" xfId="0" applyFont="1" applyBorder="1" applyAlignment="1">
      <alignment horizontal="right" wrapText="1"/>
    </xf>
    <xf numFmtId="0" fontId="8" fillId="0" borderId="73" xfId="0" applyFont="1" applyBorder="1" applyAlignment="1">
      <alignment horizontal="right" wrapText="1"/>
    </xf>
    <xf numFmtId="0" fontId="2" fillId="0" borderId="70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center"/>
    </xf>
    <xf numFmtId="168" fontId="3" fillId="0" borderId="0" xfId="0" applyNumberFormat="1" applyFont="1" applyFill="1" applyAlignment="1" applyProtection="1" quotePrefix="1">
      <alignment horizontal="left"/>
      <protection/>
    </xf>
    <xf numFmtId="0" fontId="9" fillId="0" borderId="0" xfId="0" applyFont="1" applyFill="1" applyAlignment="1" quotePrefix="1">
      <alignment horizontal="left"/>
    </xf>
    <xf numFmtId="0" fontId="3" fillId="0" borderId="60" xfId="0" applyFont="1" applyBorder="1" applyAlignment="1">
      <alignment/>
    </xf>
    <xf numFmtId="0" fontId="2" fillId="0" borderId="60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166" fontId="2" fillId="0" borderId="21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" fillId="20" borderId="26" xfId="0" applyFont="1" applyFill="1" applyBorder="1" applyAlignment="1" applyProtection="1">
      <alignment horizontal="center"/>
      <protection/>
    </xf>
    <xf numFmtId="49" fontId="2" fillId="20" borderId="21" xfId="0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>
      <alignment horizontal="right" vertical="center"/>
    </xf>
    <xf numFmtId="0" fontId="2" fillId="0" borderId="29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2" fillId="0" borderId="68" xfId="0" applyFont="1" applyBorder="1" applyAlignment="1">
      <alignment horizontal="center" wrapText="1"/>
    </xf>
    <xf numFmtId="0" fontId="12" fillId="0" borderId="69" xfId="0" applyFont="1" applyBorder="1" applyAlignment="1">
      <alignment horizontal="right" wrapText="1"/>
    </xf>
    <xf numFmtId="0" fontId="12" fillId="0" borderId="74" xfId="0" applyFont="1" applyBorder="1" applyAlignment="1">
      <alignment horizontal="right" wrapText="1"/>
    </xf>
    <xf numFmtId="0" fontId="2" fillId="0" borderId="75" xfId="0" applyFont="1" applyBorder="1" applyAlignment="1">
      <alignment horizontal="left" wrapText="1"/>
    </xf>
    <xf numFmtId="0" fontId="12" fillId="0" borderId="72" xfId="0" applyFont="1" applyBorder="1" applyAlignment="1">
      <alignment horizontal="right" wrapText="1"/>
    </xf>
    <xf numFmtId="0" fontId="12" fillId="0" borderId="73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165" fontId="2" fillId="0" borderId="0" xfId="135" applyFont="1">
      <alignment/>
      <protection/>
    </xf>
    <xf numFmtId="165" fontId="8" fillId="0" borderId="20" xfId="135" applyNumberFormat="1" applyFont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>
      <alignment/>
    </xf>
    <xf numFmtId="0" fontId="2" fillId="20" borderId="70" xfId="0" applyFont="1" applyFill="1" applyBorder="1" applyAlignment="1">
      <alignment horizontal="center" wrapText="1"/>
    </xf>
    <xf numFmtId="0" fontId="2" fillId="20" borderId="67" xfId="0" applyFont="1" applyFill="1" applyBorder="1" applyAlignment="1">
      <alignment wrapText="1"/>
    </xf>
    <xf numFmtId="0" fontId="12" fillId="20" borderId="67" xfId="0" applyFont="1" applyFill="1" applyBorder="1" applyAlignment="1">
      <alignment horizontal="center" wrapText="1"/>
    </xf>
    <xf numFmtId="16" fontId="12" fillId="20" borderId="76" xfId="0" applyNumberFormat="1" applyFont="1" applyFill="1" applyBorder="1" applyAlignment="1">
      <alignment horizontal="center" wrapText="1"/>
    </xf>
    <xf numFmtId="16" fontId="12" fillId="20" borderId="77" xfId="0" applyNumberFormat="1" applyFont="1" applyFill="1" applyBorder="1" applyAlignment="1">
      <alignment horizontal="center" wrapText="1"/>
    </xf>
    <xf numFmtId="0" fontId="12" fillId="20" borderId="70" xfId="0" applyFont="1" applyFill="1" applyBorder="1" applyAlignment="1">
      <alignment horizontal="center" wrapText="1"/>
    </xf>
    <xf numFmtId="0" fontId="12" fillId="20" borderId="71" xfId="0" applyFont="1" applyFill="1" applyBorder="1" applyAlignment="1">
      <alignment horizontal="center" wrapText="1"/>
    </xf>
    <xf numFmtId="0" fontId="12" fillId="20" borderId="67" xfId="0" applyFont="1" applyFill="1" applyBorder="1" applyAlignment="1">
      <alignment wrapText="1"/>
    </xf>
    <xf numFmtId="0" fontId="12" fillId="20" borderId="71" xfId="0" applyFont="1" applyFill="1" applyBorder="1" applyAlignment="1">
      <alignment wrapText="1"/>
    </xf>
    <xf numFmtId="0" fontId="2" fillId="0" borderId="17" xfId="136" applyFont="1" applyBorder="1" applyAlignment="1">
      <alignment vertical="center"/>
      <protection/>
    </xf>
    <xf numFmtId="164" fontId="2" fillId="0" borderId="14" xfId="136" applyNumberFormat="1" applyFont="1" applyBorder="1" applyAlignment="1">
      <alignment vertical="center"/>
      <protection/>
    </xf>
    <xf numFmtId="164" fontId="2" fillId="0" borderId="17" xfId="137" applyNumberFormat="1" applyFont="1" applyBorder="1" applyAlignment="1">
      <alignment horizontal="center" vertical="center"/>
      <protection/>
    </xf>
    <xf numFmtId="164" fontId="2" fillId="0" borderId="17" xfId="0" applyNumberFormat="1" applyFont="1" applyBorder="1" applyAlignment="1">
      <alignment vertical="center"/>
    </xf>
    <xf numFmtId="164" fontId="2" fillId="0" borderId="22" xfId="136" applyNumberFormat="1" applyFont="1" applyBorder="1" applyAlignment="1">
      <alignment horizontal="center" vertical="center"/>
      <protection/>
    </xf>
    <xf numFmtId="164" fontId="2" fillId="0" borderId="17" xfId="136" applyNumberFormat="1" applyFont="1" applyBorder="1" applyAlignment="1">
      <alignment horizontal="center" vertical="center"/>
      <protection/>
    </xf>
    <xf numFmtId="164" fontId="2" fillId="0" borderId="37" xfId="136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left"/>
    </xf>
    <xf numFmtId="166" fontId="2" fillId="0" borderId="44" xfId="0" applyNumberFormat="1" applyFont="1" applyBorder="1" applyAlignment="1" applyProtection="1">
      <alignment horizontal="right"/>
      <protection locked="0"/>
    </xf>
    <xf numFmtId="166" fontId="3" fillId="0" borderId="15" xfId="0" applyNumberFormat="1" applyFont="1" applyBorder="1" applyAlignment="1">
      <alignment horizontal="right"/>
    </xf>
    <xf numFmtId="166" fontId="3" fillId="0" borderId="15" xfId="0" applyNumberFormat="1" applyFont="1" applyBorder="1" applyAlignment="1" applyProtection="1">
      <alignment horizontal="right"/>
      <protection/>
    </xf>
    <xf numFmtId="0" fontId="9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19" fillId="0" borderId="20" xfId="0" applyNumberFormat="1" applyFont="1" applyBorder="1" applyAlignment="1" applyProtection="1">
      <alignment horizontal="center"/>
      <protection locked="0"/>
    </xf>
    <xf numFmtId="0" fontId="3" fillId="0" borderId="33" xfId="0" applyFont="1" applyBorder="1" applyAlignment="1">
      <alignment/>
    </xf>
    <xf numFmtId="166" fontId="3" fillId="0" borderId="40" xfId="0" applyNumberFormat="1" applyFont="1" applyBorder="1" applyAlignment="1" applyProtection="1">
      <alignment horizontal="right"/>
      <protection locked="0"/>
    </xf>
    <xf numFmtId="0" fontId="2" fillId="20" borderId="15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39" fontId="2" fillId="20" borderId="64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/>
    </xf>
    <xf numFmtId="0" fontId="2" fillId="20" borderId="78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79" xfId="0" applyFont="1" applyBorder="1" applyAlignment="1" applyProtection="1">
      <alignment horizontal="center"/>
      <protection/>
    </xf>
    <xf numFmtId="167" fontId="2" fillId="0" borderId="79" xfId="0" applyNumberFormat="1" applyFont="1" applyBorder="1" applyAlignment="1">
      <alignment horizontal="center"/>
    </xf>
    <xf numFmtId="167" fontId="2" fillId="0" borderId="79" xfId="0" applyNumberFormat="1" applyFont="1" applyFill="1" applyBorder="1" applyAlignment="1">
      <alignment horizontal="center"/>
    </xf>
    <xf numFmtId="167" fontId="2" fillId="0" borderId="80" xfId="0" applyNumberFormat="1" applyFont="1" applyFill="1" applyBorder="1" applyAlignment="1">
      <alignment horizontal="center"/>
    </xf>
    <xf numFmtId="0" fontId="2" fillId="0" borderId="20" xfId="0" applyFont="1" applyBorder="1" applyAlignment="1" quotePrefix="1">
      <alignment horizontal="left"/>
    </xf>
    <xf numFmtId="167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 quotePrefix="1">
      <alignment horizontal="center"/>
      <protection/>
    </xf>
    <xf numFmtId="0" fontId="2" fillId="0" borderId="17" xfId="0" applyFont="1" applyBorder="1" applyAlignment="1" applyProtection="1">
      <alignment horizontal="right"/>
      <protection/>
    </xf>
    <xf numFmtId="167" fontId="2" fillId="0" borderId="11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right"/>
      <protection/>
    </xf>
    <xf numFmtId="167" fontId="2" fillId="0" borderId="37" xfId="0" applyNumberFormat="1" applyFont="1" applyFill="1" applyBorder="1" applyAlignment="1" applyProtection="1">
      <alignment horizontal="right"/>
      <protection/>
    </xf>
    <xf numFmtId="168" fontId="3" fillId="0" borderId="29" xfId="0" applyNumberFormat="1" applyFont="1" applyBorder="1" applyAlignment="1" applyProtection="1">
      <alignment horizontal="left"/>
      <protection/>
    </xf>
    <xf numFmtId="168" fontId="3" fillId="0" borderId="20" xfId="0" applyNumberFormat="1" applyFont="1" applyBorder="1" applyAlignment="1" applyProtection="1" quotePrefix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168" fontId="3" fillId="0" borderId="20" xfId="0" applyNumberFormat="1" applyFont="1" applyBorder="1" applyAlignment="1" applyProtection="1">
      <alignment horizontal="left"/>
      <protection/>
    </xf>
    <xf numFmtId="168" fontId="3" fillId="0" borderId="26" xfId="0" applyNumberFormat="1" applyFont="1" applyBorder="1" applyAlignment="1" applyProtection="1" quotePrefix="1">
      <alignment horizontal="left"/>
      <protection/>
    </xf>
    <xf numFmtId="168" fontId="3" fillId="0" borderId="33" xfId="0" applyNumberFormat="1" applyFont="1" applyBorder="1" applyAlignment="1" applyProtection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7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168" fontId="19" fillId="0" borderId="0" xfId="0" applyNumberFormat="1" applyFont="1" applyBorder="1" applyAlignment="1" applyProtection="1" quotePrefix="1">
      <alignment horizontal="left"/>
      <protection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13" xfId="0" applyFont="1" applyFill="1" applyBorder="1" applyAlignment="1" applyProtection="1" quotePrefix="1">
      <alignment horizontal="center"/>
      <protection/>
    </xf>
    <xf numFmtId="0" fontId="2" fillId="0" borderId="19" xfId="0" applyFont="1" applyBorder="1" applyAlignment="1" applyProtection="1">
      <alignment horizontal="right"/>
      <protection/>
    </xf>
    <xf numFmtId="167" fontId="2" fillId="0" borderId="16" xfId="0" applyNumberFormat="1" applyFont="1" applyFill="1" applyBorder="1" applyAlignment="1" applyProtection="1">
      <alignment horizontal="right"/>
      <protection/>
    </xf>
    <xf numFmtId="167" fontId="2" fillId="0" borderId="13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167" fontId="2" fillId="0" borderId="57" xfId="0" applyNumberFormat="1" applyFont="1" applyFill="1" applyBorder="1" applyAlignment="1" applyProtection="1">
      <alignment horizontal="right"/>
      <protection/>
    </xf>
    <xf numFmtId="168" fontId="3" fillId="0" borderId="29" xfId="0" applyNumberFormat="1" applyFont="1" applyBorder="1" applyAlignment="1" applyProtection="1" quotePrefix="1">
      <alignment horizontal="left"/>
      <protection/>
    </xf>
    <xf numFmtId="168" fontId="2" fillId="0" borderId="2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/>
    </xf>
    <xf numFmtId="166" fontId="3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167" fontId="2" fillId="0" borderId="13" xfId="0" applyNumberFormat="1" applyFont="1" applyFill="1" applyBorder="1" applyAlignment="1">
      <alignment horizontal="centerContinuous"/>
    </xf>
    <xf numFmtId="166" fontId="3" fillId="0" borderId="29" xfId="0" applyNumberFormat="1" applyFont="1" applyBorder="1" applyAlignment="1" applyProtection="1" quotePrefix="1">
      <alignment horizontal="left"/>
      <protection/>
    </xf>
    <xf numFmtId="166" fontId="3" fillId="0" borderId="20" xfId="0" applyNumberFormat="1" applyFont="1" applyBorder="1" applyAlignment="1" applyProtection="1">
      <alignment horizontal="left"/>
      <protection/>
    </xf>
    <xf numFmtId="166" fontId="2" fillId="0" borderId="29" xfId="0" applyNumberFormat="1" applyFont="1" applyBorder="1" applyAlignment="1" applyProtection="1" quotePrefix="1">
      <alignment horizontal="left"/>
      <protection/>
    </xf>
    <xf numFmtId="168" fontId="3" fillId="0" borderId="20" xfId="0" applyNumberFormat="1" applyFont="1" applyBorder="1" applyAlignment="1" applyProtection="1">
      <alignment horizontal="left" indent="3"/>
      <protection/>
    </xf>
    <xf numFmtId="166" fontId="3" fillId="0" borderId="33" xfId="0" applyNumberFormat="1" applyFont="1" applyBorder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66" fontId="13" fillId="0" borderId="0" xfId="0" applyNumberFormat="1" applyFont="1" applyBorder="1" applyAlignment="1" applyProtection="1">
      <alignment/>
      <protection/>
    </xf>
    <xf numFmtId="166" fontId="13" fillId="0" borderId="0" xfId="0" applyNumberFormat="1" applyFont="1" applyBorder="1" applyAlignment="1">
      <alignment/>
    </xf>
    <xf numFmtId="167" fontId="2" fillId="0" borderId="13" xfId="0" applyNumberFormat="1" applyFont="1" applyBorder="1" applyAlignment="1">
      <alignment horizontal="centerContinuous"/>
    </xf>
    <xf numFmtId="164" fontId="2" fillId="0" borderId="43" xfId="0" applyNumberFormat="1" applyFont="1" applyFill="1" applyBorder="1" applyAlignment="1" applyProtection="1">
      <alignment horizontal="left"/>
      <protection/>
    </xf>
    <xf numFmtId="164" fontId="2" fillId="0" borderId="20" xfId="0" applyNumberFormat="1" applyFont="1" applyFill="1" applyBorder="1" applyAlignment="1" applyProtection="1">
      <alignment horizontal="left"/>
      <protection/>
    </xf>
    <xf numFmtId="164" fontId="2" fillId="0" borderId="20" xfId="0" applyNumberFormat="1" applyFont="1" applyFill="1" applyBorder="1" applyAlignment="1">
      <alignment horizontal="left"/>
    </xf>
    <xf numFmtId="164" fontId="2" fillId="0" borderId="14" xfId="42" applyNumberFormat="1" applyFont="1" applyFill="1" applyBorder="1" applyAlignment="1" quotePrefix="1">
      <alignment horizontal="center"/>
    </xf>
    <xf numFmtId="164" fontId="2" fillId="0" borderId="14" xfId="42" applyNumberFormat="1" applyFont="1" applyFill="1" applyBorder="1" applyAlignment="1">
      <alignment horizontal="right"/>
    </xf>
    <xf numFmtId="2" fontId="2" fillId="0" borderId="14" xfId="42" applyNumberFormat="1" applyFont="1" applyFill="1" applyBorder="1" applyAlignment="1">
      <alignment horizontal="right"/>
    </xf>
    <xf numFmtId="2" fontId="2" fillId="0" borderId="39" xfId="42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2" fontId="2" fillId="0" borderId="0" xfId="42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164" fontId="3" fillId="0" borderId="0" xfId="42" applyNumberFormat="1" applyFont="1" applyFill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0" borderId="81" xfId="0" applyFont="1" applyFill="1" applyBorder="1" applyAlignment="1">
      <alignment/>
    </xf>
    <xf numFmtId="0" fontId="2" fillId="20" borderId="56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 wrapText="1"/>
    </xf>
    <xf numFmtId="0" fontId="2" fillId="20" borderId="28" xfId="0" applyFont="1" applyFill="1" applyBorder="1" applyAlignment="1">
      <alignment horizontal="center" wrapText="1"/>
    </xf>
    <xf numFmtId="0" fontId="2" fillId="20" borderId="39" xfId="0" applyFont="1" applyFill="1" applyBorder="1" applyAlignment="1">
      <alignment horizontal="center" wrapText="1"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2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12" fillId="20" borderId="21" xfId="0" applyFont="1" applyFill="1" applyBorder="1" applyAlignment="1">
      <alignment horizontal="center"/>
    </xf>
    <xf numFmtId="0" fontId="12" fillId="20" borderId="28" xfId="0" applyFont="1" applyFill="1" applyBorder="1" applyAlignment="1">
      <alignment horizontal="center"/>
    </xf>
    <xf numFmtId="43" fontId="3" fillId="0" borderId="19" xfId="42" applyNumberFormat="1" applyFont="1" applyFill="1" applyBorder="1" applyAlignment="1">
      <alignment horizontal="center"/>
    </xf>
    <xf numFmtId="43" fontId="3" fillId="0" borderId="19" xfId="42" applyNumberFormat="1" applyFont="1" applyFill="1" applyBorder="1" applyAlignment="1">
      <alignment/>
    </xf>
    <xf numFmtId="43" fontId="3" fillId="0" borderId="19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3" fillId="0" borderId="15" xfId="42" applyNumberFormat="1" applyFont="1" applyFill="1" applyBorder="1" applyAlignment="1" quotePrefix="1">
      <alignment horizontal="right"/>
    </xf>
    <xf numFmtId="43" fontId="3" fillId="0" borderId="19" xfId="42" applyNumberFormat="1" applyFont="1" applyFill="1" applyBorder="1" applyAlignment="1">
      <alignment horizontal="right"/>
    </xf>
    <xf numFmtId="43" fontId="3" fillId="0" borderId="14" xfId="42" applyNumberFormat="1" applyFont="1" applyFill="1" applyBorder="1" applyAlignment="1">
      <alignment horizontal="center"/>
    </xf>
    <xf numFmtId="0" fontId="12" fillId="0" borderId="42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2" fontId="6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>
      <alignment/>
    </xf>
    <xf numFmtId="2" fontId="36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39" fontId="2" fillId="20" borderId="22" xfId="0" applyNumberFormat="1" applyFont="1" applyFill="1" applyBorder="1" applyAlignment="1" applyProtection="1" quotePrefix="1">
      <alignment horizontal="center"/>
      <protection/>
    </xf>
    <xf numFmtId="39" fontId="2" fillId="20" borderId="17" xfId="0" applyNumberFormat="1" applyFont="1" applyFill="1" applyBorder="1" applyAlignment="1" applyProtection="1" quotePrefix="1">
      <alignment horizontal="center"/>
      <protection/>
    </xf>
    <xf numFmtId="39" fontId="2" fillId="20" borderId="12" xfId="0" applyNumberFormat="1" applyFont="1" applyFill="1" applyBorder="1" applyAlignment="1" applyProtection="1" quotePrefix="1">
      <alignment horizontal="center"/>
      <protection/>
    </xf>
    <xf numFmtId="39" fontId="2" fillId="20" borderId="22" xfId="0" applyNumberFormat="1" applyFont="1" applyFill="1" applyBorder="1" applyAlignment="1" applyProtection="1">
      <alignment horizontal="center" vertical="center"/>
      <protection/>
    </xf>
    <xf numFmtId="39" fontId="2" fillId="20" borderId="17" xfId="0" applyNumberFormat="1" applyFont="1" applyFill="1" applyBorder="1" applyAlignment="1" applyProtection="1">
      <alignment horizontal="center" vertical="center"/>
      <protection/>
    </xf>
    <xf numFmtId="39" fontId="2" fillId="20" borderId="12" xfId="0" applyNumberFormat="1" applyFont="1" applyFill="1" applyBorder="1" applyAlignment="1" applyProtection="1">
      <alignment horizontal="center" vertical="center" wrapText="1"/>
      <protection/>
    </xf>
    <xf numFmtId="39" fontId="2" fillId="20" borderId="21" xfId="0" applyNumberFormat="1" applyFont="1" applyFill="1" applyBorder="1" applyAlignment="1" applyProtection="1">
      <alignment horizontal="center" vertical="center"/>
      <protection/>
    </xf>
    <xf numFmtId="39" fontId="2" fillId="2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20" borderId="21" xfId="0" applyFont="1" applyFill="1" applyBorder="1" applyAlignment="1">
      <alignment horizontal="right"/>
    </xf>
    <xf numFmtId="0" fontId="2" fillId="20" borderId="11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35" fillId="0" borderId="0" xfId="0" applyFont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0" fontId="3" fillId="0" borderId="87" xfId="0" applyFont="1" applyBorder="1" applyAlignment="1">
      <alignment horizontal="left" vertical="center" wrapText="1"/>
    </xf>
    <xf numFmtId="164" fontId="3" fillId="24" borderId="88" xfId="0" applyNumberFormat="1" applyFont="1" applyFill="1" applyBorder="1" applyAlignment="1">
      <alignment/>
    </xf>
    <xf numFmtId="164" fontId="3" fillId="0" borderId="88" xfId="0" applyNumberFormat="1" applyFont="1" applyBorder="1" applyAlignment="1" quotePrefix="1">
      <alignment horizontal="center"/>
    </xf>
    <xf numFmtId="164" fontId="3" fillId="0" borderId="89" xfId="0" applyNumberFormat="1" applyFont="1" applyBorder="1" applyAlignment="1" quotePrefix="1">
      <alignment horizontal="center"/>
    </xf>
    <xf numFmtId="0" fontId="2" fillId="0" borderId="29" xfId="0" applyFont="1" applyBorder="1" applyAlignment="1">
      <alignment horizontal="left"/>
    </xf>
    <xf numFmtId="0" fontId="3" fillId="24" borderId="21" xfId="0" applyFont="1" applyFill="1" applyBorder="1" applyAlignment="1">
      <alignment horizontal="right"/>
    </xf>
    <xf numFmtId="164" fontId="3" fillId="24" borderId="21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3" fillId="24" borderId="21" xfId="0" applyNumberFormat="1" applyFont="1" applyFill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/>
    </xf>
    <xf numFmtId="164" fontId="3" fillId="24" borderId="21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16" fontId="3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2" fontId="8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8" fillId="24" borderId="0" xfId="0" applyNumberFormat="1" applyFont="1" applyFill="1" applyBorder="1" applyAlignment="1">
      <alignment horizontal="right" vertical="center"/>
    </xf>
    <xf numFmtId="2" fontId="3" fillId="24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21" xfId="0" applyNumberFormat="1" applyFont="1" applyFill="1" applyBorder="1" applyAlignment="1">
      <alignment/>
    </xf>
    <xf numFmtId="164" fontId="8" fillId="0" borderId="44" xfId="0" applyNumberFormat="1" applyFont="1" applyFill="1" applyBorder="1" applyAlignment="1">
      <alignment/>
    </xf>
    <xf numFmtId="164" fontId="3" fillId="24" borderId="44" xfId="0" applyNumberFormat="1" applyFont="1" applyFill="1" applyBorder="1" applyAlignment="1">
      <alignment horizontal="right" vertical="center"/>
    </xf>
    <xf numFmtId="0" fontId="2" fillId="20" borderId="46" xfId="0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/>
    </xf>
    <xf numFmtId="164" fontId="2" fillId="0" borderId="65" xfId="0" applyNumberFormat="1" applyFont="1" applyFill="1" applyBorder="1" applyAlignment="1">
      <alignment horizontal="right" vertical="center"/>
    </xf>
    <xf numFmtId="164" fontId="2" fillId="24" borderId="65" xfId="0" applyNumberFormat="1" applyFont="1" applyFill="1" applyBorder="1" applyAlignment="1">
      <alignment horizontal="right" vertical="center"/>
    </xf>
    <xf numFmtId="164" fontId="2" fillId="0" borderId="66" xfId="0" applyNumberFormat="1" applyFont="1" applyFill="1" applyBorder="1" applyAlignment="1">
      <alignment horizontal="right" vertical="center"/>
    </xf>
    <xf numFmtId="0" fontId="7" fillId="20" borderId="11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/>
    </xf>
    <xf numFmtId="164" fontId="9" fillId="0" borderId="21" xfId="0" applyNumberFormat="1" applyFont="1" applyBorder="1" applyAlignment="1">
      <alignment horizontal="right" vertical="center"/>
    </xf>
    <xf numFmtId="164" fontId="9" fillId="24" borderId="21" xfId="0" applyNumberFormat="1" applyFont="1" applyFill="1" applyBorder="1" applyAlignment="1">
      <alignment horizontal="right" vertical="center"/>
    </xf>
    <xf numFmtId="164" fontId="9" fillId="0" borderId="21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21" xfId="0" applyNumberFormat="1" applyFont="1" applyBorder="1" applyAlignment="1">
      <alignment horizontal="right" vertical="center"/>
    </xf>
    <xf numFmtId="164" fontId="7" fillId="20" borderId="21" xfId="0" applyNumberFormat="1" applyFont="1" applyFill="1" applyBorder="1" applyAlignment="1">
      <alignment vertical="center"/>
    </xf>
    <xf numFmtId="0" fontId="7" fillId="20" borderId="43" xfId="0" applyFont="1" applyFill="1" applyBorder="1" applyAlignment="1">
      <alignment vertical="center"/>
    </xf>
    <xf numFmtId="0" fontId="7" fillId="20" borderId="26" xfId="0" applyFont="1" applyFill="1" applyBorder="1" applyAlignment="1">
      <alignment vertical="center"/>
    </xf>
    <xf numFmtId="0" fontId="7" fillId="20" borderId="46" xfId="0" applyFont="1" applyFill="1" applyBorder="1" applyAlignment="1">
      <alignment vertical="center" wrapText="1"/>
    </xf>
    <xf numFmtId="0" fontId="7" fillId="20" borderId="60" xfId="0" applyFont="1" applyFill="1" applyBorder="1" applyAlignment="1">
      <alignment vertical="center"/>
    </xf>
    <xf numFmtId="0" fontId="7" fillId="2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164" fontId="9" fillId="0" borderId="28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right" vertical="center"/>
    </xf>
    <xf numFmtId="0" fontId="7" fillId="20" borderId="29" xfId="0" applyFont="1" applyFill="1" applyBorder="1" applyAlignment="1">
      <alignment vertical="center"/>
    </xf>
    <xf numFmtId="164" fontId="7" fillId="20" borderId="28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 quotePrefix="1">
      <alignment horizontal="right" vertical="center"/>
    </xf>
    <xf numFmtId="0" fontId="2" fillId="20" borderId="31" xfId="0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65" xfId="0" applyFont="1" applyFill="1" applyBorder="1" applyAlignment="1">
      <alignment horizontal="right"/>
    </xf>
    <xf numFmtId="0" fontId="2" fillId="24" borderId="65" xfId="0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 vertical="center"/>
    </xf>
    <xf numFmtId="164" fontId="2" fillId="0" borderId="65" xfId="0" applyNumberFormat="1" applyFont="1" applyBorder="1" applyAlignment="1">
      <alignment vertical="center"/>
    </xf>
    <xf numFmtId="164" fontId="2" fillId="0" borderId="65" xfId="0" applyNumberFormat="1" applyFont="1" applyFill="1" applyBorder="1" applyAlignment="1">
      <alignment vertical="center"/>
    </xf>
    <xf numFmtId="164" fontId="2" fillId="0" borderId="66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166" fontId="12" fillId="20" borderId="14" xfId="90" applyNumberFormat="1" applyFont="1" applyFill="1" applyBorder="1" applyAlignment="1" quotePrefix="1">
      <alignment horizontal="center"/>
      <protection/>
    </xf>
    <xf numFmtId="166" fontId="10" fillId="0" borderId="0" xfId="90" applyNumberFormat="1" applyFont="1" applyFill="1">
      <alignment/>
      <protection/>
    </xf>
    <xf numFmtId="166" fontId="18" fillId="0" borderId="0" xfId="90" applyNumberFormat="1" applyFont="1" applyFill="1">
      <alignment/>
      <protection/>
    </xf>
    <xf numFmtId="2" fontId="3" fillId="0" borderId="44" xfId="0" applyNumberFormat="1" applyFont="1" applyBorder="1" applyAlignment="1">
      <alignment/>
    </xf>
    <xf numFmtId="2" fontId="3" fillId="0" borderId="4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0" fontId="2" fillId="0" borderId="21" xfId="0" applyFont="1" applyBorder="1" applyAlignment="1">
      <alignment/>
    </xf>
    <xf numFmtId="166" fontId="3" fillId="24" borderId="15" xfId="100" applyNumberFormat="1" applyFont="1" applyFill="1" applyBorder="1" applyAlignment="1" applyProtection="1">
      <alignment horizontal="left" indent="2"/>
      <protection/>
    </xf>
    <xf numFmtId="2" fontId="3" fillId="24" borderId="15" xfId="100" applyNumberFormat="1" applyFont="1" applyFill="1" applyBorder="1">
      <alignment/>
      <protection/>
    </xf>
    <xf numFmtId="2" fontId="3" fillId="24" borderId="0" xfId="100" applyNumberFormat="1" applyFont="1" applyFill="1" applyBorder="1">
      <alignment/>
      <protection/>
    </xf>
    <xf numFmtId="166" fontId="3" fillId="24" borderId="14" xfId="100" applyNumberFormat="1" applyFont="1" applyFill="1" applyBorder="1" applyAlignment="1" applyProtection="1">
      <alignment horizontal="left" indent="2"/>
      <protection/>
    </xf>
    <xf numFmtId="2" fontId="3" fillId="24" borderId="14" xfId="100" applyNumberFormat="1" applyFont="1" applyFill="1" applyBorder="1">
      <alignment/>
      <protection/>
    </xf>
    <xf numFmtId="166" fontId="2" fillId="24" borderId="21" xfId="100" applyNumberFormat="1" applyFont="1" applyFill="1" applyBorder="1" applyAlignment="1">
      <alignment horizontal="left"/>
      <protection/>
    </xf>
    <xf numFmtId="2" fontId="2" fillId="24" borderId="21" xfId="100" applyNumberFormat="1" applyFont="1" applyFill="1" applyBorder="1">
      <alignment/>
      <protection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2" fontId="12" fillId="0" borderId="69" xfId="0" applyNumberFormat="1" applyFont="1" applyBorder="1" applyAlignment="1">
      <alignment horizontal="right" wrapText="1"/>
    </xf>
    <xf numFmtId="2" fontId="12" fillId="0" borderId="67" xfId="0" applyNumberFormat="1" applyFont="1" applyBorder="1" applyAlignment="1">
      <alignment horizontal="right" wrapText="1"/>
    </xf>
    <xf numFmtId="2" fontId="12" fillId="0" borderId="72" xfId="0" applyNumberFormat="1" applyFont="1" applyBorder="1" applyAlignment="1">
      <alignment horizontal="right" wrapText="1"/>
    </xf>
    <xf numFmtId="166" fontId="3" fillId="0" borderId="0" xfId="90" applyNumberFormat="1" applyFont="1">
      <alignment/>
      <protection/>
    </xf>
    <xf numFmtId="164" fontId="3" fillId="0" borderId="0" xfId="90" applyNumberFormat="1" applyFont="1">
      <alignment/>
      <protection/>
    </xf>
    <xf numFmtId="166" fontId="18" fillId="0" borderId="0" xfId="90" applyNumberFormat="1" applyFont="1">
      <alignment/>
      <protection/>
    </xf>
    <xf numFmtId="166" fontId="3" fillId="0" borderId="0" xfId="90" applyNumberFormat="1" applyFont="1" applyFill="1">
      <alignment/>
      <protection/>
    </xf>
    <xf numFmtId="166" fontId="2" fillId="20" borderId="90" xfId="90" applyNumberFormat="1" applyFont="1" applyFill="1" applyBorder="1" applyAlignment="1">
      <alignment horizontal="center"/>
      <protection/>
    </xf>
    <xf numFmtId="166" fontId="2" fillId="20" borderId="78" xfId="90" applyNumberFormat="1" applyFont="1" applyFill="1" applyBorder="1" applyAlignment="1">
      <alignment horizontal="center"/>
      <protection/>
    </xf>
    <xf numFmtId="166" fontId="2" fillId="20" borderId="78" xfId="90" applyNumberFormat="1" applyFont="1" applyFill="1" applyBorder="1" applyAlignment="1" quotePrefix="1">
      <alignment horizontal="center"/>
      <protection/>
    </xf>
    <xf numFmtId="166" fontId="2" fillId="0" borderId="25" xfId="90" applyNumberFormat="1" applyFont="1" applyBorder="1" applyAlignment="1">
      <alignment horizontal="center"/>
      <protection/>
    </xf>
    <xf numFmtId="164" fontId="3" fillId="0" borderId="57" xfId="0" applyNumberFormat="1" applyFont="1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20" borderId="37" xfId="0" applyFont="1" applyFill="1" applyBorder="1" applyAlignment="1">
      <alignment/>
    </xf>
    <xf numFmtId="0" fontId="2" fillId="0" borderId="33" xfId="0" applyFont="1" applyBorder="1" applyAlignment="1" applyProtection="1">
      <alignment horizontal="left" vertical="center"/>
      <protection/>
    </xf>
    <xf numFmtId="0" fontId="7" fillId="20" borderId="16" xfId="0" applyFont="1" applyFill="1" applyBorder="1" applyAlignment="1">
      <alignment vertical="center" wrapText="1"/>
    </xf>
    <xf numFmtId="0" fontId="7" fillId="20" borderId="11" xfId="0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 quotePrefix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20" borderId="11" xfId="0" applyNumberFormat="1" applyFont="1" applyFill="1" applyBorder="1" applyAlignment="1">
      <alignment vertical="center"/>
    </xf>
    <xf numFmtId="0" fontId="7" fillId="20" borderId="28" xfId="0" applyFont="1" applyFill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0" fontId="3" fillId="0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8" fillId="0" borderId="26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2" fontId="3" fillId="24" borderId="38" xfId="100" applyNumberFormat="1" applyFont="1" applyFill="1" applyBorder="1">
      <alignment/>
      <protection/>
    </xf>
    <xf numFmtId="0" fontId="3" fillId="0" borderId="29" xfId="0" applyFont="1" applyBorder="1" applyAlignment="1">
      <alignment/>
    </xf>
    <xf numFmtId="0" fontId="3" fillId="20" borderId="43" xfId="0" applyFont="1" applyFill="1" applyBorder="1" applyAlignment="1">
      <alignment/>
    </xf>
    <xf numFmtId="0" fontId="2" fillId="20" borderId="20" xfId="0" applyFont="1" applyFill="1" applyBorder="1" applyAlignment="1">
      <alignment horizontal="center"/>
    </xf>
    <xf numFmtId="0" fontId="3" fillId="20" borderId="26" xfId="0" applyFont="1" applyFill="1" applyBorder="1" applyAlignment="1">
      <alignment/>
    </xf>
    <xf numFmtId="164" fontId="3" fillId="0" borderId="28" xfId="0" applyNumberFormat="1" applyFont="1" applyBorder="1" applyAlignment="1">
      <alignment horizontal="center"/>
    </xf>
    <xf numFmtId="164" fontId="3" fillId="0" borderId="28" xfId="0" applyNumberFormat="1" applyFont="1" applyBorder="1" applyAlignment="1" quotePrefix="1">
      <alignment horizontal="center"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64" fontId="3" fillId="0" borderId="65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 quotePrefix="1">
      <alignment horizontal="center"/>
    </xf>
    <xf numFmtId="164" fontId="3" fillId="0" borderId="66" xfId="0" applyNumberFormat="1" applyFont="1" applyFill="1" applyBorder="1" applyAlignment="1" quotePrefix="1">
      <alignment horizontal="center"/>
    </xf>
    <xf numFmtId="164" fontId="2" fillId="0" borderId="65" xfId="0" applyNumberFormat="1" applyFont="1" applyBorder="1" applyAlignment="1">
      <alignment horizontal="right" vertical="center"/>
    </xf>
    <xf numFmtId="0" fontId="3" fillId="0" borderId="0" xfId="100" applyFont="1" applyFill="1">
      <alignment/>
      <protection/>
    </xf>
    <xf numFmtId="0" fontId="2" fillId="0" borderId="62" xfId="0" applyFont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/>
      <protection/>
    </xf>
    <xf numFmtId="166" fontId="3" fillId="0" borderId="11" xfId="0" applyNumberFormat="1" applyFont="1" applyFill="1" applyBorder="1" applyAlignment="1" applyProtection="1">
      <alignment/>
      <protection/>
    </xf>
    <xf numFmtId="166" fontId="3" fillId="0" borderId="56" xfId="0" applyNumberFormat="1" applyFont="1" applyBorder="1" applyAlignment="1" applyProtection="1">
      <alignment/>
      <protection/>
    </xf>
    <xf numFmtId="167" fontId="30" fillId="0" borderId="11" xfId="0" applyNumberFormat="1" applyFont="1" applyFill="1" applyBorder="1" applyAlignment="1" applyProtection="1">
      <alignment horizontal="left"/>
      <protection/>
    </xf>
    <xf numFmtId="166" fontId="3" fillId="0" borderId="11" xfId="0" applyNumberFormat="1" applyFont="1" applyBorder="1" applyAlignment="1" applyProtection="1">
      <alignment/>
      <protection/>
    </xf>
    <xf numFmtId="167" fontId="30" fillId="0" borderId="11" xfId="0" applyNumberFormat="1" applyFont="1" applyFill="1" applyBorder="1" applyAlignment="1" applyProtection="1" quotePrefix="1">
      <alignment/>
      <protection/>
    </xf>
    <xf numFmtId="166" fontId="3" fillId="0" borderId="59" xfId="0" applyNumberFormat="1" applyFont="1" applyFill="1" applyBorder="1" applyAlignment="1" applyProtection="1">
      <alignment/>
      <protection/>
    </xf>
    <xf numFmtId="166" fontId="3" fillId="0" borderId="13" xfId="0" applyNumberFormat="1" applyFont="1" applyFill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167" fontId="3" fillId="0" borderId="13" xfId="0" applyNumberFormat="1" applyFont="1" applyFill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166" fontId="3" fillId="0" borderId="57" xfId="0" applyNumberFormat="1" applyFont="1" applyFill="1" applyBorder="1" applyAlignment="1" applyProtection="1">
      <alignment/>
      <protection/>
    </xf>
    <xf numFmtId="167" fontId="30" fillId="0" borderId="11" xfId="0" applyNumberFormat="1" applyFont="1" applyFill="1" applyBorder="1" applyAlignment="1" applyProtection="1" quotePrefix="1">
      <alignment horizontal="left"/>
      <protection/>
    </xf>
    <xf numFmtId="166" fontId="31" fillId="0" borderId="0" xfId="0" applyNumberFormat="1" applyFont="1" applyFill="1" applyBorder="1" applyAlignment="1" applyProtection="1">
      <alignment/>
      <protection/>
    </xf>
    <xf numFmtId="166" fontId="31" fillId="0" borderId="13" xfId="0" applyNumberFormat="1" applyFont="1" applyFill="1" applyBorder="1" applyAlignment="1" applyProtection="1">
      <alignment/>
      <protection/>
    </xf>
    <xf numFmtId="166" fontId="31" fillId="0" borderId="57" xfId="0" applyNumberFormat="1" applyFont="1" applyFill="1" applyBorder="1" applyAlignment="1" applyProtection="1">
      <alignment/>
      <protection/>
    </xf>
    <xf numFmtId="167" fontId="20" fillId="0" borderId="13" xfId="0" applyNumberFormat="1" applyFont="1" applyFill="1" applyBorder="1" applyAlignment="1" applyProtection="1" quotePrefix="1">
      <alignment horizontal="left"/>
      <protection/>
    </xf>
    <xf numFmtId="167" fontId="30" fillId="0" borderId="13" xfId="0" applyNumberFormat="1" applyFont="1" applyFill="1" applyBorder="1" applyAlignment="1" applyProtection="1">
      <alignment horizontal="left"/>
      <protection/>
    </xf>
    <xf numFmtId="167" fontId="30" fillId="0" borderId="13" xfId="0" applyNumberFormat="1" applyFont="1" applyFill="1" applyBorder="1" applyAlignment="1" applyProtection="1" quotePrefix="1">
      <alignment horizontal="left"/>
      <protection/>
    </xf>
    <xf numFmtId="167" fontId="3" fillId="0" borderId="11" xfId="0" applyNumberFormat="1" applyFont="1" applyFill="1" applyBorder="1" applyAlignment="1" applyProtection="1">
      <alignment/>
      <protection/>
    </xf>
    <xf numFmtId="164" fontId="3" fillId="0" borderId="57" xfId="0" applyNumberFormat="1" applyFont="1" applyFill="1" applyBorder="1" applyAlignment="1" applyProtection="1">
      <alignment/>
      <protection/>
    </xf>
    <xf numFmtId="166" fontId="3" fillId="0" borderId="17" xfId="0" applyNumberFormat="1" applyFont="1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/>
      <protection/>
    </xf>
    <xf numFmtId="166" fontId="3" fillId="0" borderId="22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166" fontId="3" fillId="0" borderId="37" xfId="0" applyNumberFormat="1" applyFont="1" applyFill="1" applyBorder="1" applyAlignment="1" applyProtection="1">
      <alignment/>
      <protection/>
    </xf>
    <xf numFmtId="166" fontId="3" fillId="0" borderId="62" xfId="0" applyNumberFormat="1" applyFont="1" applyBorder="1" applyAlignment="1" applyProtection="1">
      <alignment/>
      <protection/>
    </xf>
    <xf numFmtId="166" fontId="3" fillId="0" borderId="62" xfId="0" applyNumberFormat="1" applyFont="1" applyFill="1" applyBorder="1" applyAlignment="1" applyProtection="1">
      <alignment/>
      <protection/>
    </xf>
    <xf numFmtId="166" fontId="3" fillId="0" borderId="27" xfId="0" applyNumberFormat="1" applyFont="1" applyFill="1" applyBorder="1" applyAlignment="1" applyProtection="1">
      <alignment/>
      <protection/>
    </xf>
    <xf numFmtId="166" fontId="3" fillId="0" borderId="61" xfId="0" applyNumberFormat="1" applyFont="1" applyBorder="1" applyAlignment="1" applyProtection="1">
      <alignment/>
      <protection/>
    </xf>
    <xf numFmtId="166" fontId="3" fillId="0" borderId="27" xfId="0" applyNumberFormat="1" applyFont="1" applyBorder="1" applyAlignment="1" applyProtection="1">
      <alignment/>
      <protection/>
    </xf>
    <xf numFmtId="166" fontId="3" fillId="0" borderId="63" xfId="0" applyNumberFormat="1" applyFont="1" applyFill="1" applyBorder="1" applyAlignment="1" applyProtection="1">
      <alignment/>
      <protection/>
    </xf>
    <xf numFmtId="166" fontId="3" fillId="0" borderId="10" xfId="133" applyNumberFormat="1" applyFont="1" applyBorder="1" applyProtection="1">
      <alignment/>
      <protection/>
    </xf>
    <xf numFmtId="166" fontId="3" fillId="0" borderId="10" xfId="133" applyNumberFormat="1" applyFont="1" applyFill="1" applyBorder="1" applyProtection="1">
      <alignment/>
      <protection/>
    </xf>
    <xf numFmtId="166" fontId="3" fillId="0" borderId="56" xfId="133" applyNumberFormat="1" applyFont="1" applyBorder="1" applyProtection="1">
      <alignment/>
      <protection/>
    </xf>
    <xf numFmtId="166" fontId="3" fillId="0" borderId="11" xfId="133" applyNumberFormat="1" applyFont="1" applyBorder="1" applyProtection="1">
      <alignment/>
      <protection/>
    </xf>
    <xf numFmtId="166" fontId="3" fillId="0" borderId="59" xfId="133" applyNumberFormat="1" applyFont="1" applyFill="1" applyBorder="1" applyProtection="1">
      <alignment/>
      <protection/>
    </xf>
    <xf numFmtId="166" fontId="3" fillId="0" borderId="0" xfId="133" applyNumberFormat="1" applyFont="1" applyBorder="1" applyProtection="1">
      <alignment/>
      <protection/>
    </xf>
    <xf numFmtId="166" fontId="3" fillId="0" borderId="0" xfId="133" applyNumberFormat="1" applyFont="1" applyFill="1" applyBorder="1" applyProtection="1">
      <alignment/>
      <protection/>
    </xf>
    <xf numFmtId="166" fontId="3" fillId="0" borderId="13" xfId="133" applyNumberFormat="1" applyFont="1" applyFill="1" applyBorder="1" applyProtection="1">
      <alignment/>
      <protection/>
    </xf>
    <xf numFmtId="166" fontId="3" fillId="0" borderId="19" xfId="133" applyNumberFormat="1" applyFont="1" applyBorder="1" applyProtection="1">
      <alignment/>
      <protection/>
    </xf>
    <xf numFmtId="166" fontId="3" fillId="0" borderId="13" xfId="133" applyNumberFormat="1" applyFont="1" applyBorder="1" applyProtection="1">
      <alignment/>
      <protection/>
    </xf>
    <xf numFmtId="166" fontId="3" fillId="0" borderId="62" xfId="133" applyNumberFormat="1" applyFont="1" applyBorder="1" applyProtection="1">
      <alignment/>
      <protection/>
    </xf>
    <xf numFmtId="166" fontId="3" fillId="0" borderId="61" xfId="133" applyNumberFormat="1" applyFont="1" applyBorder="1" applyProtection="1">
      <alignment/>
      <protection/>
    </xf>
    <xf numFmtId="166" fontId="3" fillId="0" borderId="27" xfId="133" applyNumberFormat="1" applyFont="1" applyBorder="1" applyProtection="1">
      <alignment/>
      <protection/>
    </xf>
    <xf numFmtId="167" fontId="20" fillId="0" borderId="11" xfId="133" applyNumberFormat="1" applyFont="1" applyFill="1" applyBorder="1" applyProtection="1">
      <alignment/>
      <protection/>
    </xf>
    <xf numFmtId="167" fontId="20" fillId="0" borderId="11" xfId="133" applyNumberFormat="1" applyFont="1" applyFill="1" applyBorder="1" applyAlignment="1" applyProtection="1" quotePrefix="1">
      <alignment horizontal="left"/>
      <protection/>
    </xf>
    <xf numFmtId="167" fontId="20" fillId="0" borderId="13" xfId="133" applyNumberFormat="1" applyFont="1" applyFill="1" applyBorder="1" applyProtection="1">
      <alignment/>
      <protection/>
    </xf>
    <xf numFmtId="166" fontId="2" fillId="0" borderId="0" xfId="133" applyNumberFormat="1" applyFont="1" applyBorder="1" applyProtection="1">
      <alignment/>
      <protection/>
    </xf>
    <xf numFmtId="166" fontId="2" fillId="0" borderId="13" xfId="133" applyNumberFormat="1" applyFont="1" applyBorder="1" applyProtection="1">
      <alignment/>
      <protection/>
    </xf>
    <xf numFmtId="166" fontId="2" fillId="0" borderId="19" xfId="133" applyNumberFormat="1" applyFont="1" applyBorder="1" applyProtection="1">
      <alignment/>
      <protection/>
    </xf>
    <xf numFmtId="167" fontId="21" fillId="0" borderId="13" xfId="133" applyNumberFormat="1" applyFont="1" applyFill="1" applyBorder="1" applyProtection="1">
      <alignment/>
      <protection/>
    </xf>
    <xf numFmtId="167" fontId="20" fillId="0" borderId="27" xfId="133" applyNumberFormat="1" applyFont="1" applyFill="1" applyBorder="1" applyProtection="1">
      <alignment/>
      <protection/>
    </xf>
    <xf numFmtId="0" fontId="11" fillId="0" borderId="0" xfId="85" applyFont="1" applyBorder="1">
      <alignment/>
      <protection/>
    </xf>
    <xf numFmtId="166" fontId="11" fillId="0" borderId="0" xfId="85" applyNumberFormat="1" applyFont="1" applyBorder="1" applyProtection="1">
      <alignment/>
      <protection/>
    </xf>
    <xf numFmtId="166" fontId="11" fillId="0" borderId="0" xfId="85" applyNumberFormat="1" applyFont="1" applyFill="1" applyBorder="1" applyProtection="1">
      <alignment/>
      <protection/>
    </xf>
    <xf numFmtId="166" fontId="33" fillId="0" borderId="0" xfId="85" applyNumberFormat="1" applyFont="1" applyFill="1" applyBorder="1" applyProtection="1">
      <alignment/>
      <protection/>
    </xf>
    <xf numFmtId="166" fontId="3" fillId="0" borderId="10" xfId="86" applyNumberFormat="1" applyFont="1" applyBorder="1" applyProtection="1">
      <alignment/>
      <protection/>
    </xf>
    <xf numFmtId="166" fontId="3" fillId="0" borderId="10" xfId="86" applyNumberFormat="1" applyFont="1" applyFill="1" applyBorder="1" applyProtection="1">
      <alignment/>
      <protection/>
    </xf>
    <xf numFmtId="166" fontId="3" fillId="0" borderId="11" xfId="86" applyNumberFormat="1" applyFont="1" applyFill="1" applyBorder="1" applyProtection="1">
      <alignment/>
      <protection/>
    </xf>
    <xf numFmtId="166" fontId="3" fillId="0" borderId="56" xfId="86" applyNumberFormat="1" applyFont="1" applyBorder="1" applyProtection="1">
      <alignment/>
      <protection/>
    </xf>
    <xf numFmtId="166" fontId="3" fillId="0" borderId="11" xfId="86" applyNumberFormat="1" applyFont="1" applyBorder="1" applyProtection="1">
      <alignment/>
      <protection/>
    </xf>
    <xf numFmtId="166" fontId="3" fillId="0" borderId="59" xfId="86" applyNumberFormat="1" applyFont="1" applyFill="1" applyBorder="1" applyProtection="1">
      <alignment/>
      <protection/>
    </xf>
    <xf numFmtId="166" fontId="3" fillId="0" borderId="0" xfId="86" applyNumberFormat="1" applyFont="1" applyBorder="1" applyProtection="1">
      <alignment/>
      <protection/>
    </xf>
    <xf numFmtId="166" fontId="3" fillId="0" borderId="0" xfId="86" applyNumberFormat="1" applyFont="1" applyFill="1" applyBorder="1" applyProtection="1">
      <alignment/>
      <protection/>
    </xf>
    <xf numFmtId="166" fontId="3" fillId="0" borderId="13" xfId="86" applyNumberFormat="1" applyFont="1" applyFill="1" applyBorder="1" applyProtection="1">
      <alignment/>
      <protection/>
    </xf>
    <xf numFmtId="166" fontId="3" fillId="0" borderId="19" xfId="86" applyNumberFormat="1" applyFont="1" applyBorder="1" applyProtection="1">
      <alignment/>
      <protection/>
    </xf>
    <xf numFmtId="166" fontId="3" fillId="0" borderId="13" xfId="86" applyNumberFormat="1" applyFont="1" applyBorder="1" applyProtection="1">
      <alignment/>
      <protection/>
    </xf>
    <xf numFmtId="166" fontId="3" fillId="0" borderId="57" xfId="86" applyNumberFormat="1" applyFont="1" applyFill="1" applyBorder="1" applyProtection="1">
      <alignment/>
      <protection/>
    </xf>
    <xf numFmtId="166" fontId="3" fillId="0" borderId="17" xfId="86" applyNumberFormat="1" applyFont="1" applyFill="1" applyBorder="1" applyProtection="1">
      <alignment/>
      <protection/>
    </xf>
    <xf numFmtId="166" fontId="3" fillId="0" borderId="12" xfId="86" applyNumberFormat="1" applyFont="1" applyFill="1" applyBorder="1" applyProtection="1">
      <alignment/>
      <protection/>
    </xf>
    <xf numFmtId="166" fontId="3" fillId="0" borderId="22" xfId="86" applyNumberFormat="1" applyFont="1" applyBorder="1" applyProtection="1">
      <alignment/>
      <protection/>
    </xf>
    <xf numFmtId="166" fontId="3" fillId="0" borderId="12" xfId="86" applyNumberFormat="1" applyFont="1" applyBorder="1" applyProtection="1">
      <alignment/>
      <protection/>
    </xf>
    <xf numFmtId="166" fontId="3" fillId="0" borderId="37" xfId="86" applyNumberFormat="1" applyFont="1" applyFill="1" applyBorder="1" applyProtection="1">
      <alignment/>
      <protection/>
    </xf>
    <xf numFmtId="166" fontId="3" fillId="0" borderId="62" xfId="86" applyNumberFormat="1" applyFont="1" applyBorder="1" applyProtection="1">
      <alignment/>
      <protection/>
    </xf>
    <xf numFmtId="166" fontId="3" fillId="0" borderId="62" xfId="86" applyNumberFormat="1" applyFont="1" applyFill="1" applyBorder="1" applyProtection="1">
      <alignment/>
      <protection/>
    </xf>
    <xf numFmtId="166" fontId="3" fillId="0" borderId="27" xfId="86" applyNumberFormat="1" applyFont="1" applyFill="1" applyBorder="1" applyProtection="1">
      <alignment/>
      <protection/>
    </xf>
    <xf numFmtId="166" fontId="3" fillId="0" borderId="61" xfId="86" applyNumberFormat="1" applyFont="1" applyBorder="1" applyProtection="1">
      <alignment/>
      <protection/>
    </xf>
    <xf numFmtId="166" fontId="3" fillId="0" borderId="27" xfId="86" applyNumberFormat="1" applyFont="1" applyBorder="1" applyProtection="1">
      <alignment/>
      <protection/>
    </xf>
    <xf numFmtId="166" fontId="3" fillId="0" borderId="63" xfId="86" applyNumberFormat="1" applyFont="1" applyFill="1" applyBorder="1" applyProtection="1">
      <alignment/>
      <protection/>
    </xf>
    <xf numFmtId="167" fontId="20" fillId="0" borderId="11" xfId="86" applyNumberFormat="1" applyFont="1" applyFill="1" applyBorder="1" applyProtection="1">
      <alignment/>
      <protection/>
    </xf>
    <xf numFmtId="167" fontId="20" fillId="0" borderId="11" xfId="86" applyNumberFormat="1" applyFont="1" applyFill="1" applyBorder="1" applyAlignment="1" applyProtection="1" quotePrefix="1">
      <alignment horizontal="left"/>
      <protection/>
    </xf>
    <xf numFmtId="167" fontId="20" fillId="0" borderId="13" xfId="86" applyNumberFormat="1" applyFont="1" applyFill="1" applyBorder="1" applyProtection="1">
      <alignment/>
      <protection/>
    </xf>
    <xf numFmtId="167" fontId="20" fillId="0" borderId="27" xfId="86" applyNumberFormat="1" applyFont="1" applyFill="1" applyBorder="1" applyProtection="1">
      <alignment/>
      <protection/>
    </xf>
    <xf numFmtId="166" fontId="2" fillId="0" borderId="10" xfId="86" applyNumberFormat="1" applyFont="1" applyBorder="1" applyProtection="1">
      <alignment/>
      <protection/>
    </xf>
    <xf numFmtId="166" fontId="2" fillId="0" borderId="11" xfId="86" applyNumberFormat="1" applyFont="1" applyBorder="1" applyProtection="1">
      <alignment/>
      <protection/>
    </xf>
    <xf numFmtId="166" fontId="2" fillId="0" borderId="56" xfId="86" applyNumberFormat="1" applyFont="1" applyBorder="1" applyProtection="1">
      <alignment/>
      <protection/>
    </xf>
    <xf numFmtId="167" fontId="21" fillId="0" borderId="11" xfId="86" applyNumberFormat="1" applyFont="1" applyFill="1" applyBorder="1" applyProtection="1">
      <alignment/>
      <protection/>
    </xf>
    <xf numFmtId="166" fontId="2" fillId="0" borderId="10" xfId="86" applyNumberFormat="1" applyFont="1" applyFill="1" applyBorder="1" applyProtection="1">
      <alignment/>
      <protection/>
    </xf>
    <xf numFmtId="166" fontId="2" fillId="0" borderId="11" xfId="86" applyNumberFormat="1" applyFont="1" applyFill="1" applyBorder="1" applyProtection="1">
      <alignment/>
      <protection/>
    </xf>
    <xf numFmtId="166" fontId="2" fillId="0" borderId="59" xfId="86" applyNumberFormat="1" applyFont="1" applyFill="1" applyBorder="1" applyProtection="1">
      <alignment/>
      <protection/>
    </xf>
    <xf numFmtId="166" fontId="3" fillId="24" borderId="13" xfId="86" applyNumberFormat="1" applyFont="1" applyFill="1" applyBorder="1" applyProtection="1">
      <alignment/>
      <protection/>
    </xf>
    <xf numFmtId="166" fontId="3" fillId="0" borderId="17" xfId="86" applyNumberFormat="1" applyFont="1" applyBorder="1" applyProtection="1">
      <alignment/>
      <protection/>
    </xf>
    <xf numFmtId="167" fontId="20" fillId="0" borderId="12" xfId="86" applyNumberFormat="1" applyFont="1" applyFill="1" applyBorder="1" applyProtection="1">
      <alignment/>
      <protection/>
    </xf>
    <xf numFmtId="166" fontId="3" fillId="0" borderId="10" xfId="87" applyNumberFormat="1" applyFont="1" applyBorder="1" applyProtection="1">
      <alignment/>
      <protection/>
    </xf>
    <xf numFmtId="166" fontId="3" fillId="0" borderId="10" xfId="87" applyNumberFormat="1" applyFont="1" applyFill="1" applyBorder="1" applyProtection="1">
      <alignment/>
      <protection/>
    </xf>
    <xf numFmtId="166" fontId="3" fillId="0" borderId="11" xfId="87" applyNumberFormat="1" applyFont="1" applyFill="1" applyBorder="1" applyProtection="1">
      <alignment/>
      <protection/>
    </xf>
    <xf numFmtId="166" fontId="3" fillId="0" borderId="56" xfId="87" applyNumberFormat="1" applyFont="1" applyBorder="1" applyProtection="1">
      <alignment/>
      <protection/>
    </xf>
    <xf numFmtId="166" fontId="3" fillId="0" borderId="11" xfId="87" applyNumberFormat="1" applyFont="1" applyBorder="1" applyProtection="1">
      <alignment/>
      <protection/>
    </xf>
    <xf numFmtId="166" fontId="3" fillId="0" borderId="59" xfId="87" applyNumberFormat="1" applyFont="1" applyFill="1" applyBorder="1" applyProtection="1">
      <alignment/>
      <protection/>
    </xf>
    <xf numFmtId="166" fontId="3" fillId="0" borderId="0" xfId="87" applyNumberFormat="1" applyFont="1" applyBorder="1" applyProtection="1">
      <alignment/>
      <protection/>
    </xf>
    <xf numFmtId="166" fontId="3" fillId="0" borderId="0" xfId="87" applyNumberFormat="1" applyFont="1" applyFill="1" applyBorder="1" applyProtection="1">
      <alignment/>
      <protection/>
    </xf>
    <xf numFmtId="166" fontId="3" fillId="0" borderId="13" xfId="87" applyNumberFormat="1" applyFont="1" applyFill="1" applyBorder="1" applyProtection="1">
      <alignment/>
      <protection/>
    </xf>
    <xf numFmtId="166" fontId="3" fillId="0" borderId="19" xfId="87" applyNumberFormat="1" applyFont="1" applyBorder="1" applyProtection="1">
      <alignment/>
      <protection/>
    </xf>
    <xf numFmtId="166" fontId="3" fillId="0" borderId="13" xfId="87" applyNumberFormat="1" applyFont="1" applyBorder="1" applyProtection="1">
      <alignment/>
      <protection/>
    </xf>
    <xf numFmtId="166" fontId="3" fillId="0" borderId="57" xfId="87" applyNumberFormat="1" applyFont="1" applyFill="1" applyBorder="1" applyProtection="1">
      <alignment/>
      <protection/>
    </xf>
    <xf numFmtId="166" fontId="3" fillId="0" borderId="17" xfId="87" applyNumberFormat="1" applyFont="1" applyFill="1" applyBorder="1" applyProtection="1">
      <alignment/>
      <protection/>
    </xf>
    <xf numFmtId="166" fontId="3" fillId="0" borderId="12" xfId="87" applyNumberFormat="1" applyFont="1" applyFill="1" applyBorder="1" applyProtection="1">
      <alignment/>
      <protection/>
    </xf>
    <xf numFmtId="166" fontId="3" fillId="0" borderId="22" xfId="87" applyNumberFormat="1" applyFont="1" applyBorder="1" applyProtection="1">
      <alignment/>
      <protection/>
    </xf>
    <xf numFmtId="166" fontId="3" fillId="0" borderId="12" xfId="87" applyNumberFormat="1" applyFont="1" applyBorder="1" applyProtection="1">
      <alignment/>
      <protection/>
    </xf>
    <xf numFmtId="166" fontId="3" fillId="0" borderId="37" xfId="87" applyNumberFormat="1" applyFont="1" applyFill="1" applyBorder="1" applyProtection="1">
      <alignment/>
      <protection/>
    </xf>
    <xf numFmtId="166" fontId="3" fillId="0" borderId="62" xfId="87" applyNumberFormat="1" applyFont="1" applyBorder="1" applyProtection="1">
      <alignment/>
      <protection/>
    </xf>
    <xf numFmtId="166" fontId="3" fillId="0" borderId="62" xfId="87" applyNumberFormat="1" applyFont="1" applyFill="1" applyBorder="1" applyProtection="1">
      <alignment/>
      <protection/>
    </xf>
    <xf numFmtId="166" fontId="3" fillId="0" borderId="27" xfId="87" applyNumberFormat="1" applyFont="1" applyFill="1" applyBorder="1" applyProtection="1">
      <alignment/>
      <protection/>
    </xf>
    <xf numFmtId="166" fontId="3" fillId="0" borderId="61" xfId="87" applyNumberFormat="1" applyFont="1" applyBorder="1" applyProtection="1">
      <alignment/>
      <protection/>
    </xf>
    <xf numFmtId="166" fontId="3" fillId="0" borderId="27" xfId="87" applyNumberFormat="1" applyFont="1" applyBorder="1" applyProtection="1">
      <alignment/>
      <protection/>
    </xf>
    <xf numFmtId="166" fontId="3" fillId="0" borderId="63" xfId="87" applyNumberFormat="1" applyFont="1" applyFill="1" applyBorder="1" applyProtection="1">
      <alignment/>
      <protection/>
    </xf>
    <xf numFmtId="167" fontId="20" fillId="0" borderId="11" xfId="87" applyNumberFormat="1" applyFont="1" applyFill="1" applyBorder="1" applyProtection="1">
      <alignment/>
      <protection/>
    </xf>
    <xf numFmtId="167" fontId="20" fillId="0" borderId="11" xfId="87" applyNumberFormat="1" applyFont="1" applyFill="1" applyBorder="1" applyAlignment="1" applyProtection="1" quotePrefix="1">
      <alignment horizontal="left"/>
      <protection/>
    </xf>
    <xf numFmtId="167" fontId="20" fillId="0" borderId="13" xfId="87" applyNumberFormat="1" applyFont="1" applyFill="1" applyBorder="1" applyProtection="1">
      <alignment/>
      <protection/>
    </xf>
    <xf numFmtId="167" fontId="20" fillId="0" borderId="27" xfId="87" applyNumberFormat="1" applyFont="1" applyFill="1" applyBorder="1" applyProtection="1">
      <alignment/>
      <protection/>
    </xf>
    <xf numFmtId="166" fontId="2" fillId="0" borderId="10" xfId="87" applyNumberFormat="1" applyFont="1" applyBorder="1" applyProtection="1">
      <alignment/>
      <protection/>
    </xf>
    <xf numFmtId="166" fontId="2" fillId="0" borderId="11" xfId="87" applyNumberFormat="1" applyFont="1" applyBorder="1" applyProtection="1">
      <alignment/>
      <protection/>
    </xf>
    <xf numFmtId="166" fontId="2" fillId="0" borderId="56" xfId="87" applyNumberFormat="1" applyFont="1" applyBorder="1" applyProtection="1">
      <alignment/>
      <protection/>
    </xf>
    <xf numFmtId="167" fontId="21" fillId="0" borderId="11" xfId="87" applyNumberFormat="1" applyFont="1" applyFill="1" applyBorder="1" applyProtection="1">
      <alignment/>
      <protection/>
    </xf>
    <xf numFmtId="166" fontId="2" fillId="0" borderId="10" xfId="87" applyNumberFormat="1" applyFont="1" applyFill="1" applyBorder="1" applyProtection="1">
      <alignment/>
      <protection/>
    </xf>
    <xf numFmtId="166" fontId="2" fillId="0" borderId="11" xfId="87" applyNumberFormat="1" applyFont="1" applyFill="1" applyBorder="1" applyProtection="1">
      <alignment/>
      <protection/>
    </xf>
    <xf numFmtId="166" fontId="2" fillId="0" borderId="59" xfId="87" applyNumberFormat="1" applyFont="1" applyFill="1" applyBorder="1" applyProtection="1">
      <alignment/>
      <protection/>
    </xf>
    <xf numFmtId="166" fontId="3" fillId="0" borderId="17" xfId="87" applyNumberFormat="1" applyFont="1" applyBorder="1" applyProtection="1">
      <alignment/>
      <protection/>
    </xf>
    <xf numFmtId="167" fontId="20" fillId="0" borderId="12" xfId="87" applyNumberFormat="1" applyFont="1" applyFill="1" applyBorder="1" applyProtection="1">
      <alignment/>
      <protection/>
    </xf>
    <xf numFmtId="166" fontId="3" fillId="0" borderId="10" xfId="88" applyNumberFormat="1" applyFont="1" applyBorder="1" applyProtection="1">
      <alignment/>
      <protection/>
    </xf>
    <xf numFmtId="166" fontId="3" fillId="0" borderId="10" xfId="88" applyNumberFormat="1" applyFont="1" applyFill="1" applyBorder="1" applyProtection="1">
      <alignment/>
      <protection/>
    </xf>
    <xf numFmtId="166" fontId="3" fillId="0" borderId="11" xfId="88" applyNumberFormat="1" applyFont="1" applyFill="1" applyBorder="1" applyProtection="1">
      <alignment/>
      <protection/>
    </xf>
    <xf numFmtId="166" fontId="3" fillId="0" borderId="56" xfId="88" applyNumberFormat="1" applyFont="1" applyBorder="1" applyProtection="1">
      <alignment/>
      <protection/>
    </xf>
    <xf numFmtId="166" fontId="3" fillId="0" borderId="11" xfId="88" applyNumberFormat="1" applyFont="1" applyBorder="1" applyProtection="1">
      <alignment/>
      <protection/>
    </xf>
    <xf numFmtId="166" fontId="3" fillId="0" borderId="59" xfId="88" applyNumberFormat="1" applyFont="1" applyFill="1" applyBorder="1" applyProtection="1">
      <alignment/>
      <protection/>
    </xf>
    <xf numFmtId="166" fontId="3" fillId="0" borderId="0" xfId="88" applyNumberFormat="1" applyFont="1" applyBorder="1" applyProtection="1">
      <alignment/>
      <protection/>
    </xf>
    <xf numFmtId="166" fontId="3" fillId="0" borderId="0" xfId="88" applyNumberFormat="1" applyFont="1" applyFill="1" applyBorder="1" applyProtection="1">
      <alignment/>
      <protection/>
    </xf>
    <xf numFmtId="166" fontId="3" fillId="0" borderId="13" xfId="88" applyNumberFormat="1" applyFont="1" applyFill="1" applyBorder="1" applyProtection="1">
      <alignment/>
      <protection/>
    </xf>
    <xf numFmtId="166" fontId="3" fillId="0" borderId="19" xfId="88" applyNumberFormat="1" applyFont="1" applyBorder="1" applyProtection="1">
      <alignment/>
      <protection/>
    </xf>
    <xf numFmtId="166" fontId="3" fillId="0" borderId="13" xfId="88" applyNumberFormat="1" applyFont="1" applyBorder="1" applyProtection="1">
      <alignment/>
      <protection/>
    </xf>
    <xf numFmtId="166" fontId="3" fillId="0" borderId="57" xfId="88" applyNumberFormat="1" applyFont="1" applyFill="1" applyBorder="1" applyProtection="1">
      <alignment/>
      <protection/>
    </xf>
    <xf numFmtId="166" fontId="3" fillId="0" borderId="22" xfId="88" applyNumberFormat="1" applyFont="1" applyBorder="1" applyProtection="1">
      <alignment/>
      <protection/>
    </xf>
    <xf numFmtId="166" fontId="3" fillId="0" borderId="12" xfId="88" applyNumberFormat="1" applyFont="1" applyBorder="1" applyProtection="1">
      <alignment/>
      <protection/>
    </xf>
    <xf numFmtId="166" fontId="3" fillId="0" borderId="62" xfId="88" applyNumberFormat="1" applyFont="1" applyBorder="1" applyProtection="1">
      <alignment/>
      <protection/>
    </xf>
    <xf numFmtId="166" fontId="3" fillId="0" borderId="62" xfId="88" applyNumberFormat="1" applyFont="1" applyFill="1" applyBorder="1" applyProtection="1">
      <alignment/>
      <protection/>
    </xf>
    <xf numFmtId="166" fontId="3" fillId="0" borderId="27" xfId="88" applyNumberFormat="1" applyFont="1" applyFill="1" applyBorder="1" applyProtection="1">
      <alignment/>
      <protection/>
    </xf>
    <xf numFmtId="166" fontId="3" fillId="0" borderId="61" xfId="88" applyNumberFormat="1" applyFont="1" applyBorder="1" applyProtection="1">
      <alignment/>
      <protection/>
    </xf>
    <xf numFmtId="166" fontId="3" fillId="0" borderId="27" xfId="88" applyNumberFormat="1" applyFont="1" applyBorder="1" applyProtection="1">
      <alignment/>
      <protection/>
    </xf>
    <xf numFmtId="166" fontId="3" fillId="0" borderId="63" xfId="88" applyNumberFormat="1" applyFont="1" applyFill="1" applyBorder="1" applyProtection="1">
      <alignment/>
      <protection/>
    </xf>
    <xf numFmtId="167" fontId="20" fillId="0" borderId="11" xfId="88" applyNumberFormat="1" applyFont="1" applyFill="1" applyBorder="1" applyProtection="1">
      <alignment/>
      <protection/>
    </xf>
    <xf numFmtId="167" fontId="20" fillId="0" borderId="11" xfId="88" applyNumberFormat="1" applyFont="1" applyFill="1" applyBorder="1" applyAlignment="1" applyProtection="1" quotePrefix="1">
      <alignment horizontal="left"/>
      <protection/>
    </xf>
    <xf numFmtId="167" fontId="20" fillId="0" borderId="13" xfId="88" applyNumberFormat="1" applyFont="1" applyFill="1" applyBorder="1" applyProtection="1">
      <alignment/>
      <protection/>
    </xf>
    <xf numFmtId="167" fontId="20" fillId="0" borderId="27" xfId="88" applyNumberFormat="1" applyFont="1" applyFill="1" applyBorder="1" applyProtection="1">
      <alignment/>
      <protection/>
    </xf>
    <xf numFmtId="166" fontId="2" fillId="0" borderId="10" xfId="88" applyNumberFormat="1" applyFont="1" applyBorder="1" applyProtection="1">
      <alignment/>
      <protection/>
    </xf>
    <xf numFmtId="166" fontId="2" fillId="0" borderId="11" xfId="88" applyNumberFormat="1" applyFont="1" applyBorder="1" applyProtection="1">
      <alignment/>
      <protection/>
    </xf>
    <xf numFmtId="166" fontId="2" fillId="0" borderId="56" xfId="88" applyNumberFormat="1" applyFont="1" applyBorder="1" applyProtection="1">
      <alignment/>
      <protection/>
    </xf>
    <xf numFmtId="167" fontId="21" fillId="0" borderId="11" xfId="88" applyNumberFormat="1" applyFont="1" applyFill="1" applyBorder="1" applyProtection="1">
      <alignment/>
      <protection/>
    </xf>
    <xf numFmtId="166" fontId="2" fillId="0" borderId="10" xfId="88" applyNumberFormat="1" applyFont="1" applyFill="1" applyBorder="1" applyProtection="1">
      <alignment/>
      <protection/>
    </xf>
    <xf numFmtId="166" fontId="2" fillId="0" borderId="11" xfId="88" applyNumberFormat="1" applyFont="1" applyFill="1" applyBorder="1" applyProtection="1">
      <alignment/>
      <protection/>
    </xf>
    <xf numFmtId="166" fontId="2" fillId="0" borderId="59" xfId="88" applyNumberFormat="1" applyFont="1" applyFill="1" applyBorder="1" applyProtection="1">
      <alignment/>
      <protection/>
    </xf>
    <xf numFmtId="166" fontId="3" fillId="24" borderId="13" xfId="88" applyNumberFormat="1" applyFont="1" applyFill="1" applyBorder="1" applyProtection="1">
      <alignment/>
      <protection/>
    </xf>
    <xf numFmtId="166" fontId="3" fillId="0" borderId="17" xfId="88" applyNumberFormat="1" applyFont="1" applyBorder="1" applyProtection="1">
      <alignment/>
      <protection/>
    </xf>
    <xf numFmtId="167" fontId="20" fillId="0" borderId="12" xfId="88" applyNumberFormat="1" applyFont="1" applyFill="1" applyBorder="1" applyProtection="1">
      <alignment/>
      <protection/>
    </xf>
    <xf numFmtId="166" fontId="3" fillId="0" borderId="10" xfId="89" applyNumberFormat="1" applyFont="1" applyBorder="1" applyProtection="1">
      <alignment/>
      <protection/>
    </xf>
    <xf numFmtId="166" fontId="3" fillId="0" borderId="10" xfId="89" applyNumberFormat="1" applyFont="1" applyFill="1" applyBorder="1" applyProtection="1">
      <alignment/>
      <protection/>
    </xf>
    <xf numFmtId="166" fontId="3" fillId="0" borderId="11" xfId="89" applyNumberFormat="1" applyFont="1" applyFill="1" applyBorder="1" applyProtection="1">
      <alignment/>
      <protection/>
    </xf>
    <xf numFmtId="166" fontId="3" fillId="0" borderId="11" xfId="89" applyNumberFormat="1" applyFont="1" applyBorder="1" applyProtection="1">
      <alignment/>
      <protection/>
    </xf>
    <xf numFmtId="166" fontId="3" fillId="0" borderId="0" xfId="89" applyNumberFormat="1" applyFont="1" applyBorder="1" applyProtection="1">
      <alignment/>
      <protection/>
    </xf>
    <xf numFmtId="166" fontId="3" fillId="0" borderId="13" xfId="89" applyNumberFormat="1" applyFont="1" applyBorder="1" applyProtection="1">
      <alignment/>
      <protection/>
    </xf>
    <xf numFmtId="166" fontId="3" fillId="0" borderId="12" xfId="89" applyNumberFormat="1" applyFont="1" applyBorder="1" applyProtection="1">
      <alignment/>
      <protection/>
    </xf>
    <xf numFmtId="166" fontId="3" fillId="0" borderId="62" xfId="89" applyNumberFormat="1" applyFont="1" applyBorder="1" applyProtection="1">
      <alignment/>
      <protection/>
    </xf>
    <xf numFmtId="166" fontId="3" fillId="0" borderId="27" xfId="89" applyNumberFormat="1" applyFont="1" applyBorder="1" applyProtection="1">
      <alignment/>
      <protection/>
    </xf>
    <xf numFmtId="166" fontId="2" fillId="0" borderId="10" xfId="89" applyNumberFormat="1" applyFont="1" applyBorder="1" applyProtection="1">
      <alignment/>
      <protection/>
    </xf>
    <xf numFmtId="166" fontId="2" fillId="0" borderId="11" xfId="89" applyNumberFormat="1" applyFont="1" applyBorder="1" applyProtection="1">
      <alignment/>
      <protection/>
    </xf>
    <xf numFmtId="166" fontId="3" fillId="0" borderId="17" xfId="89" applyNumberFormat="1" applyFont="1" applyBorder="1" applyProtection="1">
      <alignment/>
      <protection/>
    </xf>
    <xf numFmtId="164" fontId="2" fillId="0" borderId="21" xfId="91" applyNumberFormat="1" applyFont="1" applyFill="1" applyBorder="1">
      <alignment/>
      <protection/>
    </xf>
    <xf numFmtId="164" fontId="3" fillId="0" borderId="15" xfId="91" applyNumberFormat="1" applyFont="1" applyFill="1" applyBorder="1">
      <alignment/>
      <protection/>
    </xf>
    <xf numFmtId="164" fontId="2" fillId="0" borderId="11" xfId="91" applyNumberFormat="1" applyFont="1" applyFill="1" applyBorder="1">
      <alignment/>
      <protection/>
    </xf>
    <xf numFmtId="164" fontId="2" fillId="0" borderId="28" xfId="91" applyNumberFormat="1" applyFont="1" applyFill="1" applyBorder="1" applyAlignment="1">
      <alignment vertical="center"/>
      <protection/>
    </xf>
    <xf numFmtId="164" fontId="8" fillId="0" borderId="38" xfId="91" applyNumberFormat="1" applyFont="1" applyFill="1" applyBorder="1" applyAlignment="1">
      <alignment vertical="center"/>
      <protection/>
    </xf>
    <xf numFmtId="164" fontId="3" fillId="0" borderId="38" xfId="91" applyNumberFormat="1" applyFont="1" applyFill="1" applyBorder="1" applyAlignment="1">
      <alignment vertical="center"/>
      <protection/>
    </xf>
    <xf numFmtId="164" fontId="3" fillId="0" borderId="13" xfId="91" applyNumberFormat="1" applyFont="1" applyFill="1" applyBorder="1">
      <alignment/>
      <protection/>
    </xf>
    <xf numFmtId="164" fontId="3" fillId="0" borderId="44" xfId="91" applyNumberFormat="1" applyFont="1" applyFill="1" applyBorder="1">
      <alignment/>
      <protection/>
    </xf>
    <xf numFmtId="164" fontId="3" fillId="0" borderId="14" xfId="91" applyNumberFormat="1" applyFont="1" applyFill="1" applyBorder="1">
      <alignment/>
      <protection/>
    </xf>
    <xf numFmtId="164" fontId="3" fillId="0" borderId="16" xfId="91" applyNumberFormat="1" applyFont="1" applyFill="1" applyBorder="1">
      <alignment/>
      <protection/>
    </xf>
    <xf numFmtId="164" fontId="3" fillId="0" borderId="12" xfId="91" applyNumberFormat="1" applyFont="1" applyFill="1" applyBorder="1">
      <alignment/>
      <protection/>
    </xf>
    <xf numFmtId="164" fontId="2" fillId="0" borderId="21" xfId="92" applyNumberFormat="1" applyFont="1" applyFill="1" applyBorder="1">
      <alignment/>
      <protection/>
    </xf>
    <xf numFmtId="164" fontId="3" fillId="0" borderId="15" xfId="92" applyNumberFormat="1" applyFont="1" applyFill="1" applyBorder="1">
      <alignment/>
      <protection/>
    </xf>
    <xf numFmtId="164" fontId="2" fillId="0" borderId="11" xfId="92" applyNumberFormat="1" applyFont="1" applyFill="1" applyBorder="1">
      <alignment/>
      <protection/>
    </xf>
    <xf numFmtId="164" fontId="2" fillId="0" borderId="40" xfId="70" applyNumberFormat="1" applyFont="1" applyFill="1" applyBorder="1" applyAlignment="1">
      <alignment/>
    </xf>
    <xf numFmtId="164" fontId="8" fillId="0" borderId="38" xfId="92" applyNumberFormat="1" applyFont="1" applyFill="1" applyBorder="1" applyAlignment="1">
      <alignment vertical="center"/>
      <protection/>
    </xf>
    <xf numFmtId="164" fontId="12" fillId="0" borderId="28" xfId="92" applyNumberFormat="1" applyFont="1" applyFill="1" applyBorder="1" applyAlignment="1">
      <alignment vertical="center"/>
      <protection/>
    </xf>
    <xf numFmtId="164" fontId="3" fillId="0" borderId="13" xfId="92" applyNumberFormat="1" applyFont="1" applyFill="1" applyBorder="1">
      <alignment/>
      <protection/>
    </xf>
    <xf numFmtId="164" fontId="3" fillId="0" borderId="44" xfId="92" applyNumberFormat="1" applyFont="1" applyFill="1" applyBorder="1">
      <alignment/>
      <protection/>
    </xf>
    <xf numFmtId="164" fontId="3" fillId="0" borderId="14" xfId="92" applyNumberFormat="1" applyFont="1" applyFill="1" applyBorder="1">
      <alignment/>
      <protection/>
    </xf>
    <xf numFmtId="164" fontId="3" fillId="0" borderId="16" xfId="92" applyNumberFormat="1" applyFont="1" applyFill="1" applyBorder="1">
      <alignment/>
      <protection/>
    </xf>
    <xf numFmtId="164" fontId="3" fillId="0" borderId="12" xfId="92" applyNumberFormat="1" applyFont="1" applyFill="1" applyBorder="1">
      <alignment/>
      <protection/>
    </xf>
    <xf numFmtId="164" fontId="2" fillId="0" borderId="21" xfId="93" applyNumberFormat="1" applyFont="1" applyFill="1" applyBorder="1">
      <alignment/>
      <protection/>
    </xf>
    <xf numFmtId="164" fontId="3" fillId="0" borderId="15" xfId="93" applyNumberFormat="1" applyFont="1" applyFill="1" applyBorder="1">
      <alignment/>
      <protection/>
    </xf>
    <xf numFmtId="164" fontId="2" fillId="0" borderId="28" xfId="93" applyNumberFormat="1" applyFont="1" applyFill="1" applyBorder="1" applyAlignment="1">
      <alignment vertical="center"/>
      <protection/>
    </xf>
    <xf numFmtId="164" fontId="3" fillId="0" borderId="38" xfId="93" applyNumberFormat="1" applyFont="1" applyFill="1" applyBorder="1">
      <alignment/>
      <protection/>
    </xf>
    <xf numFmtId="164" fontId="2" fillId="0" borderId="28" xfId="93" applyNumberFormat="1" applyFont="1" applyFill="1" applyBorder="1">
      <alignment/>
      <protection/>
    </xf>
    <xf numFmtId="164" fontId="2" fillId="0" borderId="21" xfId="93" applyNumberFormat="1" applyFont="1" applyFill="1" applyBorder="1" applyAlignment="1">
      <alignment vertical="center"/>
      <protection/>
    </xf>
    <xf numFmtId="164" fontId="2" fillId="0" borderId="40" xfId="93" applyNumberFormat="1" applyFont="1" applyFill="1" applyBorder="1">
      <alignment/>
      <protection/>
    </xf>
    <xf numFmtId="164" fontId="2" fillId="0" borderId="86" xfId="93" applyNumberFormat="1" applyFont="1" applyFill="1" applyBorder="1">
      <alignment/>
      <protection/>
    </xf>
    <xf numFmtId="164" fontId="2" fillId="0" borderId="21" xfId="94" applyNumberFormat="1" applyFont="1" applyFill="1" applyBorder="1">
      <alignment/>
      <protection/>
    </xf>
    <xf numFmtId="164" fontId="3" fillId="0" borderId="15" xfId="94" applyNumberFormat="1" applyFont="1" applyFill="1" applyBorder="1">
      <alignment/>
      <protection/>
    </xf>
    <xf numFmtId="164" fontId="3" fillId="0" borderId="38" xfId="94" applyNumberFormat="1" applyFont="1" applyFill="1" applyBorder="1">
      <alignment/>
      <protection/>
    </xf>
    <xf numFmtId="164" fontId="3" fillId="0" borderId="40" xfId="94" applyNumberFormat="1" applyFont="1" applyFill="1" applyBorder="1">
      <alignment/>
      <protection/>
    </xf>
    <xf numFmtId="164" fontId="3" fillId="0" borderId="86" xfId="94" applyNumberFormat="1" applyFont="1" applyFill="1" applyBorder="1">
      <alignment/>
      <protection/>
    </xf>
    <xf numFmtId="164" fontId="2" fillId="0" borderId="28" xfId="94" applyNumberFormat="1" applyFont="1" applyFill="1" applyBorder="1">
      <alignment/>
      <protection/>
    </xf>
    <xf numFmtId="173" fontId="3" fillId="0" borderId="0" xfId="95" applyNumberFormat="1" applyFont="1" applyFill="1" applyBorder="1">
      <alignment/>
      <protection/>
    </xf>
    <xf numFmtId="173" fontId="3" fillId="0" borderId="13" xfId="95" applyNumberFormat="1" applyFont="1" applyFill="1" applyBorder="1">
      <alignment/>
      <protection/>
    </xf>
    <xf numFmtId="173" fontId="3" fillId="0" borderId="19" xfId="95" applyNumberFormat="1" applyFont="1" applyFill="1" applyBorder="1">
      <alignment/>
      <protection/>
    </xf>
    <xf numFmtId="173" fontId="3" fillId="0" borderId="17" xfId="95" applyNumberFormat="1" applyFont="1" applyFill="1" applyBorder="1">
      <alignment/>
      <protection/>
    </xf>
    <xf numFmtId="172" fontId="3" fillId="0" borderId="15" xfId="95" applyNumberFormat="1" applyFont="1" applyFill="1" applyBorder="1">
      <alignment/>
      <protection/>
    </xf>
    <xf numFmtId="173" fontId="3" fillId="0" borderId="15" xfId="95" applyNumberFormat="1" applyFont="1" applyFill="1" applyBorder="1">
      <alignment/>
      <protection/>
    </xf>
    <xf numFmtId="172" fontId="12" fillId="0" borderId="65" xfId="95" applyNumberFormat="1" applyFont="1" applyFill="1" applyBorder="1" applyAlignment="1">
      <alignment vertical="center"/>
      <protection/>
    </xf>
    <xf numFmtId="172" fontId="3" fillId="0" borderId="13" xfId="95" applyNumberFormat="1" applyFont="1" applyFill="1" applyBorder="1">
      <alignment/>
      <protection/>
    </xf>
    <xf numFmtId="172" fontId="3" fillId="0" borderId="19" xfId="95" applyNumberFormat="1" applyFont="1" applyFill="1" applyBorder="1">
      <alignment/>
      <protection/>
    </xf>
    <xf numFmtId="172" fontId="12" fillId="0" borderId="34" xfId="95" applyNumberFormat="1" applyFont="1" applyFill="1" applyBorder="1" applyAlignment="1">
      <alignment vertical="center"/>
      <protection/>
    </xf>
    <xf numFmtId="173" fontId="3" fillId="0" borderId="38" xfId="95" applyNumberFormat="1" applyFont="1" applyFill="1" applyBorder="1">
      <alignment/>
      <protection/>
    </xf>
    <xf numFmtId="173" fontId="12" fillId="0" borderId="66" xfId="95" applyNumberFormat="1" applyFont="1" applyFill="1" applyBorder="1" applyAlignment="1">
      <alignment vertical="center"/>
      <protection/>
    </xf>
    <xf numFmtId="173" fontId="12" fillId="0" borderId="35" xfId="95" applyNumberFormat="1" applyFont="1" applyFill="1" applyBorder="1" applyAlignment="1">
      <alignment vertical="center"/>
      <protection/>
    </xf>
    <xf numFmtId="173" fontId="12" fillId="0" borderId="65" xfId="95" applyNumberFormat="1" applyFont="1" applyFill="1" applyBorder="1" applyAlignment="1">
      <alignment vertical="center"/>
      <protection/>
    </xf>
    <xf numFmtId="172" fontId="3" fillId="0" borderId="16" xfId="95" applyNumberFormat="1" applyFont="1" applyFill="1" applyBorder="1">
      <alignment/>
      <protection/>
    </xf>
    <xf numFmtId="172" fontId="3" fillId="0" borderId="12" xfId="95" applyNumberFormat="1" applyFont="1" applyFill="1" applyBorder="1">
      <alignment/>
      <protection/>
    </xf>
    <xf numFmtId="172" fontId="12" fillId="0" borderId="35" xfId="95" applyNumberFormat="1" applyFont="1" applyFill="1" applyBorder="1" applyAlignment="1">
      <alignment vertical="center"/>
      <protection/>
    </xf>
    <xf numFmtId="173" fontId="3" fillId="0" borderId="0" xfId="96" applyNumberFormat="1" applyFont="1" applyFill="1" applyBorder="1">
      <alignment/>
      <protection/>
    </xf>
    <xf numFmtId="173" fontId="3" fillId="0" borderId="13" xfId="96" applyNumberFormat="1" applyFont="1" applyFill="1" applyBorder="1">
      <alignment/>
      <protection/>
    </xf>
    <xf numFmtId="173" fontId="3" fillId="0" borderId="19" xfId="96" applyNumberFormat="1" applyFont="1" applyFill="1" applyBorder="1">
      <alignment/>
      <protection/>
    </xf>
    <xf numFmtId="173" fontId="3" fillId="0" borderId="17" xfId="96" applyNumberFormat="1" applyFont="1" applyFill="1" applyBorder="1">
      <alignment/>
      <protection/>
    </xf>
    <xf numFmtId="172" fontId="3" fillId="0" borderId="15" xfId="96" applyNumberFormat="1" applyFont="1" applyBorder="1">
      <alignment/>
      <protection/>
    </xf>
    <xf numFmtId="172" fontId="3" fillId="0" borderId="15" xfId="96" applyNumberFormat="1" applyFont="1" applyFill="1" applyBorder="1">
      <alignment/>
      <protection/>
    </xf>
    <xf numFmtId="172" fontId="3" fillId="0" borderId="15" xfId="96" applyNumberFormat="1" applyFont="1" applyFill="1" applyBorder="1" applyAlignment="1">
      <alignment horizontal="right"/>
      <protection/>
    </xf>
    <xf numFmtId="172" fontId="3" fillId="0" borderId="14" xfId="96" applyNumberFormat="1" applyFont="1" applyFill="1" applyBorder="1">
      <alignment/>
      <protection/>
    </xf>
    <xf numFmtId="172" fontId="2" fillId="0" borderId="65" xfId="96" applyNumberFormat="1" applyFont="1" applyFill="1" applyBorder="1" applyAlignment="1">
      <alignment horizontal="center" vertical="center"/>
      <protection/>
    </xf>
    <xf numFmtId="172" fontId="3" fillId="0" borderId="44" xfId="96" applyNumberFormat="1" applyFont="1" applyFill="1" applyBorder="1">
      <alignment/>
      <protection/>
    </xf>
    <xf numFmtId="172" fontId="3" fillId="0" borderId="13" xfId="96" applyNumberFormat="1" applyFont="1" applyFill="1" applyBorder="1">
      <alignment/>
      <protection/>
    </xf>
    <xf numFmtId="172" fontId="3" fillId="0" borderId="13" xfId="96" applyNumberFormat="1" applyFont="1" applyFill="1" applyBorder="1" applyAlignment="1">
      <alignment horizontal="right"/>
      <protection/>
    </xf>
    <xf numFmtId="172" fontId="2" fillId="0" borderId="35" xfId="96" applyNumberFormat="1" applyFont="1" applyFill="1" applyBorder="1" applyAlignment="1">
      <alignment horizontal="center" vertical="center"/>
      <protection/>
    </xf>
    <xf numFmtId="172" fontId="3" fillId="0" borderId="19" xfId="96" applyNumberFormat="1" applyFont="1" applyFill="1" applyBorder="1">
      <alignment/>
      <protection/>
    </xf>
    <xf numFmtId="172" fontId="12" fillId="0" borderId="34" xfId="96" applyNumberFormat="1" applyFont="1" applyFill="1" applyBorder="1" applyAlignment="1">
      <alignment vertical="center"/>
      <protection/>
    </xf>
    <xf numFmtId="173" fontId="3" fillId="0" borderId="38" xfId="96" applyNumberFormat="1" applyFont="1" applyFill="1" applyBorder="1">
      <alignment/>
      <protection/>
    </xf>
    <xf numFmtId="173" fontId="12" fillId="0" borderId="66" xfId="96" applyNumberFormat="1" applyFont="1" applyFill="1" applyBorder="1" applyAlignment="1">
      <alignment vertical="center"/>
      <protection/>
    </xf>
    <xf numFmtId="173" fontId="12" fillId="0" borderId="35" xfId="96" applyNumberFormat="1" applyFont="1" applyFill="1" applyBorder="1" applyAlignment="1">
      <alignment vertical="center"/>
      <protection/>
    </xf>
    <xf numFmtId="173" fontId="12" fillId="0" borderId="65" xfId="96" applyNumberFormat="1" applyFont="1" applyFill="1" applyBorder="1" applyAlignment="1">
      <alignment vertical="center"/>
      <protection/>
    </xf>
    <xf numFmtId="172" fontId="3" fillId="0" borderId="15" xfId="96" applyNumberFormat="1" applyFont="1" applyFill="1" applyBorder="1" applyAlignment="1">
      <alignment horizontal="center"/>
      <protection/>
    </xf>
    <xf numFmtId="173" fontId="3" fillId="0" borderId="19" xfId="97" applyNumberFormat="1" applyFont="1" applyFill="1" applyBorder="1">
      <alignment/>
      <protection/>
    </xf>
    <xf numFmtId="173" fontId="3" fillId="0" borderId="15" xfId="97" applyNumberFormat="1" applyFont="1" applyFill="1" applyBorder="1">
      <alignment/>
      <protection/>
    </xf>
    <xf numFmtId="173" fontId="3" fillId="0" borderId="14" xfId="97" applyNumberFormat="1" applyFont="1" applyFill="1" applyBorder="1">
      <alignment/>
      <protection/>
    </xf>
    <xf numFmtId="0" fontId="3" fillId="0" borderId="13" xfId="98" applyFont="1" applyBorder="1" applyAlignment="1" applyProtection="1">
      <alignment horizontal="center" vertical="center"/>
      <protection/>
    </xf>
    <xf numFmtId="0" fontId="3" fillId="0" borderId="15" xfId="98" applyFont="1" applyBorder="1" applyAlignment="1" applyProtection="1">
      <alignment horizontal="center" vertical="center"/>
      <protection/>
    </xf>
    <xf numFmtId="0" fontId="3" fillId="0" borderId="14" xfId="98" applyFont="1" applyBorder="1" applyAlignment="1" applyProtection="1">
      <alignment horizontal="center" vertical="center"/>
      <protection/>
    </xf>
    <xf numFmtId="0" fontId="3" fillId="0" borderId="39" xfId="98" applyFont="1" applyBorder="1" applyAlignment="1" applyProtection="1">
      <alignment horizontal="center" vertical="center"/>
      <protection/>
    </xf>
    <xf numFmtId="0" fontId="3" fillId="0" borderId="44" xfId="98" applyFont="1" applyBorder="1" applyAlignment="1" applyProtection="1" quotePrefix="1">
      <alignment horizontal="center" vertical="center"/>
      <protection/>
    </xf>
    <xf numFmtId="0" fontId="12" fillId="0" borderId="35" xfId="98" applyFont="1" applyBorder="1" applyAlignment="1">
      <alignment horizontal="center" vertical="center"/>
      <protection/>
    </xf>
    <xf numFmtId="0" fontId="3" fillId="0" borderId="38" xfId="98" applyFont="1" applyBorder="1" applyAlignment="1" applyProtection="1">
      <alignment horizontal="center" vertical="center"/>
      <protection/>
    </xf>
    <xf numFmtId="0" fontId="3" fillId="0" borderId="12" xfId="98" applyFont="1" applyBorder="1" applyAlignment="1" applyProtection="1">
      <alignment horizontal="center" vertical="center"/>
      <protection/>
    </xf>
    <xf numFmtId="0" fontId="3" fillId="0" borderId="38" xfId="98" applyFont="1" applyBorder="1" applyAlignment="1" applyProtection="1" quotePrefix="1">
      <alignment horizontal="center" vertical="center"/>
      <protection/>
    </xf>
    <xf numFmtId="2" fontId="3" fillId="0" borderId="20" xfId="98" applyNumberFormat="1" applyFont="1" applyBorder="1" applyAlignment="1" applyProtection="1">
      <alignment horizontal="center" vertical="center"/>
      <protection/>
    </xf>
    <xf numFmtId="0" fontId="12" fillId="0" borderId="66" xfId="98" applyFont="1" applyBorder="1" applyAlignment="1">
      <alignment horizontal="center" vertical="center"/>
      <protection/>
    </xf>
    <xf numFmtId="2" fontId="3" fillId="0" borderId="38" xfId="98" applyNumberFormat="1" applyFont="1" applyBorder="1" applyAlignment="1" applyProtection="1">
      <alignment horizontal="center" vertical="center"/>
      <protection/>
    </xf>
    <xf numFmtId="2" fontId="3" fillId="0" borderId="13" xfId="98" applyNumberFormat="1" applyFont="1" applyBorder="1" applyAlignment="1" applyProtection="1">
      <alignment horizontal="center" vertical="center"/>
      <protection/>
    </xf>
    <xf numFmtId="173" fontId="3" fillId="0" borderId="0" xfId="101" applyNumberFormat="1" applyFont="1" applyFill="1" applyBorder="1">
      <alignment/>
      <protection/>
    </xf>
    <xf numFmtId="173" fontId="3" fillId="0" borderId="13" xfId="101" applyNumberFormat="1" applyFont="1" applyFill="1" applyBorder="1">
      <alignment/>
      <protection/>
    </xf>
    <xf numFmtId="173" fontId="3" fillId="0" borderId="19" xfId="101" applyNumberFormat="1" applyFont="1" applyFill="1" applyBorder="1">
      <alignment/>
      <protection/>
    </xf>
    <xf numFmtId="173" fontId="2" fillId="0" borderId="35" xfId="101" applyNumberFormat="1" applyFont="1" applyFill="1" applyBorder="1" applyAlignment="1">
      <alignment vertical="center"/>
      <protection/>
    </xf>
    <xf numFmtId="173" fontId="3" fillId="0" borderId="15" xfId="101" applyNumberFormat="1" applyFont="1" applyFill="1" applyBorder="1">
      <alignment/>
      <protection/>
    </xf>
    <xf numFmtId="173" fontId="3" fillId="0" borderId="14" xfId="101" applyNumberFormat="1" applyFont="1" applyFill="1" applyBorder="1">
      <alignment/>
      <protection/>
    </xf>
    <xf numFmtId="173" fontId="2" fillId="0" borderId="65" xfId="101" applyNumberFormat="1" applyFont="1" applyFill="1" applyBorder="1" applyAlignment="1">
      <alignment vertical="center"/>
      <protection/>
    </xf>
    <xf numFmtId="173" fontId="3" fillId="0" borderId="44" xfId="101" applyNumberFormat="1" applyFont="1" applyFill="1" applyBorder="1">
      <alignment/>
      <protection/>
    </xf>
    <xf numFmtId="173" fontId="8" fillId="0" borderId="15" xfId="101" applyNumberFormat="1" applyFont="1" applyFill="1" applyBorder="1">
      <alignment/>
      <protection/>
    </xf>
    <xf numFmtId="173" fontId="8" fillId="0" borderId="19" xfId="101" applyNumberFormat="1" applyFont="1" applyFill="1" applyBorder="1">
      <alignment/>
      <protection/>
    </xf>
    <xf numFmtId="43" fontId="3" fillId="0" borderId="15" xfId="72" applyFont="1" applyBorder="1" applyAlignment="1">
      <alignment/>
    </xf>
    <xf numFmtId="39" fontId="2" fillId="0" borderId="57" xfId="101" applyNumberFormat="1" applyFont="1" applyFill="1" applyBorder="1" applyAlignment="1" applyProtection="1">
      <alignment horizontal="center" vertical="center" wrapText="1"/>
      <protection/>
    </xf>
    <xf numFmtId="173" fontId="2" fillId="0" borderId="91" xfId="101" applyNumberFormat="1" applyFont="1" applyFill="1" applyBorder="1" applyAlignment="1">
      <alignment vertical="center"/>
      <protection/>
    </xf>
    <xf numFmtId="173" fontId="3" fillId="0" borderId="57" xfId="101" applyNumberFormat="1" applyFont="1" applyFill="1" applyBorder="1">
      <alignment/>
      <protection/>
    </xf>
    <xf numFmtId="173" fontId="8" fillId="0" borderId="0" xfId="101" applyNumberFormat="1" applyFont="1" applyFill="1" applyBorder="1">
      <alignment/>
      <protection/>
    </xf>
    <xf numFmtId="43" fontId="3" fillId="0" borderId="13" xfId="72" applyFont="1" applyBorder="1" applyAlignment="1">
      <alignment/>
    </xf>
    <xf numFmtId="173" fontId="3" fillId="0" borderId="15" xfId="101" applyNumberFormat="1" applyFont="1" applyBorder="1">
      <alignment/>
      <protection/>
    </xf>
    <xf numFmtId="173" fontId="8" fillId="0" borderId="13" xfId="101" applyNumberFormat="1" applyFont="1" applyFill="1" applyBorder="1">
      <alignment/>
      <protection/>
    </xf>
    <xf numFmtId="173" fontId="3" fillId="0" borderId="15" xfId="101" applyNumberFormat="1" applyFont="1" applyFill="1" applyBorder="1" applyAlignment="1">
      <alignment/>
      <protection/>
    </xf>
    <xf numFmtId="173" fontId="3" fillId="0" borderId="14" xfId="101" applyNumberFormat="1" applyFont="1" applyFill="1" applyBorder="1" applyAlignment="1">
      <alignment/>
      <protection/>
    </xf>
    <xf numFmtId="173" fontId="3" fillId="0" borderId="55" xfId="101" applyNumberFormat="1" applyFont="1" applyFill="1" applyBorder="1">
      <alignment/>
      <protection/>
    </xf>
    <xf numFmtId="168" fontId="3" fillId="0" borderId="13" xfId="73" applyNumberFormat="1" applyFont="1" applyBorder="1" applyAlignment="1">
      <alignment horizontal="right" vertical="center"/>
    </xf>
    <xf numFmtId="168" fontId="3" fillId="0" borderId="13" xfId="73" applyNumberFormat="1" applyFont="1" applyFill="1" applyBorder="1" applyAlignment="1">
      <alignment horizontal="right" vertical="center"/>
    </xf>
    <xf numFmtId="168" fontId="3" fillId="0" borderId="12" xfId="73" applyNumberFormat="1" applyFont="1" applyFill="1" applyBorder="1" applyAlignment="1">
      <alignment horizontal="right" vertical="center"/>
    </xf>
    <xf numFmtId="168" fontId="3" fillId="0" borderId="57" xfId="73" applyNumberFormat="1" applyFont="1" applyBorder="1" applyAlignment="1">
      <alignment horizontal="right" vertical="center"/>
    </xf>
    <xf numFmtId="168" fontId="3" fillId="0" borderId="57" xfId="73" applyNumberFormat="1" applyFont="1" applyFill="1" applyBorder="1" applyAlignment="1">
      <alignment horizontal="right" vertical="center"/>
    </xf>
    <xf numFmtId="168" fontId="3" fillId="0" borderId="37" xfId="73" applyNumberFormat="1" applyFont="1" applyFill="1" applyBorder="1" applyAlignment="1">
      <alignment horizontal="right" vertical="center"/>
    </xf>
    <xf numFmtId="168" fontId="2" fillId="0" borderId="35" xfId="73" applyNumberFormat="1" applyFont="1" applyFill="1" applyBorder="1" applyAlignment="1">
      <alignment horizontal="right" vertical="center"/>
    </xf>
    <xf numFmtId="168" fontId="2" fillId="0" borderId="91" xfId="73" applyNumberFormat="1" applyFont="1" applyFill="1" applyBorder="1" applyAlignment="1">
      <alignment horizontal="right" vertical="center"/>
    </xf>
    <xf numFmtId="43" fontId="3" fillId="0" borderId="15" xfId="73" applyFont="1" applyFill="1" applyBorder="1" applyAlignment="1">
      <alignment horizontal="right" vertical="center"/>
    </xf>
    <xf numFmtId="43" fontId="3" fillId="0" borderId="14" xfId="73" applyFont="1" applyFill="1" applyBorder="1" applyAlignment="1">
      <alignment horizontal="right" vertical="center"/>
    </xf>
    <xf numFmtId="43" fontId="3" fillId="0" borderId="15" xfId="73" applyNumberFormat="1" applyFont="1" applyBorder="1" applyAlignment="1">
      <alignment horizontal="right" vertical="center"/>
    </xf>
    <xf numFmtId="43" fontId="3" fillId="0" borderId="15" xfId="73" applyNumberFormat="1" applyFont="1" applyFill="1" applyBorder="1" applyAlignment="1">
      <alignment horizontal="right" vertical="center"/>
    </xf>
    <xf numFmtId="43" fontId="2" fillId="0" borderId="65" xfId="73" applyNumberFormat="1" applyFont="1" applyFill="1" applyBorder="1" applyAlignment="1">
      <alignment horizontal="right" vertical="center"/>
    </xf>
    <xf numFmtId="168" fontId="3" fillId="0" borderId="15" xfId="73" applyNumberFormat="1" applyFont="1" applyFill="1" applyBorder="1" applyAlignment="1">
      <alignment horizontal="right" vertical="center"/>
    </xf>
    <xf numFmtId="168" fontId="3" fillId="0" borderId="0" xfId="73" applyNumberFormat="1" applyFont="1" applyBorder="1" applyAlignment="1">
      <alignment horizontal="right" vertical="center"/>
    </xf>
    <xf numFmtId="168" fontId="3" fillId="0" borderId="0" xfId="73" applyNumberFormat="1" applyFont="1" applyFill="1" applyBorder="1" applyAlignment="1">
      <alignment horizontal="right" vertical="center"/>
    </xf>
    <xf numFmtId="168" fontId="3" fillId="0" borderId="17" xfId="73" applyNumberFormat="1" applyFont="1" applyFill="1" applyBorder="1" applyAlignment="1">
      <alignment horizontal="right" vertical="center"/>
    </xf>
    <xf numFmtId="43" fontId="3" fillId="0" borderId="19" xfId="73" applyNumberFormat="1" applyFont="1" applyFill="1" applyBorder="1" applyAlignment="1">
      <alignment horizontal="right" vertical="center"/>
    </xf>
    <xf numFmtId="43" fontId="3" fillId="0" borderId="19" xfId="73" applyFont="1" applyFill="1" applyBorder="1" applyAlignment="1">
      <alignment horizontal="right" vertical="center"/>
    </xf>
    <xf numFmtId="168" fontId="2" fillId="0" borderId="36" xfId="73" applyNumberFormat="1" applyFont="1" applyFill="1" applyBorder="1" applyAlignment="1">
      <alignment horizontal="right" vertical="center"/>
    </xf>
    <xf numFmtId="43" fontId="3" fillId="0" borderId="13" xfId="73" applyNumberFormat="1" applyFont="1" applyBorder="1" applyAlignment="1">
      <alignment horizontal="right" vertical="center"/>
    </xf>
    <xf numFmtId="43" fontId="3" fillId="0" borderId="13" xfId="73" applyNumberFormat="1" applyFont="1" applyFill="1" applyBorder="1" applyAlignment="1">
      <alignment horizontal="right" vertical="center"/>
    </xf>
    <xf numFmtId="43" fontId="3" fillId="0" borderId="13" xfId="73" applyFont="1" applyFill="1" applyBorder="1" applyAlignment="1">
      <alignment horizontal="right" vertical="center"/>
    </xf>
    <xf numFmtId="43" fontId="3" fillId="0" borderId="12" xfId="73" applyFont="1" applyFill="1" applyBorder="1" applyAlignment="1">
      <alignment horizontal="right" vertical="center"/>
    </xf>
    <xf numFmtId="43" fontId="2" fillId="0" borderId="35" xfId="73" applyNumberFormat="1" applyFont="1" applyFill="1" applyBorder="1" applyAlignment="1">
      <alignment horizontal="right" vertical="center"/>
    </xf>
    <xf numFmtId="164" fontId="2" fillId="0" borderId="15" xfId="141" applyNumberFormat="1" applyFont="1" applyBorder="1">
      <alignment/>
      <protection/>
    </xf>
    <xf numFmtId="164" fontId="3" fillId="0" borderId="15" xfId="141" applyNumberFormat="1" applyFont="1" applyBorder="1">
      <alignment/>
      <protection/>
    </xf>
    <xf numFmtId="164" fontId="3" fillId="0" borderId="14" xfId="141" applyNumberFormat="1" applyFont="1" applyBorder="1">
      <alignment/>
      <protection/>
    </xf>
    <xf numFmtId="166" fontId="12" fillId="0" borderId="15" xfId="102" applyFont="1" applyBorder="1">
      <alignment/>
      <protection/>
    </xf>
    <xf numFmtId="166" fontId="12" fillId="0" borderId="15" xfId="102" applyFont="1" applyBorder="1" applyAlignment="1" quotePrefix="1">
      <alignment horizontal="right"/>
      <protection/>
    </xf>
    <xf numFmtId="166" fontId="8" fillId="0" borderId="15" xfId="102" applyFont="1" applyBorder="1">
      <alignment/>
      <protection/>
    </xf>
    <xf numFmtId="166" fontId="8" fillId="0" borderId="15" xfId="102" applyFont="1" applyBorder="1" applyAlignment="1">
      <alignment horizontal="right"/>
      <protection/>
    </xf>
    <xf numFmtId="2" fontId="3" fillId="0" borderId="78" xfId="130" applyNumberFormat="1" applyFont="1" applyBorder="1">
      <alignment/>
      <protection/>
    </xf>
    <xf numFmtId="166" fontId="12" fillId="0" borderId="15" xfId="127" applyFont="1" applyBorder="1">
      <alignment/>
      <protection/>
    </xf>
    <xf numFmtId="166" fontId="12" fillId="0" borderId="15" xfId="127" applyFont="1" applyBorder="1" applyAlignment="1" quotePrefix="1">
      <alignment horizontal="right"/>
      <protection/>
    </xf>
    <xf numFmtId="166" fontId="8" fillId="0" borderId="15" xfId="127" applyFont="1" applyBorder="1">
      <alignment/>
      <protection/>
    </xf>
    <xf numFmtId="166" fontId="8" fillId="0" borderId="15" xfId="127" applyFont="1" applyBorder="1" applyAlignment="1">
      <alignment horizontal="right"/>
      <protection/>
    </xf>
    <xf numFmtId="166" fontId="12" fillId="0" borderId="15" xfId="127" applyFont="1" applyBorder="1" applyAlignment="1">
      <alignment horizontal="right"/>
      <protection/>
    </xf>
    <xf numFmtId="166" fontId="12" fillId="0" borderId="15" xfId="128" applyFont="1" applyBorder="1">
      <alignment/>
      <protection/>
    </xf>
    <xf numFmtId="166" fontId="12" fillId="0" borderId="15" xfId="128" applyFont="1" applyBorder="1" applyAlignment="1" quotePrefix="1">
      <alignment horizontal="right"/>
      <protection/>
    </xf>
    <xf numFmtId="166" fontId="12" fillId="0" borderId="15" xfId="128" applyFont="1" applyBorder="1" applyAlignment="1" quotePrefix="1">
      <alignment/>
      <protection/>
    </xf>
    <xf numFmtId="167" fontId="8" fillId="0" borderId="15" xfId="128" applyNumberFormat="1" applyFont="1" applyBorder="1" applyAlignment="1">
      <alignment horizontal="left"/>
      <protection/>
    </xf>
    <xf numFmtId="166" fontId="8" fillId="0" borderId="15" xfId="128" applyFont="1" applyBorder="1" applyAlignment="1">
      <alignment horizontal="right"/>
      <protection/>
    </xf>
    <xf numFmtId="166" fontId="8" fillId="0" borderId="15" xfId="128" applyFont="1" applyBorder="1" applyAlignment="1">
      <alignment/>
      <protection/>
    </xf>
    <xf numFmtId="167" fontId="12" fillId="0" borderId="15" xfId="128" applyNumberFormat="1" applyFont="1" applyBorder="1" applyAlignment="1">
      <alignment horizontal="left"/>
      <protection/>
    </xf>
    <xf numFmtId="166" fontId="12" fillId="0" borderId="15" xfId="128" applyFont="1" applyBorder="1" applyAlignment="1">
      <alignment/>
      <protection/>
    </xf>
    <xf numFmtId="166" fontId="12" fillId="0" borderId="15" xfId="129" applyFont="1" applyBorder="1">
      <alignment/>
      <protection/>
    </xf>
    <xf numFmtId="166" fontId="12" fillId="0" borderId="15" xfId="129" applyFont="1" applyBorder="1" applyAlignment="1" quotePrefix="1">
      <alignment horizontal="right"/>
      <protection/>
    </xf>
    <xf numFmtId="167" fontId="8" fillId="0" borderId="15" xfId="129" applyNumberFormat="1" applyFont="1" applyBorder="1" applyAlignment="1">
      <alignment horizontal="left"/>
      <protection/>
    </xf>
    <xf numFmtId="166" fontId="8" fillId="0" borderId="15" xfId="129" applyFont="1" applyBorder="1" applyAlignment="1">
      <alignment horizontal="right"/>
      <protection/>
    </xf>
    <xf numFmtId="166" fontId="12" fillId="0" borderId="15" xfId="129" applyFont="1" applyBorder="1" applyAlignment="1">
      <alignment horizontal="right"/>
      <protection/>
    </xf>
    <xf numFmtId="167" fontId="12" fillId="0" borderId="15" xfId="129" applyNumberFormat="1" applyFont="1" applyBorder="1" applyAlignment="1">
      <alignment horizontal="left"/>
      <protection/>
    </xf>
    <xf numFmtId="2" fontId="3" fillId="0" borderId="90" xfId="130" applyNumberFormat="1" applyFont="1" applyBorder="1">
      <alignment/>
      <protection/>
    </xf>
    <xf numFmtId="2" fontId="3" fillId="0" borderId="29" xfId="130" applyNumberFormat="1" applyFont="1" applyBorder="1">
      <alignment/>
      <protection/>
    </xf>
    <xf numFmtId="2" fontId="3" fillId="0" borderId="21" xfId="130" applyNumberFormat="1" applyFont="1" applyBorder="1">
      <alignment/>
      <protection/>
    </xf>
    <xf numFmtId="2" fontId="3" fillId="0" borderId="21" xfId="130" applyNumberFormat="1" applyFont="1" applyFill="1" applyBorder="1">
      <alignment/>
      <protection/>
    </xf>
    <xf numFmtId="2" fontId="2" fillId="0" borderId="25" xfId="130" applyNumberFormat="1" applyFont="1" applyBorder="1">
      <alignment/>
      <protection/>
    </xf>
    <xf numFmtId="2" fontId="2" fillId="0" borderId="65" xfId="130" applyNumberFormat="1" applyFont="1" applyBorder="1">
      <alignment/>
      <protection/>
    </xf>
    <xf numFmtId="166" fontId="2" fillId="0" borderId="0" xfId="131" applyFont="1" applyFill="1" applyBorder="1" applyAlignment="1">
      <alignment horizontal="right"/>
      <protection/>
    </xf>
    <xf numFmtId="166" fontId="3" fillId="0" borderId="15" xfId="131" applyFont="1" applyFill="1" applyBorder="1" applyAlignment="1">
      <alignment horizontal="right"/>
      <protection/>
    </xf>
    <xf numFmtId="166" fontId="10" fillId="24" borderId="44" xfId="131" applyFont="1" applyFill="1" applyBorder="1">
      <alignment/>
      <protection/>
    </xf>
    <xf numFmtId="166" fontId="2" fillId="24" borderId="15" xfId="131" applyFont="1" applyFill="1" applyBorder="1">
      <alignment/>
      <protection/>
    </xf>
    <xf numFmtId="166" fontId="2" fillId="0" borderId="15" xfId="131" applyFont="1" applyFill="1" applyBorder="1">
      <alignment/>
      <protection/>
    </xf>
    <xf numFmtId="166" fontId="3" fillId="24" borderId="15" xfId="131" applyFont="1" applyFill="1" applyBorder="1">
      <alignment/>
      <protection/>
    </xf>
    <xf numFmtId="166" fontId="3" fillId="24" borderId="13" xfId="131" applyFont="1" applyFill="1" applyBorder="1" applyAlignment="1">
      <alignment horizontal="right"/>
      <protection/>
    </xf>
    <xf numFmtId="166" fontId="3" fillId="0" borderId="0" xfId="131" applyFont="1" applyFill="1" applyBorder="1" applyAlignment="1">
      <alignment horizontal="right"/>
      <protection/>
    </xf>
    <xf numFmtId="166" fontId="3" fillId="24" borderId="15" xfId="131" applyFont="1" applyFill="1" applyBorder="1" applyAlignment="1">
      <alignment horizontal="right"/>
      <protection/>
    </xf>
    <xf numFmtId="166" fontId="3" fillId="24" borderId="14" xfId="131" applyFont="1" applyFill="1" applyBorder="1">
      <alignment/>
      <protection/>
    </xf>
    <xf numFmtId="166" fontId="3" fillId="24" borderId="12" xfId="131" applyFont="1" applyFill="1" applyBorder="1" applyAlignment="1">
      <alignment horizontal="right"/>
      <protection/>
    </xf>
    <xf numFmtId="166" fontId="3" fillId="0" borderId="14" xfId="131" applyFont="1" applyFill="1" applyBorder="1" applyAlignment="1">
      <alignment horizontal="right"/>
      <protection/>
    </xf>
    <xf numFmtId="166" fontId="3" fillId="24" borderId="14" xfId="131" applyFont="1" applyFill="1" applyBorder="1" applyAlignment="1">
      <alignment horizontal="right"/>
      <protection/>
    </xf>
    <xf numFmtId="166" fontId="3" fillId="24" borderId="16" xfId="131" applyFont="1" applyFill="1" applyBorder="1" applyAlignment="1">
      <alignment horizontal="right"/>
      <protection/>
    </xf>
    <xf numFmtId="166" fontId="3" fillId="24" borderId="44" xfId="131" applyFont="1" applyFill="1" applyBorder="1" applyAlignment="1">
      <alignment horizontal="right"/>
      <protection/>
    </xf>
    <xf numFmtId="166" fontId="3" fillId="0" borderId="16" xfId="131" applyFont="1" applyFill="1" applyBorder="1" applyAlignment="1">
      <alignment horizontal="right"/>
      <protection/>
    </xf>
    <xf numFmtId="166" fontId="2" fillId="0" borderId="13" xfId="131" applyFont="1" applyFill="1" applyBorder="1" applyAlignment="1">
      <alignment horizontal="right"/>
      <protection/>
    </xf>
    <xf numFmtId="166" fontId="3" fillId="0" borderId="13" xfId="131" applyFont="1" applyFill="1" applyBorder="1" applyAlignment="1">
      <alignment horizontal="right"/>
      <protection/>
    </xf>
    <xf numFmtId="166" fontId="10" fillId="24" borderId="12" xfId="131" applyFont="1" applyFill="1" applyBorder="1">
      <alignment/>
      <protection/>
    </xf>
    <xf numFmtId="166" fontId="10" fillId="24" borderId="14" xfId="131" applyFont="1" applyFill="1" applyBorder="1">
      <alignment/>
      <protection/>
    </xf>
    <xf numFmtId="166" fontId="10" fillId="0" borderId="12" xfId="131" applyFont="1" applyFill="1" applyBorder="1">
      <alignment/>
      <protection/>
    </xf>
    <xf numFmtId="164" fontId="3" fillId="24" borderId="13" xfId="131" applyNumberFormat="1" applyFont="1" applyFill="1" applyBorder="1" applyAlignment="1">
      <alignment horizontal="right"/>
      <protection/>
    </xf>
    <xf numFmtId="164" fontId="3" fillId="24" borderId="15" xfId="131" applyNumberFormat="1" applyFont="1" applyFill="1" applyBorder="1" applyAlignment="1">
      <alignment horizontal="right"/>
      <protection/>
    </xf>
    <xf numFmtId="164" fontId="3" fillId="0" borderId="13" xfId="131" applyNumberFormat="1" applyFont="1" applyFill="1" applyBorder="1" applyAlignment="1">
      <alignment horizontal="right"/>
      <protection/>
    </xf>
    <xf numFmtId="166" fontId="3" fillId="24" borderId="44" xfId="131" applyFont="1" applyFill="1" applyBorder="1">
      <alignment/>
      <protection/>
    </xf>
    <xf numFmtId="166" fontId="10" fillId="0" borderId="16" xfId="131" applyFont="1" applyFill="1" applyBorder="1">
      <alignment/>
      <protection/>
    </xf>
    <xf numFmtId="166" fontId="2" fillId="0" borderId="15" xfId="132" applyFont="1" applyFill="1" applyBorder="1" applyAlignment="1">
      <alignment horizontal="right"/>
      <protection/>
    </xf>
    <xf numFmtId="166" fontId="3" fillId="0" borderId="15" xfId="132" applyFont="1" applyFill="1" applyBorder="1" applyAlignment="1">
      <alignment horizontal="right"/>
      <protection/>
    </xf>
    <xf numFmtId="166" fontId="3" fillId="24" borderId="13" xfId="132" applyFont="1" applyFill="1" applyBorder="1" applyAlignment="1">
      <alignment horizontal="right"/>
      <protection/>
    </xf>
    <xf numFmtId="166" fontId="3" fillId="0" borderId="0" xfId="132" applyFont="1" applyFill="1" applyBorder="1" applyAlignment="1">
      <alignment horizontal="right"/>
      <protection/>
    </xf>
    <xf numFmtId="166" fontId="3" fillId="24" borderId="15" xfId="132" applyFont="1" applyFill="1" applyBorder="1" applyAlignment="1">
      <alignment horizontal="right"/>
      <protection/>
    </xf>
    <xf numFmtId="166" fontId="3" fillId="0" borderId="14" xfId="132" applyFont="1" applyFill="1" applyBorder="1" applyAlignment="1">
      <alignment horizontal="right"/>
      <protection/>
    </xf>
    <xf numFmtId="166" fontId="3" fillId="24" borderId="14" xfId="132" applyFont="1" applyFill="1" applyBorder="1" applyAlignment="1">
      <alignment horizontal="right"/>
      <protection/>
    </xf>
    <xf numFmtId="166" fontId="3" fillId="24" borderId="16" xfId="132" applyFont="1" applyFill="1" applyBorder="1" applyAlignment="1">
      <alignment horizontal="right"/>
      <protection/>
    </xf>
    <xf numFmtId="166" fontId="3" fillId="0" borderId="18" xfId="132" applyFont="1" applyFill="1" applyBorder="1" applyAlignment="1">
      <alignment horizontal="right"/>
      <protection/>
    </xf>
    <xf numFmtId="166" fontId="3" fillId="0" borderId="44" xfId="132" applyFont="1" applyFill="1" applyBorder="1" applyAlignment="1">
      <alignment horizontal="right"/>
      <protection/>
    </xf>
    <xf numFmtId="166" fontId="3" fillId="24" borderId="44" xfId="132" applyFont="1" applyFill="1" applyBorder="1" applyAlignment="1">
      <alignment horizontal="right"/>
      <protection/>
    </xf>
    <xf numFmtId="166" fontId="2" fillId="24" borderId="15" xfId="132" applyFont="1" applyFill="1" applyBorder="1" applyAlignment="1">
      <alignment horizontal="right"/>
      <protection/>
    </xf>
    <xf numFmtId="166" fontId="3" fillId="0" borderId="13" xfId="132" applyFont="1" applyFill="1" applyBorder="1" applyAlignment="1">
      <alignment horizontal="right"/>
      <protection/>
    </xf>
    <xf numFmtId="164" fontId="3" fillId="0" borderId="15" xfId="132" applyNumberFormat="1" applyFont="1" applyFill="1" applyBorder="1" applyAlignment="1">
      <alignment horizontal="right"/>
      <protection/>
    </xf>
    <xf numFmtId="164" fontId="3" fillId="24" borderId="15" xfId="132" applyNumberFormat="1" applyFont="1" applyFill="1" applyBorder="1" applyAlignment="1">
      <alignment horizontal="right"/>
      <protection/>
    </xf>
    <xf numFmtId="166" fontId="10" fillId="24" borderId="15" xfId="132" applyFont="1" applyFill="1" applyBorder="1">
      <alignment/>
      <protection/>
    </xf>
    <xf numFmtId="166" fontId="10" fillId="0" borderId="15" xfId="132" applyFont="1" applyFill="1" applyBorder="1">
      <alignment/>
      <protection/>
    </xf>
    <xf numFmtId="1" fontId="2" fillId="20" borderId="21" xfId="90" applyNumberFormat="1" applyFont="1" applyFill="1" applyBorder="1" applyAlignment="1" applyProtection="1">
      <alignment horizontal="right"/>
      <protection/>
    </xf>
    <xf numFmtId="2" fontId="3" fillId="0" borderId="21" xfId="90" applyNumberFormat="1" applyFont="1" applyFill="1" applyBorder="1">
      <alignment/>
      <protection/>
    </xf>
    <xf numFmtId="164" fontId="3" fillId="0" borderId="21" xfId="90" applyNumberFormat="1" applyFont="1" applyBorder="1">
      <alignment/>
      <protection/>
    </xf>
    <xf numFmtId="164" fontId="3" fillId="0" borderId="40" xfId="91" applyNumberFormat="1" applyFont="1" applyFill="1" applyBorder="1">
      <alignment/>
      <protection/>
    </xf>
    <xf numFmtId="1" fontId="2" fillId="20" borderId="28" xfId="90" applyNumberFormat="1" applyFont="1" applyFill="1" applyBorder="1" applyAlignment="1" applyProtection="1">
      <alignment horizontal="right"/>
      <protection/>
    </xf>
    <xf numFmtId="164" fontId="3" fillId="0" borderId="28" xfId="90" applyNumberFormat="1" applyFont="1" applyBorder="1">
      <alignment/>
      <protection/>
    </xf>
    <xf numFmtId="2" fontId="3" fillId="0" borderId="65" xfId="90" applyNumberFormat="1" applyFont="1" applyFill="1" applyBorder="1">
      <alignment/>
      <protection/>
    </xf>
    <xf numFmtId="164" fontId="3" fillId="0" borderId="65" xfId="90" applyNumberFormat="1" applyFont="1" applyBorder="1">
      <alignment/>
      <protection/>
    </xf>
    <xf numFmtId="164" fontId="3" fillId="0" borderId="66" xfId="90" applyNumberFormat="1" applyFont="1" applyBorder="1">
      <alignment/>
      <protection/>
    </xf>
    <xf numFmtId="2" fontId="3" fillId="24" borderId="39" xfId="100" applyNumberFormat="1" applyFont="1" applyFill="1" applyBorder="1">
      <alignment/>
      <protection/>
    </xf>
    <xf numFmtId="2" fontId="2" fillId="24" borderId="28" xfId="100" applyNumberFormat="1" applyFont="1" applyFill="1" applyBorder="1">
      <alignment/>
      <protection/>
    </xf>
    <xf numFmtId="166" fontId="2" fillId="0" borderId="38" xfId="132" applyFont="1" applyFill="1" applyBorder="1" applyAlignment="1">
      <alignment horizontal="right"/>
      <protection/>
    </xf>
    <xf numFmtId="166" fontId="3" fillId="0" borderId="38" xfId="132" applyFont="1" applyFill="1" applyBorder="1" applyAlignment="1">
      <alignment horizontal="right"/>
      <protection/>
    </xf>
    <xf numFmtId="166" fontId="3" fillId="0" borderId="39" xfId="132" applyFont="1" applyFill="1" applyBorder="1" applyAlignment="1">
      <alignment horizontal="right"/>
      <protection/>
    </xf>
    <xf numFmtId="166" fontId="10" fillId="0" borderId="38" xfId="132" applyFont="1" applyFill="1" applyBorder="1">
      <alignment/>
      <protection/>
    </xf>
    <xf numFmtId="164" fontId="3" fillId="0" borderId="38" xfId="132" applyNumberFormat="1" applyFont="1" applyFill="1" applyBorder="1" applyAlignment="1">
      <alignment horizontal="right"/>
      <protection/>
    </xf>
    <xf numFmtId="166" fontId="3" fillId="0" borderId="92" xfId="132" applyFont="1" applyFill="1" applyBorder="1" applyAlignment="1">
      <alignment horizontal="right"/>
      <protection/>
    </xf>
    <xf numFmtId="166" fontId="3" fillId="0" borderId="57" xfId="132" applyFont="1" applyFill="1" applyBorder="1" applyAlignment="1">
      <alignment horizontal="right"/>
      <protection/>
    </xf>
    <xf numFmtId="166" fontId="2" fillId="24" borderId="40" xfId="132" applyFont="1" applyFill="1" applyBorder="1" applyAlignment="1">
      <alignment horizontal="right"/>
      <protection/>
    </xf>
    <xf numFmtId="166" fontId="2" fillId="24" borderId="27" xfId="132" applyFont="1" applyFill="1" applyBorder="1" applyAlignment="1">
      <alignment horizontal="right"/>
      <protection/>
    </xf>
    <xf numFmtId="166" fontId="2" fillId="0" borderId="40" xfId="132" applyFont="1" applyFill="1" applyBorder="1" applyAlignment="1">
      <alignment horizontal="right"/>
      <protection/>
    </xf>
    <xf numFmtId="166" fontId="2" fillId="0" borderId="27" xfId="132" applyFont="1" applyFill="1" applyBorder="1" applyAlignment="1">
      <alignment horizontal="right"/>
      <protection/>
    </xf>
    <xf numFmtId="166" fontId="2" fillId="0" borderId="86" xfId="132" applyFont="1" applyFill="1" applyBorder="1" applyAlignment="1">
      <alignment horizontal="right"/>
      <protection/>
    </xf>
    <xf numFmtId="166" fontId="2" fillId="0" borderId="38" xfId="131" applyFont="1" applyFill="1" applyBorder="1" applyAlignment="1">
      <alignment horizontal="right"/>
      <protection/>
    </xf>
    <xf numFmtId="166" fontId="3" fillId="0" borderId="38" xfId="131" applyFont="1" applyFill="1" applyBorder="1" applyAlignment="1">
      <alignment horizontal="right"/>
      <protection/>
    </xf>
    <xf numFmtId="166" fontId="18" fillId="0" borderId="0" xfId="131" applyBorder="1">
      <alignment/>
      <protection/>
    </xf>
    <xf numFmtId="166" fontId="3" fillId="0" borderId="39" xfId="131" applyFont="1" applyFill="1" applyBorder="1" applyAlignment="1">
      <alignment horizontal="right"/>
      <protection/>
    </xf>
    <xf numFmtId="166" fontId="3" fillId="0" borderId="46" xfId="131" applyFont="1" applyFill="1" applyBorder="1" applyAlignment="1">
      <alignment horizontal="right"/>
      <protection/>
    </xf>
    <xf numFmtId="166" fontId="2" fillId="0" borderId="57" xfId="131" applyFont="1" applyFill="1" applyBorder="1" applyAlignment="1">
      <alignment horizontal="right"/>
      <protection/>
    </xf>
    <xf numFmtId="166" fontId="3" fillId="0" borderId="57" xfId="131" applyFont="1" applyFill="1" applyBorder="1" applyAlignment="1">
      <alignment horizontal="right"/>
      <protection/>
    </xf>
    <xf numFmtId="166" fontId="3" fillId="0" borderId="37" xfId="131" applyFont="1" applyFill="1" applyBorder="1" applyAlignment="1">
      <alignment horizontal="right"/>
      <protection/>
    </xf>
    <xf numFmtId="164" fontId="3" fillId="0" borderId="38" xfId="131" applyNumberFormat="1" applyFont="1" applyFill="1" applyBorder="1" applyAlignment="1">
      <alignment horizontal="right"/>
      <protection/>
    </xf>
    <xf numFmtId="166" fontId="10" fillId="0" borderId="46" xfId="131" applyFont="1" applyFill="1" applyBorder="1">
      <alignment/>
      <protection/>
    </xf>
    <xf numFmtId="166" fontId="2" fillId="24" borderId="40" xfId="131" applyFont="1" applyFill="1" applyBorder="1">
      <alignment/>
      <protection/>
    </xf>
    <xf numFmtId="166" fontId="2" fillId="24" borderId="40" xfId="131" applyFont="1" applyFill="1" applyBorder="1" applyAlignment="1">
      <alignment horizontal="right"/>
      <protection/>
    </xf>
    <xf numFmtId="166" fontId="2" fillId="0" borderId="27" xfId="131" applyFont="1" applyFill="1" applyBorder="1" applyAlignment="1">
      <alignment horizontal="right"/>
      <protection/>
    </xf>
    <xf numFmtId="166" fontId="2" fillId="0" borderId="86" xfId="131" applyFont="1" applyFill="1" applyBorder="1" applyAlignment="1">
      <alignment horizontal="right"/>
      <protection/>
    </xf>
    <xf numFmtId="164" fontId="3" fillId="0" borderId="15" xfId="90" applyNumberFormat="1" applyFont="1" applyBorder="1">
      <alignment/>
      <protection/>
    </xf>
    <xf numFmtId="164" fontId="3" fillId="0" borderId="15" xfId="90" applyNumberFormat="1" applyFont="1" applyBorder="1" applyAlignment="1">
      <alignment horizontal="right"/>
      <protection/>
    </xf>
    <xf numFmtId="164" fontId="3" fillId="0" borderId="38" xfId="90" applyNumberFormat="1" applyFont="1" applyBorder="1" applyAlignment="1">
      <alignment horizontal="right"/>
      <protection/>
    </xf>
    <xf numFmtId="164" fontId="3" fillId="0" borderId="44" xfId="90" applyNumberFormat="1" applyFont="1" applyBorder="1">
      <alignment/>
      <protection/>
    </xf>
    <xf numFmtId="164" fontId="3" fillId="0" borderId="14" xfId="90" applyNumberFormat="1" applyFont="1" applyBorder="1">
      <alignment/>
      <protection/>
    </xf>
    <xf numFmtId="164" fontId="3" fillId="0" borderId="65" xfId="90" applyNumberFormat="1" applyFont="1" applyFill="1" applyBorder="1">
      <alignment/>
      <protection/>
    </xf>
    <xf numFmtId="166" fontId="8" fillId="0" borderId="20" xfId="129" applyFont="1" applyBorder="1" applyAlignment="1">
      <alignment horizontal="left"/>
      <protection/>
    </xf>
    <xf numFmtId="166" fontId="12" fillId="0" borderId="38" xfId="129" applyFont="1" applyBorder="1" applyAlignment="1" quotePrefix="1">
      <alignment horizontal="right"/>
      <protection/>
    </xf>
    <xf numFmtId="167" fontId="8" fillId="0" borderId="20" xfId="129" applyNumberFormat="1" applyFont="1" applyBorder="1" applyAlignment="1">
      <alignment horizontal="left"/>
      <protection/>
    </xf>
    <xf numFmtId="166" fontId="8" fillId="0" borderId="38" xfId="129" applyFont="1" applyBorder="1" applyAlignment="1">
      <alignment horizontal="right"/>
      <protection/>
    </xf>
    <xf numFmtId="167" fontId="8" fillId="0" borderId="33" xfId="129" applyNumberFormat="1" applyFont="1" applyBorder="1" applyAlignment="1">
      <alignment horizontal="left"/>
      <protection/>
    </xf>
    <xf numFmtId="167" fontId="12" fillId="0" borderId="40" xfId="129" applyNumberFormat="1" applyFont="1" applyBorder="1" applyAlignment="1">
      <alignment horizontal="left"/>
      <protection/>
    </xf>
    <xf numFmtId="166" fontId="12" fillId="0" borderId="40" xfId="129" applyFont="1" applyBorder="1" applyAlignment="1">
      <alignment horizontal="right"/>
      <protection/>
    </xf>
    <xf numFmtId="166" fontId="12" fillId="0" borderId="86" xfId="129" applyFont="1" applyBorder="1" applyAlignment="1" quotePrefix="1">
      <alignment horizontal="right"/>
      <protection/>
    </xf>
    <xf numFmtId="166" fontId="12" fillId="20" borderId="39" xfId="90" applyNumberFormat="1" applyFont="1" applyFill="1" applyBorder="1" applyAlignment="1" quotePrefix="1">
      <alignment horizontal="center"/>
      <protection/>
    </xf>
    <xf numFmtId="166" fontId="8" fillId="0" borderId="20" xfId="128" applyFont="1" applyBorder="1" applyAlignment="1">
      <alignment horizontal="left"/>
      <protection/>
    </xf>
    <xf numFmtId="166" fontId="12" fillId="0" borderId="38" xfId="128" applyFont="1" applyBorder="1" applyAlignment="1" quotePrefix="1">
      <alignment horizontal="right"/>
      <protection/>
    </xf>
    <xf numFmtId="167" fontId="8" fillId="0" borderId="20" xfId="128" applyNumberFormat="1" applyFont="1" applyBorder="1" applyAlignment="1">
      <alignment horizontal="left"/>
      <protection/>
    </xf>
    <xf numFmtId="166" fontId="8" fillId="0" borderId="38" xfId="128" applyFont="1" applyBorder="1" applyAlignment="1">
      <alignment horizontal="right"/>
      <protection/>
    </xf>
    <xf numFmtId="167" fontId="8" fillId="0" borderId="33" xfId="128" applyNumberFormat="1" applyFont="1" applyBorder="1" applyAlignment="1">
      <alignment horizontal="left"/>
      <protection/>
    </xf>
    <xf numFmtId="167" fontId="12" fillId="0" borderId="40" xfId="128" applyNumberFormat="1" applyFont="1" applyBorder="1" applyAlignment="1">
      <alignment horizontal="left"/>
      <protection/>
    </xf>
    <xf numFmtId="166" fontId="12" fillId="0" borderId="40" xfId="128" applyFont="1" applyBorder="1" applyAlignment="1">
      <alignment/>
      <protection/>
    </xf>
    <xf numFmtId="166" fontId="12" fillId="0" borderId="40" xfId="128" applyFont="1" applyBorder="1" applyAlignment="1" quotePrefix="1">
      <alignment horizontal="right"/>
      <protection/>
    </xf>
    <xf numFmtId="166" fontId="12" fillId="0" borderId="86" xfId="128" applyFont="1" applyBorder="1" applyAlignment="1" quotePrefix="1">
      <alignment horizontal="right"/>
      <protection/>
    </xf>
    <xf numFmtId="166" fontId="8" fillId="0" borderId="20" xfId="127" applyFont="1" applyBorder="1">
      <alignment/>
      <protection/>
    </xf>
    <xf numFmtId="166" fontId="12" fillId="0" borderId="38" xfId="127" applyFont="1" applyBorder="1" applyAlignment="1" quotePrefix="1">
      <alignment horizontal="right"/>
      <protection/>
    </xf>
    <xf numFmtId="166" fontId="8" fillId="0" borderId="38" xfId="127" applyFont="1" applyBorder="1" applyAlignment="1">
      <alignment horizontal="right"/>
      <protection/>
    </xf>
    <xf numFmtId="166" fontId="8" fillId="0" borderId="33" xfId="127" applyFont="1" applyBorder="1">
      <alignment/>
      <protection/>
    </xf>
    <xf numFmtId="166" fontId="12" fillId="0" borderId="40" xfId="127" applyFont="1" applyBorder="1">
      <alignment/>
      <protection/>
    </xf>
    <xf numFmtId="166" fontId="12" fillId="0" borderId="40" xfId="127" applyFont="1" applyBorder="1" applyAlignment="1">
      <alignment horizontal="right"/>
      <protection/>
    </xf>
    <xf numFmtId="166" fontId="12" fillId="0" borderId="86" xfId="127" applyFont="1" applyBorder="1" applyAlignment="1" quotePrefix="1">
      <alignment horizontal="right"/>
      <protection/>
    </xf>
    <xf numFmtId="166" fontId="12" fillId="20" borderId="43" xfId="147" applyFont="1" applyFill="1" applyBorder="1" applyAlignment="1">
      <alignment horizontal="center"/>
      <protection/>
    </xf>
    <xf numFmtId="166" fontId="12" fillId="20" borderId="23" xfId="147" applyFont="1" applyFill="1" applyBorder="1">
      <alignment/>
      <protection/>
    </xf>
    <xf numFmtId="166" fontId="8" fillId="0" borderId="20" xfId="102" applyFont="1" applyBorder="1" applyAlignment="1">
      <alignment horizontal="center"/>
      <protection/>
    </xf>
    <xf numFmtId="166" fontId="12" fillId="0" borderId="38" xfId="102" applyFont="1" applyBorder="1" applyAlignment="1" quotePrefix="1">
      <alignment horizontal="right"/>
      <protection/>
    </xf>
    <xf numFmtId="166" fontId="8" fillId="0" borderId="38" xfId="102" applyFont="1" applyBorder="1" applyAlignment="1">
      <alignment horizontal="right"/>
      <protection/>
    </xf>
    <xf numFmtId="167" fontId="12" fillId="0" borderId="20" xfId="102" applyNumberFormat="1" applyFont="1" applyBorder="1" applyAlignment="1">
      <alignment horizontal="left"/>
      <protection/>
    </xf>
    <xf numFmtId="166" fontId="8" fillId="0" borderId="33" xfId="102" applyFont="1" applyBorder="1">
      <alignment/>
      <protection/>
    </xf>
    <xf numFmtId="166" fontId="12" fillId="0" borderId="27" xfId="102" applyFont="1" applyBorder="1">
      <alignment/>
      <protection/>
    </xf>
    <xf numFmtId="166" fontId="12" fillId="0" borderId="40" xfId="102" applyFont="1" applyBorder="1" applyAlignment="1">
      <alignment horizontal="right"/>
      <protection/>
    </xf>
    <xf numFmtId="166" fontId="12" fillId="0" borderId="40" xfId="102" applyFont="1" applyBorder="1" applyAlignment="1" quotePrefix="1">
      <alignment horizontal="right"/>
      <protection/>
    </xf>
    <xf numFmtId="166" fontId="12" fillId="0" borderId="86" xfId="102" applyFont="1" applyBorder="1" applyAlignment="1" quotePrefix="1">
      <alignment horizontal="right"/>
      <protection/>
    </xf>
    <xf numFmtId="164" fontId="2" fillId="0" borderId="38" xfId="141" applyNumberFormat="1" applyFont="1" applyBorder="1">
      <alignment/>
      <protection/>
    </xf>
    <xf numFmtId="164" fontId="3" fillId="0" borderId="38" xfId="141" applyNumberFormat="1" applyFont="1" applyBorder="1">
      <alignment/>
      <protection/>
    </xf>
    <xf numFmtId="164" fontId="3" fillId="0" borderId="39" xfId="141" applyNumberFormat="1" applyFont="1" applyBorder="1">
      <alignment/>
      <protection/>
    </xf>
    <xf numFmtId="164" fontId="3" fillId="0" borderId="40" xfId="141" applyNumberFormat="1" applyFont="1" applyBorder="1">
      <alignment/>
      <protection/>
    </xf>
    <xf numFmtId="164" fontId="3" fillId="0" borderId="86" xfId="141" applyNumberFormat="1" applyFont="1" applyBorder="1">
      <alignment/>
      <protection/>
    </xf>
    <xf numFmtId="164" fontId="3" fillId="0" borderId="15" xfId="135" applyNumberFormat="1" applyFont="1" applyBorder="1" applyAlignment="1">
      <alignment horizontal="center" vertical="center"/>
      <protection/>
    </xf>
    <xf numFmtId="166" fontId="3" fillId="0" borderId="13" xfId="135" applyNumberFormat="1" applyFont="1" applyBorder="1" applyAlignment="1" applyProtection="1">
      <alignment horizontal="center" vertical="center"/>
      <protection/>
    </xf>
    <xf numFmtId="166" fontId="3" fillId="0" borderId="57" xfId="135" applyNumberFormat="1" applyFont="1" applyBorder="1" applyAlignment="1" applyProtection="1">
      <alignment horizontal="center" vertical="center"/>
      <protection/>
    </xf>
    <xf numFmtId="165" fontId="3" fillId="0" borderId="15" xfId="135" applyNumberFormat="1" applyFont="1" applyFill="1" applyBorder="1" applyAlignment="1" applyProtection="1">
      <alignment horizontal="center" vertical="center"/>
      <protection/>
    </xf>
    <xf numFmtId="165" fontId="3" fillId="0" borderId="38" xfId="135" applyNumberFormat="1" applyFont="1" applyFill="1" applyBorder="1" applyAlignment="1" applyProtection="1">
      <alignment horizontal="center" vertical="center"/>
      <protection/>
    </xf>
    <xf numFmtId="166" fontId="3" fillId="0" borderId="38" xfId="135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>
      <alignment horizontal="center" vertical="center"/>
    </xf>
    <xf numFmtId="166" fontId="3" fillId="0" borderId="0" xfId="135" applyNumberFormat="1" applyFont="1" applyBorder="1" applyAlignment="1" applyProtection="1">
      <alignment horizontal="center" vertical="center"/>
      <protection/>
    </xf>
    <xf numFmtId="164" fontId="2" fillId="0" borderId="65" xfId="135" applyNumberFormat="1" applyFont="1" applyBorder="1" applyAlignment="1">
      <alignment horizontal="center" vertical="center"/>
      <protection/>
    </xf>
    <xf numFmtId="164" fontId="2" fillId="0" borderId="66" xfId="135" applyNumberFormat="1" applyFont="1" applyBorder="1" applyAlignment="1">
      <alignment horizontal="center" vertical="center"/>
      <protection/>
    </xf>
    <xf numFmtId="0" fontId="2" fillId="20" borderId="23" xfId="0" applyFont="1" applyFill="1" applyBorder="1" applyAlignment="1" quotePrefix="1">
      <alignment horizontal="centerContinuous"/>
    </xf>
    <xf numFmtId="167" fontId="2" fillId="20" borderId="14" xfId="0" applyNumberFormat="1" applyFont="1" applyFill="1" applyBorder="1" applyAlignment="1" quotePrefix="1">
      <alignment horizontal="center"/>
    </xf>
    <xf numFmtId="167" fontId="2" fillId="20" borderId="21" xfId="0" applyNumberFormat="1" applyFont="1" applyFill="1" applyBorder="1" applyAlignment="1" quotePrefix="1">
      <alignment horizontal="center"/>
    </xf>
    <xf numFmtId="167" fontId="2" fillId="20" borderId="28" xfId="0" applyNumberFormat="1" applyFont="1" applyFill="1" applyBorder="1" applyAlignment="1" quotePrefix="1">
      <alignment horizontal="center"/>
    </xf>
    <xf numFmtId="0" fontId="3" fillId="21" borderId="29" xfId="0" applyFont="1" applyFill="1" applyBorder="1" applyAlignment="1">
      <alignment/>
    </xf>
    <xf numFmtId="1" fontId="2" fillId="21" borderId="11" xfId="90" applyNumberFormat="1" applyFont="1" applyFill="1" applyBorder="1" applyAlignment="1" applyProtection="1">
      <alignment horizontal="right"/>
      <protection/>
    </xf>
    <xf numFmtId="1" fontId="2" fillId="21" borderId="21" xfId="9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3" xfId="0" applyNumberFormat="1" applyFont="1" applyBorder="1" applyAlignment="1" applyProtection="1" quotePrefix="1">
      <alignment horizontal="right"/>
      <protection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/>
    </xf>
    <xf numFmtId="166" fontId="3" fillId="0" borderId="13" xfId="133" applyNumberFormat="1" applyFont="1" applyBorder="1" applyAlignment="1" applyProtection="1" quotePrefix="1">
      <alignment horizontal="right"/>
      <protection/>
    </xf>
    <xf numFmtId="166" fontId="3" fillId="0" borderId="0" xfId="133" applyNumberFormat="1" applyFont="1" applyFill="1" applyBorder="1" applyAlignment="1" applyProtection="1">
      <alignment horizontal="right"/>
      <protection/>
    </xf>
    <xf numFmtId="166" fontId="3" fillId="0" borderId="13" xfId="133" applyNumberFormat="1" applyFont="1" applyFill="1" applyBorder="1" applyAlignment="1" applyProtection="1">
      <alignment horizontal="right"/>
      <protection/>
    </xf>
    <xf numFmtId="166" fontId="3" fillId="0" borderId="57" xfId="133" applyNumberFormat="1" applyFont="1" applyFill="1" applyBorder="1" applyAlignment="1" applyProtection="1" quotePrefix="1">
      <alignment horizontal="right"/>
      <protection/>
    </xf>
    <xf numFmtId="0" fontId="3" fillId="0" borderId="13" xfId="133" applyFont="1" applyFill="1" applyBorder="1" applyAlignment="1">
      <alignment horizontal="right"/>
      <protection/>
    </xf>
    <xf numFmtId="166" fontId="3" fillId="0" borderId="13" xfId="133" applyNumberFormat="1" applyFont="1" applyBorder="1" applyAlignment="1" applyProtection="1">
      <alignment horizontal="right"/>
      <protection/>
    </xf>
    <xf numFmtId="166" fontId="3" fillId="0" borderId="57" xfId="133" applyNumberFormat="1" applyFont="1" applyFill="1" applyBorder="1" applyAlignment="1" applyProtection="1">
      <alignment horizontal="right"/>
      <protection/>
    </xf>
    <xf numFmtId="166" fontId="3" fillId="0" borderId="11" xfId="133" applyNumberFormat="1" applyFont="1" applyBorder="1" applyAlignment="1" applyProtection="1">
      <alignment horizontal="right"/>
      <protection/>
    </xf>
    <xf numFmtId="166" fontId="3" fillId="0" borderId="10" xfId="133" applyNumberFormat="1" applyFont="1" applyFill="1" applyBorder="1" applyAlignment="1" applyProtection="1">
      <alignment horizontal="right"/>
      <protection/>
    </xf>
    <xf numFmtId="166" fontId="3" fillId="0" borderId="11" xfId="133" applyNumberFormat="1" applyFont="1" applyFill="1" applyBorder="1" applyAlignment="1" applyProtection="1">
      <alignment horizontal="right"/>
      <protection/>
    </xf>
    <xf numFmtId="166" fontId="3" fillId="0" borderId="59" xfId="133" applyNumberFormat="1" applyFont="1" applyFill="1" applyBorder="1" applyAlignment="1" applyProtection="1">
      <alignment horizontal="right"/>
      <protection/>
    </xf>
    <xf numFmtId="166" fontId="3" fillId="0" borderId="11" xfId="133" applyNumberFormat="1" applyFont="1" applyBorder="1" applyAlignment="1" applyProtection="1" quotePrefix="1">
      <alignment horizontal="right"/>
      <protection/>
    </xf>
    <xf numFmtId="166" fontId="3" fillId="0" borderId="59" xfId="133" applyNumberFormat="1" applyFont="1" applyFill="1" applyBorder="1" applyAlignment="1" applyProtection="1" quotePrefix="1">
      <alignment horizontal="right"/>
      <protection/>
    </xf>
    <xf numFmtId="166" fontId="2" fillId="0" borderId="13" xfId="133" applyNumberFormat="1" applyFont="1" applyBorder="1" applyAlignment="1" applyProtection="1">
      <alignment horizontal="right"/>
      <protection/>
    </xf>
    <xf numFmtId="166" fontId="2" fillId="0" borderId="0" xfId="133" applyNumberFormat="1" applyFont="1" applyFill="1" applyBorder="1" applyAlignment="1" applyProtection="1">
      <alignment horizontal="right"/>
      <protection/>
    </xf>
    <xf numFmtId="166" fontId="2" fillId="0" borderId="13" xfId="133" applyNumberFormat="1" applyFont="1" applyFill="1" applyBorder="1" applyAlignment="1" applyProtection="1">
      <alignment horizontal="right"/>
      <protection/>
    </xf>
    <xf numFmtId="166" fontId="2" fillId="0" borderId="57" xfId="133" applyNumberFormat="1" applyFont="1" applyFill="1" applyBorder="1" applyAlignment="1" applyProtection="1">
      <alignment horizontal="right"/>
      <protection/>
    </xf>
    <xf numFmtId="0" fontId="3" fillId="0" borderId="11" xfId="133" applyFont="1" applyFill="1" applyBorder="1" applyAlignment="1">
      <alignment horizontal="right"/>
      <protection/>
    </xf>
    <xf numFmtId="166" fontId="3" fillId="0" borderId="27" xfId="133" applyNumberFormat="1" applyFont="1" applyBorder="1" applyAlignment="1" applyProtection="1">
      <alignment horizontal="right"/>
      <protection/>
    </xf>
    <xf numFmtId="166" fontId="3" fillId="0" borderId="62" xfId="133" applyNumberFormat="1" applyFont="1" applyFill="1" applyBorder="1" applyAlignment="1" applyProtection="1">
      <alignment horizontal="right"/>
      <protection/>
    </xf>
    <xf numFmtId="0" fontId="3" fillId="0" borderId="27" xfId="133" applyFont="1" applyFill="1" applyBorder="1" applyAlignment="1">
      <alignment horizontal="right"/>
      <protection/>
    </xf>
    <xf numFmtId="166" fontId="3" fillId="0" borderId="63" xfId="133" applyNumberFormat="1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quotePrefix="1">
      <alignment horizontal="left"/>
    </xf>
    <xf numFmtId="166" fontId="3" fillId="0" borderId="56" xfId="89" applyNumberFormat="1" applyFont="1" applyBorder="1" applyAlignment="1" applyProtection="1">
      <alignment horizontal="right"/>
      <protection/>
    </xf>
    <xf numFmtId="167" fontId="20" fillId="0" borderId="11" xfId="89" applyNumberFormat="1" applyFont="1" applyFill="1" applyBorder="1" applyAlignment="1" applyProtection="1">
      <alignment horizontal="right"/>
      <protection/>
    </xf>
    <xf numFmtId="166" fontId="3" fillId="0" borderId="11" xfId="89" applyNumberFormat="1" applyFont="1" applyBorder="1" applyAlignment="1" applyProtection="1">
      <alignment horizontal="right"/>
      <protection/>
    </xf>
    <xf numFmtId="166" fontId="3" fillId="0" borderId="10" xfId="89" applyNumberFormat="1" applyFont="1" applyFill="1" applyBorder="1" applyAlignment="1" applyProtection="1">
      <alignment horizontal="right"/>
      <protection/>
    </xf>
    <xf numFmtId="167" fontId="20" fillId="0" borderId="11" xfId="89" applyNumberFormat="1" applyFont="1" applyFill="1" applyBorder="1" applyAlignment="1" applyProtection="1" quotePrefix="1">
      <alignment horizontal="right"/>
      <protection/>
    </xf>
    <xf numFmtId="166" fontId="3" fillId="0" borderId="59" xfId="89" applyNumberFormat="1" applyFont="1" applyFill="1" applyBorder="1" applyAlignment="1" applyProtection="1">
      <alignment horizontal="right"/>
      <protection/>
    </xf>
    <xf numFmtId="166" fontId="3" fillId="0" borderId="19" xfId="89" applyNumberFormat="1" applyFont="1" applyBorder="1" applyAlignment="1" applyProtection="1">
      <alignment horizontal="right"/>
      <protection/>
    </xf>
    <xf numFmtId="167" fontId="20" fillId="0" borderId="13" xfId="89" applyNumberFormat="1" applyFont="1" applyFill="1" applyBorder="1" applyAlignment="1" applyProtection="1">
      <alignment horizontal="right"/>
      <protection/>
    </xf>
    <xf numFmtId="166" fontId="3" fillId="0" borderId="13" xfId="89" applyNumberFormat="1" applyFont="1" applyBorder="1" applyAlignment="1" applyProtection="1">
      <alignment horizontal="right"/>
      <protection/>
    </xf>
    <xf numFmtId="166" fontId="3" fillId="0" borderId="0" xfId="89" applyNumberFormat="1" applyFont="1" applyFill="1" applyBorder="1" applyAlignment="1" applyProtection="1">
      <alignment horizontal="right"/>
      <protection/>
    </xf>
    <xf numFmtId="166" fontId="3" fillId="0" borderId="13" xfId="89" applyNumberFormat="1" applyFont="1" applyFill="1" applyBorder="1" applyAlignment="1" applyProtection="1">
      <alignment horizontal="right"/>
      <protection/>
    </xf>
    <xf numFmtId="166" fontId="3" fillId="0" borderId="57" xfId="89" applyNumberFormat="1" applyFont="1" applyFill="1" applyBorder="1" applyAlignment="1" applyProtection="1">
      <alignment horizontal="right"/>
      <protection/>
    </xf>
    <xf numFmtId="166" fontId="3" fillId="0" borderId="13" xfId="89" applyNumberFormat="1" applyFont="1" applyBorder="1" applyAlignment="1" applyProtection="1" quotePrefix="1">
      <alignment horizontal="right"/>
      <protection/>
    </xf>
    <xf numFmtId="166" fontId="3" fillId="0" borderId="57" xfId="89" applyNumberFormat="1" applyFont="1" applyFill="1" applyBorder="1" applyAlignment="1" applyProtection="1" quotePrefix="1">
      <alignment horizontal="right"/>
      <protection/>
    </xf>
    <xf numFmtId="166" fontId="3" fillId="0" borderId="11" xfId="89" applyNumberFormat="1" applyFont="1" applyFill="1" applyBorder="1" applyAlignment="1" applyProtection="1">
      <alignment horizontal="right"/>
      <protection/>
    </xf>
    <xf numFmtId="166" fontId="3" fillId="0" borderId="59" xfId="89" applyNumberFormat="1" applyFont="1" applyFill="1" applyBorder="1" applyAlignment="1" applyProtection="1" quotePrefix="1">
      <alignment horizontal="right"/>
      <protection/>
    </xf>
    <xf numFmtId="166" fontId="3" fillId="0" borderId="11" xfId="89" applyNumberFormat="1" applyFont="1" applyBorder="1" applyAlignment="1" applyProtection="1" quotePrefix="1">
      <alignment horizontal="right"/>
      <protection/>
    </xf>
    <xf numFmtId="166" fontId="2" fillId="0" borderId="56" xfId="89" applyNumberFormat="1" applyFont="1" applyBorder="1" applyAlignment="1" applyProtection="1">
      <alignment horizontal="right"/>
      <protection/>
    </xf>
    <xf numFmtId="167" fontId="21" fillId="0" borderId="11" xfId="89" applyNumberFormat="1" applyFont="1" applyFill="1" applyBorder="1" applyAlignment="1" applyProtection="1">
      <alignment horizontal="right"/>
      <protection/>
    </xf>
    <xf numFmtId="166" fontId="2" fillId="0" borderId="11" xfId="89" applyNumberFormat="1" applyFont="1" applyBorder="1" applyAlignment="1" applyProtection="1">
      <alignment horizontal="right"/>
      <protection/>
    </xf>
    <xf numFmtId="166" fontId="2" fillId="0" borderId="10" xfId="89" applyNumberFormat="1" applyFont="1" applyFill="1" applyBorder="1" applyAlignment="1" applyProtection="1">
      <alignment horizontal="right"/>
      <protection/>
    </xf>
    <xf numFmtId="166" fontId="2" fillId="0" borderId="11" xfId="89" applyNumberFormat="1" applyFont="1" applyFill="1" applyBorder="1" applyAlignment="1" applyProtection="1">
      <alignment horizontal="right"/>
      <protection/>
    </xf>
    <xf numFmtId="166" fontId="2" fillId="0" borderId="59" xfId="89" applyNumberFormat="1" applyFont="1" applyFill="1" applyBorder="1" applyAlignment="1" applyProtection="1">
      <alignment horizontal="right"/>
      <protection/>
    </xf>
    <xf numFmtId="166" fontId="3" fillId="0" borderId="22" xfId="89" applyNumberFormat="1" applyFont="1" applyBorder="1" applyAlignment="1" applyProtection="1">
      <alignment horizontal="right"/>
      <protection/>
    </xf>
    <xf numFmtId="167" fontId="20" fillId="0" borderId="12" xfId="89" applyNumberFormat="1" applyFont="1" applyFill="1" applyBorder="1" applyAlignment="1" applyProtection="1">
      <alignment horizontal="right"/>
      <protection/>
    </xf>
    <xf numFmtId="166" fontId="3" fillId="0" borderId="12" xfId="89" applyNumberFormat="1" applyFont="1" applyBorder="1" applyAlignment="1" applyProtection="1" quotePrefix="1">
      <alignment horizontal="right"/>
      <protection/>
    </xf>
    <xf numFmtId="166" fontId="3" fillId="0" borderId="17" xfId="89" applyNumberFormat="1" applyFont="1" applyFill="1" applyBorder="1" applyAlignment="1" applyProtection="1">
      <alignment horizontal="right"/>
      <protection/>
    </xf>
    <xf numFmtId="166" fontId="3" fillId="0" borderId="12" xfId="89" applyNumberFormat="1" applyFont="1" applyFill="1" applyBorder="1" applyAlignment="1" applyProtection="1">
      <alignment horizontal="right"/>
      <protection/>
    </xf>
    <xf numFmtId="166" fontId="3" fillId="0" borderId="37" xfId="89" applyNumberFormat="1" applyFont="1" applyFill="1" applyBorder="1" applyAlignment="1" applyProtection="1" quotePrefix="1">
      <alignment horizontal="right"/>
      <protection/>
    </xf>
    <xf numFmtId="166" fontId="3" fillId="0" borderId="61" xfId="89" applyNumberFormat="1" applyFont="1" applyBorder="1" applyAlignment="1" applyProtection="1">
      <alignment horizontal="right"/>
      <protection/>
    </xf>
    <xf numFmtId="167" fontId="20" fillId="0" borderId="27" xfId="89" applyNumberFormat="1" applyFont="1" applyFill="1" applyBorder="1" applyAlignment="1" applyProtection="1">
      <alignment horizontal="right"/>
      <protection/>
    </xf>
    <xf numFmtId="166" fontId="3" fillId="0" borderId="27" xfId="89" applyNumberFormat="1" applyFont="1" applyBorder="1" applyAlignment="1" applyProtection="1">
      <alignment horizontal="right"/>
      <protection/>
    </xf>
    <xf numFmtId="166" fontId="3" fillId="0" borderId="62" xfId="89" applyNumberFormat="1" applyFont="1" applyFill="1" applyBorder="1" applyAlignment="1" applyProtection="1">
      <alignment horizontal="right"/>
      <protection/>
    </xf>
    <xf numFmtId="166" fontId="3" fillId="0" borderId="27" xfId="89" applyNumberFormat="1" applyFont="1" applyFill="1" applyBorder="1" applyAlignment="1" applyProtection="1">
      <alignment horizontal="right"/>
      <protection/>
    </xf>
    <xf numFmtId="166" fontId="3" fillId="0" borderId="63" xfId="89" applyNumberFormat="1" applyFont="1" applyFill="1" applyBorder="1" applyAlignment="1" applyProtection="1">
      <alignment horizontal="right"/>
      <protection/>
    </xf>
    <xf numFmtId="164" fontId="3" fillId="0" borderId="15" xfId="91" applyNumberFormat="1" applyFont="1" applyFill="1" applyBorder="1" applyAlignment="1" quotePrefix="1">
      <alignment horizontal="right"/>
      <protection/>
    </xf>
    <xf numFmtId="164" fontId="3" fillId="0" borderId="15" xfId="91" applyNumberFormat="1" applyFont="1" applyFill="1" applyBorder="1" applyAlignment="1">
      <alignment horizontal="right"/>
      <protection/>
    </xf>
    <xf numFmtId="164" fontId="3" fillId="0" borderId="38" xfId="91" applyNumberFormat="1" applyFont="1" applyFill="1" applyBorder="1" applyAlignment="1" quotePrefix="1">
      <alignment horizontal="right"/>
      <protection/>
    </xf>
    <xf numFmtId="164" fontId="3" fillId="0" borderId="38" xfId="91" applyNumberFormat="1" applyFont="1" applyFill="1" applyBorder="1" applyAlignment="1">
      <alignment horizontal="right"/>
      <protection/>
    </xf>
    <xf numFmtId="164" fontId="3" fillId="0" borderId="15" xfId="92" applyNumberFormat="1" applyFont="1" applyFill="1" applyBorder="1" applyAlignment="1">
      <alignment horizontal="right"/>
      <protection/>
    </xf>
    <xf numFmtId="164" fontId="8" fillId="0" borderId="38" xfId="92" applyNumberFormat="1" applyFont="1" applyFill="1" applyBorder="1" applyAlignment="1">
      <alignment horizontal="right" vertical="center"/>
      <protection/>
    </xf>
    <xf numFmtId="164" fontId="2" fillId="0" borderId="21" xfId="92" applyNumberFormat="1" applyFont="1" applyFill="1" applyBorder="1" applyAlignment="1">
      <alignment horizontal="right"/>
      <protection/>
    </xf>
    <xf numFmtId="164" fontId="12" fillId="0" borderId="28" xfId="92" applyNumberFormat="1" applyFont="1" applyFill="1" applyBorder="1" applyAlignment="1">
      <alignment horizontal="right" vertical="center"/>
      <protection/>
    </xf>
    <xf numFmtId="164" fontId="2" fillId="0" borderId="40" xfId="70" applyNumberFormat="1" applyFont="1" applyFill="1" applyBorder="1" applyAlignment="1">
      <alignment horizontal="right"/>
    </xf>
    <xf numFmtId="164" fontId="2" fillId="0" borderId="86" xfId="70" applyNumberFormat="1" applyFont="1" applyFill="1" applyBorder="1" applyAlignment="1">
      <alignment horizontal="right"/>
    </xf>
    <xf numFmtId="164" fontId="2" fillId="0" borderId="21" xfId="93" applyNumberFormat="1" applyFont="1" applyFill="1" applyBorder="1" applyAlignment="1" quotePrefix="1">
      <alignment horizontal="right"/>
      <protection/>
    </xf>
    <xf numFmtId="164" fontId="2" fillId="0" borderId="28" xfId="93" applyNumberFormat="1" applyFont="1" applyFill="1" applyBorder="1" applyAlignment="1" quotePrefix="1">
      <alignment horizontal="right"/>
      <protection/>
    </xf>
    <xf numFmtId="0" fontId="3" fillId="20" borderId="32" xfId="0" applyFont="1" applyFill="1" applyBorder="1" applyAlignment="1">
      <alignment/>
    </xf>
    <xf numFmtId="0" fontId="3" fillId="20" borderId="31" xfId="0" applyFont="1" applyFill="1" applyBorder="1" applyAlignment="1">
      <alignment/>
    </xf>
    <xf numFmtId="0" fontId="3" fillId="20" borderId="80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3" fillId="0" borderId="59" xfId="88" applyNumberFormat="1" applyFont="1" applyFill="1" applyBorder="1" applyAlignment="1" applyProtection="1" quotePrefix="1">
      <alignment horizontal="right"/>
      <protection/>
    </xf>
    <xf numFmtId="166" fontId="3" fillId="0" borderId="12" xfId="88" applyNumberFormat="1" applyFont="1" applyBorder="1" applyAlignment="1" applyProtection="1" quotePrefix="1">
      <alignment horizontal="right"/>
      <protection/>
    </xf>
    <xf numFmtId="166" fontId="3" fillId="0" borderId="17" xfId="88" applyNumberFormat="1" applyFont="1" applyFill="1" applyBorder="1" applyAlignment="1" applyProtection="1">
      <alignment horizontal="right"/>
      <protection/>
    </xf>
    <xf numFmtId="166" fontId="3" fillId="0" borderId="12" xfId="88" applyNumberFormat="1" applyFont="1" applyFill="1" applyBorder="1" applyAlignment="1" applyProtection="1">
      <alignment horizontal="right"/>
      <protection/>
    </xf>
    <xf numFmtId="166" fontId="3" fillId="0" borderId="37" xfId="88" applyNumberFormat="1" applyFont="1" applyFill="1" applyBorder="1" applyAlignment="1" applyProtection="1" quotePrefix="1">
      <alignment horizontal="right"/>
      <protection/>
    </xf>
    <xf numFmtId="164" fontId="3" fillId="0" borderId="14" xfId="44" applyNumberFormat="1" applyFont="1" applyFill="1" applyBorder="1" applyAlignment="1">
      <alignment/>
    </xf>
    <xf numFmtId="164" fontId="3" fillId="0" borderId="39" xfId="44" applyNumberFormat="1" applyFont="1" applyFill="1" applyBorder="1" applyAlignment="1">
      <alignment/>
    </xf>
    <xf numFmtId="164" fontId="3" fillId="0" borderId="21" xfId="44" applyNumberFormat="1" applyFont="1" applyFill="1" applyBorder="1" applyAlignment="1">
      <alignment/>
    </xf>
    <xf numFmtId="164" fontId="3" fillId="0" borderId="15" xfId="44" applyNumberFormat="1" applyFont="1" applyFill="1" applyBorder="1" applyAlignment="1">
      <alignment/>
    </xf>
    <xf numFmtId="173" fontId="2" fillId="0" borderId="40" xfId="101" applyNumberFormat="1" applyFont="1" applyFill="1" applyBorder="1">
      <alignment/>
      <protection/>
    </xf>
    <xf numFmtId="166" fontId="3" fillId="0" borderId="0" xfId="0" applyNumberFormat="1" applyFont="1" applyFill="1" applyAlignment="1" quotePrefix="1">
      <alignment/>
    </xf>
    <xf numFmtId="166" fontId="3" fillId="0" borderId="0" xfId="0" applyNumberFormat="1" applyFont="1" applyFill="1" applyAlignment="1">
      <alignment horizontal="left"/>
    </xf>
    <xf numFmtId="166" fontId="10" fillId="24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2" fillId="20" borderId="11" xfId="0" applyNumberFormat="1" applyFont="1" applyFill="1" applyBorder="1" applyAlignment="1">
      <alignment horizontal="centerContinuous"/>
    </xf>
    <xf numFmtId="173" fontId="3" fillId="0" borderId="19" xfId="95" applyNumberFormat="1" applyFont="1" applyFill="1" applyBorder="1" applyAlignment="1">
      <alignment horizontal="center"/>
      <protection/>
    </xf>
    <xf numFmtId="168" fontId="18" fillId="0" borderId="0" xfId="90" applyNumberFormat="1" applyFont="1">
      <alignment/>
      <protection/>
    </xf>
    <xf numFmtId="2" fontId="3" fillId="0" borderId="38" xfId="98" applyNumberFormat="1" applyFont="1" applyBorder="1" applyAlignment="1" applyProtection="1" quotePrefix="1">
      <alignment horizontal="center" vertical="center"/>
      <protection/>
    </xf>
    <xf numFmtId="0" fontId="9" fillId="0" borderId="29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3" fillId="0" borderId="15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 applyProtection="1">
      <alignment horizontal="right"/>
      <protection locked="0"/>
    </xf>
    <xf numFmtId="166" fontId="3" fillId="0" borderId="4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2" fillId="24" borderId="65" xfId="0" applyNumberFormat="1" applyFont="1" applyFill="1" applyBorder="1" applyAlignment="1">
      <alignment vertical="center"/>
    </xf>
    <xf numFmtId="164" fontId="3" fillId="0" borderId="0" xfId="135" applyNumberFormat="1" applyFont="1" applyAlignment="1">
      <alignment horizontal="right"/>
      <protection/>
    </xf>
    <xf numFmtId="165" fontId="3" fillId="0" borderId="0" xfId="135" applyFont="1" applyAlignment="1">
      <alignment horizontal="right"/>
      <protection/>
    </xf>
    <xf numFmtId="0" fontId="3" fillId="0" borderId="0" xfId="135" applyNumberFormat="1" applyFont="1" applyAlignment="1">
      <alignment horizontal="right"/>
      <protection/>
    </xf>
    <xf numFmtId="166" fontId="3" fillId="0" borderId="11" xfId="88" applyNumberFormat="1" applyFont="1" applyBorder="1" applyAlignment="1" applyProtection="1" quotePrefix="1">
      <alignment horizontal="right"/>
      <protection/>
    </xf>
    <xf numFmtId="166" fontId="3" fillId="0" borderId="13" xfId="88" applyNumberFormat="1" applyFont="1" applyBorder="1" applyAlignment="1" applyProtection="1" quotePrefix="1">
      <alignment horizontal="right"/>
      <protection/>
    </xf>
    <xf numFmtId="166" fontId="3" fillId="0" borderId="57" xfId="88" applyNumberFormat="1" applyFont="1" applyFill="1" applyBorder="1" applyAlignment="1" applyProtection="1" quotePrefix="1">
      <alignment horizontal="right"/>
      <protection/>
    </xf>
    <xf numFmtId="164" fontId="2" fillId="0" borderId="29" xfId="0" applyNumberFormat="1" applyFont="1" applyFill="1" applyBorder="1" applyAlignment="1" applyProtection="1">
      <alignment horizontal="left"/>
      <protection/>
    </xf>
    <xf numFmtId="0" fontId="2" fillId="20" borderId="21" xfId="0" applyFont="1" applyFill="1" applyBorder="1" applyAlignment="1">
      <alignment horizontal="center" wrapText="1"/>
    </xf>
    <xf numFmtId="0" fontId="2" fillId="20" borderId="56" xfId="0" applyFont="1" applyFill="1" applyBorder="1" applyAlignment="1">
      <alignment horizontal="center" wrapText="1"/>
    </xf>
    <xf numFmtId="173" fontId="12" fillId="0" borderId="34" xfId="95" applyNumberFormat="1" applyFont="1" applyFill="1" applyBorder="1" applyAlignment="1">
      <alignment vertical="center"/>
      <protection/>
    </xf>
    <xf numFmtId="0" fontId="0" fillId="0" borderId="38" xfId="0" applyFont="1" applyBorder="1" applyAlignment="1">
      <alignment/>
    </xf>
    <xf numFmtId="172" fontId="3" fillId="0" borderId="19" xfId="95" applyNumberFormat="1" applyFont="1" applyFill="1" applyBorder="1" applyAlignment="1">
      <alignment horizontal="center"/>
      <protection/>
    </xf>
    <xf numFmtId="172" fontId="3" fillId="0" borderId="19" xfId="95" applyNumberFormat="1" applyFont="1" applyFill="1" applyBorder="1" applyAlignment="1">
      <alignment/>
      <protection/>
    </xf>
    <xf numFmtId="173" fontId="12" fillId="0" borderId="34" xfId="96" applyNumberFormat="1" applyFont="1" applyFill="1" applyBorder="1" applyAlignment="1">
      <alignment vertical="center"/>
      <protection/>
    </xf>
    <xf numFmtId="172" fontId="3" fillId="0" borderId="13" xfId="96" applyNumberFormat="1" applyFont="1" applyBorder="1">
      <alignment/>
      <protection/>
    </xf>
    <xf numFmtId="172" fontId="3" fillId="0" borderId="13" xfId="96" applyNumberFormat="1" applyFont="1" applyFill="1" applyBorder="1" applyAlignment="1">
      <alignment horizontal="center"/>
      <protection/>
    </xf>
    <xf numFmtId="173" fontId="3" fillId="0" borderId="19" xfId="96" applyNumberFormat="1" applyFont="1" applyFill="1" applyBorder="1" applyAlignment="1">
      <alignment horizontal="center"/>
      <protection/>
    </xf>
    <xf numFmtId="173" fontId="12" fillId="0" borderId="34" xfId="96" applyNumberFormat="1" applyFont="1" applyFill="1" applyBorder="1" applyAlignment="1">
      <alignment/>
      <protection/>
    </xf>
    <xf numFmtId="173" fontId="3" fillId="0" borderId="19" xfId="96" applyNumberFormat="1" applyFont="1" applyFill="1" applyBorder="1" applyAlignment="1">
      <alignment/>
      <protection/>
    </xf>
    <xf numFmtId="172" fontId="12" fillId="0" borderId="34" xfId="96" applyNumberFormat="1" applyFont="1" applyFill="1" applyBorder="1" applyAlignment="1">
      <alignment/>
      <protection/>
    </xf>
    <xf numFmtId="172" fontId="3" fillId="0" borderId="19" xfId="96" applyNumberFormat="1" applyFont="1" applyFill="1" applyBorder="1" applyAlignment="1">
      <alignment/>
      <protection/>
    </xf>
    <xf numFmtId="2" fontId="3" fillId="0" borderId="19" xfId="98" applyNumberFormat="1" applyFont="1" applyBorder="1" applyAlignment="1" applyProtection="1">
      <alignment horizontal="center" vertical="center"/>
      <protection/>
    </xf>
    <xf numFmtId="0" fontId="3" fillId="0" borderId="19" xfId="98" applyFont="1" applyBorder="1" applyAlignment="1" applyProtection="1">
      <alignment horizontal="center" vertical="center"/>
      <protection/>
    </xf>
    <xf numFmtId="2" fontId="3" fillId="0" borderId="0" xfId="98" applyNumberFormat="1" applyFont="1" applyBorder="1" applyAlignment="1" applyProtection="1">
      <alignment horizontal="center" vertical="center"/>
      <protection/>
    </xf>
    <xf numFmtId="0" fontId="3" fillId="0" borderId="19" xfId="98" applyFont="1" applyBorder="1" applyAlignment="1" applyProtection="1" quotePrefix="1">
      <alignment horizontal="center" vertical="center"/>
      <protection/>
    </xf>
    <xf numFmtId="2" fontId="3" fillId="0" borderId="19" xfId="98" applyNumberFormat="1" applyFont="1" applyBorder="1" applyAlignment="1" applyProtection="1" quotePrefix="1">
      <alignment horizontal="center" vertical="center"/>
      <protection/>
    </xf>
    <xf numFmtId="0" fontId="3" fillId="0" borderId="22" xfId="98" applyFont="1" applyBorder="1" applyAlignment="1" applyProtection="1">
      <alignment horizontal="center" vertical="center"/>
      <protection/>
    </xf>
    <xf numFmtId="0" fontId="3" fillId="0" borderId="16" xfId="98" applyFont="1" applyBorder="1" applyAlignment="1" applyProtection="1" quotePrefix="1">
      <alignment horizontal="center" vertical="center"/>
      <protection/>
    </xf>
    <xf numFmtId="0" fontId="3" fillId="0" borderId="13" xfId="98" applyFont="1" applyBorder="1" applyAlignment="1" applyProtection="1" quotePrefix="1">
      <alignment horizontal="center" vertical="center"/>
      <protection/>
    </xf>
    <xf numFmtId="0" fontId="3" fillId="0" borderId="0" xfId="98" applyFont="1" applyBorder="1" applyAlignment="1" applyProtection="1" quotePrefix="1">
      <alignment horizontal="center" vertical="center"/>
      <protection/>
    </xf>
    <xf numFmtId="0" fontId="2" fillId="20" borderId="10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166" fontId="2" fillId="20" borderId="64" xfId="90" applyNumberFormat="1" applyFont="1" applyFill="1" applyBorder="1" applyAlignment="1" quotePrefix="1">
      <alignment horizontal="center"/>
      <protection/>
    </xf>
    <xf numFmtId="2" fontId="3" fillId="0" borderId="64" xfId="130" applyNumberFormat="1" applyFont="1" applyBorder="1">
      <alignment/>
      <protection/>
    </xf>
    <xf numFmtId="2" fontId="3" fillId="0" borderId="56" xfId="130" applyNumberFormat="1" applyFont="1" applyBorder="1">
      <alignment/>
      <protection/>
    </xf>
    <xf numFmtId="2" fontId="3" fillId="0" borderId="56" xfId="130" applyNumberFormat="1" applyFont="1" applyBorder="1" applyAlignment="1" quotePrefix="1">
      <alignment horizontal="right"/>
      <protection/>
    </xf>
    <xf numFmtId="2" fontId="2" fillId="0" borderId="34" xfId="130" applyNumberFormat="1" applyFont="1" applyBorder="1">
      <alignment/>
      <protection/>
    </xf>
    <xf numFmtId="0" fontId="2" fillId="21" borderId="93" xfId="0" applyFont="1" applyFill="1" applyBorder="1" applyAlignment="1">
      <alignment horizontal="center"/>
    </xf>
    <xf numFmtId="2" fontId="3" fillId="0" borderId="94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164" fontId="3" fillId="0" borderId="46" xfId="90" applyNumberFormat="1" applyFont="1" applyBorder="1" applyAlignment="1" quotePrefix="1">
      <alignment horizontal="right"/>
      <protection/>
    </xf>
    <xf numFmtId="164" fontId="3" fillId="0" borderId="39" xfId="90" applyNumberFormat="1" applyFont="1" applyBorder="1" applyAlignment="1" quotePrefix="1">
      <alignment horizontal="right"/>
      <protection/>
    </xf>
    <xf numFmtId="164" fontId="3" fillId="0" borderId="15" xfId="0" applyNumberFormat="1" applyFont="1" applyBorder="1" applyAlignment="1">
      <alignment horizontal="center" vertical="center" wrapText="1"/>
    </xf>
    <xf numFmtId="0" fontId="2" fillId="21" borderId="21" xfId="90" applyFont="1" applyFill="1" applyBorder="1" applyAlignment="1">
      <alignment horizontal="center"/>
      <protection/>
    </xf>
    <xf numFmtId="0" fontId="2" fillId="21" borderId="28" xfId="90" applyFont="1" applyFill="1" applyBorder="1">
      <alignment/>
      <protection/>
    </xf>
    <xf numFmtId="0" fontId="2" fillId="20" borderId="55" xfId="136" applyFont="1" applyFill="1" applyBorder="1" applyAlignment="1">
      <alignment horizontal="center"/>
      <protection/>
    </xf>
    <xf numFmtId="0" fontId="2" fillId="20" borderId="44" xfId="136" applyFont="1" applyFill="1" applyBorder="1" applyAlignment="1">
      <alignment horizontal="center"/>
      <protection/>
    </xf>
    <xf numFmtId="0" fontId="2" fillId="20" borderId="18" xfId="136" applyFont="1" applyFill="1" applyBorder="1" applyAlignment="1">
      <alignment horizontal="center"/>
      <protection/>
    </xf>
    <xf numFmtId="0" fontId="2" fillId="20" borderId="46" xfId="136" applyFont="1" applyFill="1" applyBorder="1" applyAlignment="1">
      <alignment horizontal="center"/>
      <protection/>
    </xf>
    <xf numFmtId="0" fontId="2" fillId="20" borderId="56" xfId="136" applyFont="1" applyFill="1" applyBorder="1" applyAlignment="1">
      <alignment horizontal="center"/>
      <protection/>
    </xf>
    <xf numFmtId="0" fontId="2" fillId="20" borderId="17" xfId="136" applyFont="1" applyFill="1" applyBorder="1" applyAlignment="1">
      <alignment horizontal="center"/>
      <protection/>
    </xf>
    <xf numFmtId="0" fontId="2" fillId="20" borderId="39" xfId="136" applyFont="1" applyFill="1" applyBorder="1" applyAlignment="1">
      <alignment horizontal="center"/>
      <protection/>
    </xf>
    <xf numFmtId="164" fontId="3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Font="1" applyBorder="1" applyAlignment="1">
      <alignment horizontal="left"/>
    </xf>
    <xf numFmtId="15" fontId="9" fillId="0" borderId="28" xfId="90" applyNumberFormat="1" applyFont="1" applyFill="1" applyBorder="1" applyAlignment="1" quotePrefix="1">
      <alignment horizontal="center" vertical="center"/>
      <protection/>
    </xf>
    <xf numFmtId="164" fontId="9" fillId="0" borderId="28" xfId="0" applyNumberFormat="1" applyFont="1" applyBorder="1" applyAlignment="1" quotePrefix="1">
      <alignment horizontal="right" vertical="center"/>
    </xf>
    <xf numFmtId="0" fontId="0" fillId="0" borderId="15" xfId="0" applyFont="1" applyBorder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2"/>
    </xf>
    <xf numFmtId="0" fontId="2" fillId="0" borderId="29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left" vertical="center"/>
    </xf>
    <xf numFmtId="0" fontId="3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2" fillId="0" borderId="65" xfId="0" applyFont="1" applyFill="1" applyBorder="1" applyAlignment="1">
      <alignment/>
    </xf>
    <xf numFmtId="0" fontId="3" fillId="0" borderId="95" xfId="0" applyFont="1" applyBorder="1" applyAlignment="1" applyProtection="1">
      <alignment horizontal="left" vertical="center"/>
      <protection/>
    </xf>
    <xf numFmtId="0" fontId="3" fillId="0" borderId="82" xfId="0" applyFont="1" applyBorder="1" applyAlignment="1" applyProtection="1">
      <alignment horizontal="left" vertical="center"/>
      <protection/>
    </xf>
    <xf numFmtId="0" fontId="3" fillId="0" borderId="83" xfId="0" applyFont="1" applyBorder="1" applyAlignment="1" applyProtection="1">
      <alignment horizontal="left" vertical="center"/>
      <protection/>
    </xf>
    <xf numFmtId="0" fontId="2" fillId="0" borderId="20" xfId="136" applyFont="1" applyBorder="1" applyAlignment="1">
      <alignment horizontal="center" vertical="center"/>
      <protection/>
    </xf>
    <xf numFmtId="0" fontId="2" fillId="0" borderId="20" xfId="136" applyFont="1" applyBorder="1" applyAlignment="1">
      <alignment vertical="center"/>
      <protection/>
    </xf>
    <xf numFmtId="164" fontId="9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9" fillId="0" borderId="35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center"/>
    </xf>
    <xf numFmtId="167" fontId="8" fillId="0" borderId="20" xfId="128" applyNumberFormat="1" applyFont="1" applyBorder="1" applyAlignment="1">
      <alignment horizontal="center"/>
      <protection/>
    </xf>
    <xf numFmtId="167" fontId="8" fillId="0" borderId="20" xfId="102" applyNumberFormat="1" applyFont="1" applyBorder="1" applyAlignment="1">
      <alignment horizontal="center"/>
      <protection/>
    </xf>
    <xf numFmtId="167" fontId="8" fillId="0" borderId="20" xfId="127" applyNumberFormat="1" applyFont="1" applyBorder="1" applyAlignment="1">
      <alignment horizontal="center"/>
      <protection/>
    </xf>
    <xf numFmtId="167" fontId="8" fillId="0" borderId="20" xfId="129" applyNumberFormat="1" applyFont="1" applyBorder="1" applyAlignment="1">
      <alignment horizontal="center"/>
      <protection/>
    </xf>
    <xf numFmtId="166" fontId="3" fillId="0" borderId="29" xfId="90" applyNumberFormat="1" applyFont="1" applyBorder="1" applyAlignment="1">
      <alignment horizontal="lef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4" fontId="34" fillId="24" borderId="0" xfId="0" applyNumberFormat="1" applyFont="1" applyFill="1" applyBorder="1" applyAlignment="1" applyProtection="1">
      <alignment horizontal="right" vertical="center"/>
      <protection/>
    </xf>
    <xf numFmtId="166" fontId="29" fillId="24" borderId="0" xfId="0" applyNumberFormat="1" applyFont="1" applyFill="1" applyBorder="1" applyAlignment="1" applyProtection="1">
      <alignment horizontal="right"/>
      <protection/>
    </xf>
    <xf numFmtId="166" fontId="26" fillId="24" borderId="0" xfId="0" applyNumberFormat="1" applyFont="1" applyFill="1" applyBorder="1" applyAlignment="1" applyProtection="1">
      <alignment horizontal="right"/>
      <protection/>
    </xf>
    <xf numFmtId="166" fontId="29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29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29" fillId="24" borderId="0" xfId="0" applyNumberFormat="1" applyFont="1" applyFill="1" applyBorder="1" applyAlignment="1">
      <alignment horizontal="right"/>
    </xf>
    <xf numFmtId="166" fontId="26" fillId="24" borderId="0" xfId="0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wrapText="1"/>
    </xf>
    <xf numFmtId="0" fontId="20" fillId="0" borderId="0" xfId="0" applyFont="1" applyFill="1" applyBorder="1" applyAlignment="1" quotePrefix="1">
      <alignment horizontal="left"/>
    </xf>
    <xf numFmtId="164" fontId="3" fillId="0" borderId="28" xfId="44" applyNumberFormat="1" applyFont="1" applyFill="1" applyBorder="1" applyAlignment="1">
      <alignment/>
    </xf>
    <xf numFmtId="164" fontId="3" fillId="0" borderId="38" xfId="44" applyNumberFormat="1" applyFont="1" applyFill="1" applyBorder="1" applyAlignment="1">
      <alignment/>
    </xf>
    <xf numFmtId="172" fontId="3" fillId="0" borderId="15" xfId="97" applyNumberFormat="1" applyFont="1" applyFill="1" applyBorder="1">
      <alignment/>
      <protection/>
    </xf>
    <xf numFmtId="172" fontId="3" fillId="0" borderId="14" xfId="97" applyNumberFormat="1" applyFont="1" applyFill="1" applyBorder="1">
      <alignment/>
      <protection/>
    </xf>
    <xf numFmtId="172" fontId="2" fillId="0" borderId="65" xfId="97" applyNumberFormat="1" applyFont="1" applyFill="1" applyBorder="1" applyAlignment="1">
      <alignment vertical="center"/>
      <protection/>
    </xf>
    <xf numFmtId="172" fontId="3" fillId="0" borderId="19" xfId="97" applyNumberFormat="1" applyFont="1" applyFill="1" applyBorder="1">
      <alignment/>
      <protection/>
    </xf>
    <xf numFmtId="172" fontId="3" fillId="0" borderId="0" xfId="97" applyNumberFormat="1" applyFont="1" applyFill="1" applyBorder="1">
      <alignment/>
      <protection/>
    </xf>
    <xf numFmtId="172" fontId="3" fillId="0" borderId="22" xfId="97" applyNumberFormat="1" applyFont="1" applyFill="1" applyBorder="1">
      <alignment/>
      <protection/>
    </xf>
    <xf numFmtId="172" fontId="2" fillId="0" borderId="34" xfId="97" applyNumberFormat="1" applyFont="1" applyFill="1" applyBorder="1" applyAlignment="1">
      <alignment vertical="center"/>
      <protection/>
    </xf>
    <xf numFmtId="172" fontId="2" fillId="0" borderId="61" xfId="97" applyNumberFormat="1" applyFont="1" applyFill="1" applyBorder="1" applyAlignment="1">
      <alignment vertical="center"/>
      <protection/>
    </xf>
    <xf numFmtId="172" fontId="3" fillId="0" borderId="15" xfId="99" applyNumberFormat="1" applyFont="1" applyFill="1" applyBorder="1">
      <alignment/>
      <protection/>
    </xf>
    <xf numFmtId="172" fontId="3" fillId="0" borderId="15" xfId="71" applyNumberFormat="1" applyFont="1" applyBorder="1" applyAlignment="1">
      <alignment/>
    </xf>
    <xf numFmtId="172" fontId="3" fillId="0" borderId="15" xfId="99" applyNumberFormat="1" applyFont="1" applyBorder="1">
      <alignment/>
      <protection/>
    </xf>
    <xf numFmtId="172" fontId="3" fillId="0" borderId="14" xfId="99" applyNumberFormat="1" applyFont="1" applyBorder="1">
      <alignment/>
      <protection/>
    </xf>
    <xf numFmtId="172" fontId="3" fillId="0" borderId="15" xfId="99" applyNumberFormat="1" applyFont="1" applyFill="1" applyBorder="1" applyAlignment="1">
      <alignment/>
      <protection/>
    </xf>
    <xf numFmtId="172" fontId="3" fillId="0" borderId="15" xfId="71" applyNumberFormat="1" applyFont="1" applyBorder="1" applyAlignment="1">
      <alignment/>
    </xf>
    <xf numFmtId="175" fontId="3" fillId="0" borderId="21" xfId="42" applyNumberFormat="1" applyFont="1" applyFill="1" applyBorder="1" applyAlignment="1">
      <alignment horizontal="right"/>
    </xf>
    <xf numFmtId="175" fontId="3" fillId="0" borderId="21" xfId="42" applyNumberFormat="1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166" fontId="8" fillId="0" borderId="38" xfId="127" applyFont="1" applyBorder="1" applyAlignment="1" quotePrefix="1">
      <alignment horizontal="right"/>
      <protection/>
    </xf>
    <xf numFmtId="0" fontId="2" fillId="20" borderId="22" xfId="0" applyFont="1" applyFill="1" applyBorder="1" applyAlignment="1">
      <alignment horizontal="center" wrapText="1"/>
    </xf>
    <xf numFmtId="0" fontId="3" fillId="0" borderId="0" xfId="90" applyFont="1" applyBorder="1" applyAlignment="1">
      <alignment horizontal="right"/>
      <protection/>
    </xf>
    <xf numFmtId="164" fontId="3" fillId="0" borderId="44" xfId="90" applyNumberFormat="1" applyFont="1" applyBorder="1" applyAlignment="1">
      <alignment horizontal="right"/>
      <protection/>
    </xf>
    <xf numFmtId="164" fontId="3" fillId="0" borderId="46" xfId="90" applyNumberFormat="1" applyFont="1" applyBorder="1" applyAlignment="1">
      <alignment horizontal="right"/>
      <protection/>
    </xf>
    <xf numFmtId="164" fontId="3" fillId="0" borderId="14" xfId="90" applyNumberFormat="1" applyFont="1" applyBorder="1" applyAlignment="1">
      <alignment horizontal="right"/>
      <protection/>
    </xf>
    <xf numFmtId="164" fontId="3" fillId="0" borderId="39" xfId="90" applyNumberFormat="1" applyFont="1" applyBorder="1" applyAlignment="1">
      <alignment horizontal="right"/>
      <protection/>
    </xf>
    <xf numFmtId="164" fontId="3" fillId="0" borderId="65" xfId="90" applyNumberFormat="1" applyFont="1" applyFill="1" applyBorder="1" applyAlignment="1">
      <alignment horizontal="right"/>
      <protection/>
    </xf>
    <xf numFmtId="164" fontId="3" fillId="0" borderId="66" xfId="90" applyNumberFormat="1" applyFont="1" applyFill="1" applyBorder="1" applyAlignment="1">
      <alignment horizontal="right"/>
      <protection/>
    </xf>
    <xf numFmtId="166" fontId="2" fillId="20" borderId="96" xfId="147" applyFont="1" applyFill="1" applyBorder="1">
      <alignment/>
      <protection/>
    </xf>
    <xf numFmtId="166" fontId="2" fillId="20" borderId="22" xfId="147" applyFont="1" applyFill="1" applyBorder="1" applyAlignment="1">
      <alignment horizontal="center"/>
      <protection/>
    </xf>
    <xf numFmtId="166" fontId="12" fillId="20" borderId="12" xfId="90" applyNumberFormat="1" applyFont="1" applyFill="1" applyBorder="1" applyAlignment="1" quotePrefix="1">
      <alignment horizontal="center"/>
      <protection/>
    </xf>
    <xf numFmtId="0" fontId="38" fillId="0" borderId="0" xfId="0" applyFont="1" applyBorder="1" applyAlignment="1" applyProtection="1">
      <alignment vertical="justify" wrapText="1"/>
      <protection/>
    </xf>
    <xf numFmtId="0" fontId="39" fillId="0" borderId="70" xfId="0" applyFont="1" applyBorder="1" applyAlignment="1">
      <alignment horizontal="left" wrapText="1"/>
    </xf>
    <xf numFmtId="0" fontId="40" fillId="0" borderId="70" xfId="0" applyFont="1" applyBorder="1" applyAlignment="1">
      <alignment horizontal="left" wrapText="1"/>
    </xf>
    <xf numFmtId="0" fontId="31" fillId="0" borderId="70" xfId="0" applyFont="1" applyBorder="1" applyAlignment="1">
      <alignment horizontal="center" wrapText="1"/>
    </xf>
    <xf numFmtId="0" fontId="40" fillId="0" borderId="75" xfId="0" applyFont="1" applyBorder="1" applyAlignment="1">
      <alignment horizontal="left" wrapText="1"/>
    </xf>
    <xf numFmtId="173" fontId="12" fillId="0" borderId="46" xfId="95" applyNumberFormat="1" applyFont="1" applyFill="1" applyBorder="1" applyAlignment="1">
      <alignment vertical="center"/>
      <protection/>
    </xf>
    <xf numFmtId="173" fontId="12" fillId="0" borderId="38" xfId="95" applyNumberFormat="1" applyFont="1" applyFill="1" applyBorder="1" applyAlignment="1">
      <alignment vertical="center"/>
      <protection/>
    </xf>
    <xf numFmtId="173" fontId="3" fillId="0" borderId="46" xfId="97" applyNumberFormat="1" applyFont="1" applyFill="1" applyBorder="1">
      <alignment/>
      <protection/>
    </xf>
    <xf numFmtId="173" fontId="3" fillId="0" borderId="38" xfId="97" applyNumberFormat="1" applyFont="1" applyFill="1" applyBorder="1">
      <alignment/>
      <protection/>
    </xf>
    <xf numFmtId="172" fontId="2" fillId="0" borderId="66" xfId="97" applyNumberFormat="1" applyFont="1" applyFill="1" applyBorder="1" applyAlignment="1">
      <alignment vertical="center"/>
      <protection/>
    </xf>
    <xf numFmtId="0" fontId="9" fillId="0" borderId="44" xfId="0" applyFont="1" applyFill="1" applyBorder="1" applyAlignment="1">
      <alignment horizontal="center"/>
    </xf>
    <xf numFmtId="0" fontId="2" fillId="20" borderId="80" xfId="0" applyNumberFormat="1" applyFont="1" applyFill="1" applyBorder="1" applyAlignment="1">
      <alignment horizontal="center"/>
    </xf>
    <xf numFmtId="0" fontId="2" fillId="20" borderId="23" xfId="0" applyNumberFormat="1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96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166" fontId="3" fillId="0" borderId="38" xfId="0" applyNumberFormat="1" applyFont="1" applyFill="1" applyBorder="1" applyAlignment="1">
      <alignment horizontal="right"/>
    </xf>
    <xf numFmtId="166" fontId="3" fillId="0" borderId="38" xfId="0" applyNumberFormat="1" applyFont="1" applyFill="1" applyBorder="1" applyAlignment="1" applyProtection="1">
      <alignment horizontal="right"/>
      <protection locked="0"/>
    </xf>
    <xf numFmtId="175" fontId="2" fillId="0" borderId="65" xfId="42" applyNumberFormat="1" applyFont="1" applyBorder="1" applyAlignment="1">
      <alignment/>
    </xf>
    <xf numFmtId="172" fontId="2" fillId="0" borderId="40" xfId="99" applyNumberFormat="1" applyFont="1" applyFill="1" applyBorder="1">
      <alignment/>
      <protection/>
    </xf>
    <xf numFmtId="175" fontId="2" fillId="0" borderId="40" xfId="42" applyNumberFormat="1" applyFont="1" applyBorder="1" applyAlignment="1">
      <alignment/>
    </xf>
    <xf numFmtId="172" fontId="2" fillId="0" borderId="65" xfId="99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43" fontId="2" fillId="0" borderId="66" xfId="42" applyFont="1" applyBorder="1" applyAlignment="1" quotePrefix="1">
      <alignment horizontal="center"/>
    </xf>
    <xf numFmtId="0" fontId="2" fillId="20" borderId="45" xfId="0" applyFont="1" applyFill="1" applyBorder="1" applyAlignment="1">
      <alignment/>
    </xf>
    <xf numFmtId="49" fontId="2" fillId="20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 applyProtection="1">
      <alignment horizontal="left"/>
      <protection/>
    </xf>
    <xf numFmtId="0" fontId="2" fillId="0" borderId="44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49" fontId="2" fillId="20" borderId="3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/>
    </xf>
    <xf numFmtId="2" fontId="3" fillId="20" borderId="21" xfId="0" applyNumberFormat="1" applyFont="1" applyFill="1" applyBorder="1" applyAlignment="1">
      <alignment horizontal="center"/>
    </xf>
    <xf numFmtId="2" fontId="3" fillId="20" borderId="65" xfId="0" applyNumberFormat="1" applyFont="1" applyFill="1" applyBorder="1" applyAlignment="1">
      <alignment horizontal="center"/>
    </xf>
    <xf numFmtId="2" fontId="3" fillId="0" borderId="6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3" fillId="20" borderId="13" xfId="0" applyNumberFormat="1" applyFont="1" applyFill="1" applyBorder="1" applyAlignment="1">
      <alignment horizontal="center"/>
    </xf>
    <xf numFmtId="164" fontId="3" fillId="20" borderId="15" xfId="0" applyNumberFormat="1" applyFont="1" applyFill="1" applyBorder="1" applyAlignment="1">
      <alignment horizontal="center"/>
    </xf>
    <xf numFmtId="164" fontId="11" fillId="0" borderId="15" xfId="0" applyNumberFormat="1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 applyProtection="1">
      <alignment/>
      <protection/>
    </xf>
    <xf numFmtId="164" fontId="11" fillId="0" borderId="0" xfId="85" applyNumberFormat="1" applyFont="1" applyBorder="1" applyProtection="1">
      <alignment/>
      <protection/>
    </xf>
    <xf numFmtId="164" fontId="11" fillId="0" borderId="0" xfId="85" applyNumberFormat="1" applyFont="1" applyFill="1" applyBorder="1" applyProtection="1">
      <alignment/>
      <protection/>
    </xf>
    <xf numFmtId="164" fontId="33" fillId="0" borderId="0" xfId="85" applyNumberFormat="1" applyFont="1" applyFill="1" applyBorder="1" applyProtection="1">
      <alignment/>
      <protection/>
    </xf>
    <xf numFmtId="164" fontId="7" fillId="0" borderId="65" xfId="0" applyNumberFormat="1" applyFont="1" applyFill="1" applyBorder="1" applyAlignment="1">
      <alignment/>
    </xf>
    <xf numFmtId="164" fontId="7" fillId="0" borderId="65" xfId="0" applyNumberFormat="1" applyFont="1" applyFill="1" applyBorder="1" applyAlignment="1">
      <alignment horizontal="right" vertical="center"/>
    </xf>
    <xf numFmtId="164" fontId="7" fillId="24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8" xfId="0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 applyProtection="1">
      <alignment horizontal="right" vertical="center"/>
      <protection/>
    </xf>
    <xf numFmtId="164" fontId="3" fillId="0" borderId="15" xfId="0" applyNumberFormat="1" applyFont="1" applyBorder="1" applyAlignment="1" applyProtection="1">
      <alignment horizontal="right" vertical="center"/>
      <protection/>
    </xf>
    <xf numFmtId="164" fontId="11" fillId="0" borderId="14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3" fillId="0" borderId="14" xfId="0" applyNumberFormat="1" applyFont="1" applyBorder="1" applyAlignment="1" applyProtection="1">
      <alignment horizontal="right" vertical="center"/>
      <protection/>
    </xf>
    <xf numFmtId="164" fontId="2" fillId="0" borderId="21" xfId="0" applyNumberFormat="1" applyFont="1" applyBorder="1" applyAlignment="1" applyProtection="1">
      <alignment horizontal="right" vertical="center"/>
      <protection/>
    </xf>
    <xf numFmtId="164" fontId="3" fillId="0" borderId="40" xfId="0" applyNumberFormat="1" applyFont="1" applyBorder="1" applyAlignment="1" applyProtection="1">
      <alignment horizontal="right" vertical="center"/>
      <protection/>
    </xf>
    <xf numFmtId="164" fontId="3" fillId="0" borderId="15" xfId="92" applyNumberFormat="1" applyFont="1" applyFill="1" applyBorder="1" applyAlignment="1" quotePrefix="1">
      <alignment horizontal="right"/>
      <protection/>
    </xf>
    <xf numFmtId="164" fontId="8" fillId="0" borderId="38" xfId="92" applyNumberFormat="1" applyFont="1" applyFill="1" applyBorder="1" applyAlignment="1" quotePrefix="1">
      <alignment horizontal="right" vertical="center"/>
      <protection/>
    </xf>
    <xf numFmtId="39" fontId="2" fillId="20" borderId="28" xfId="0" applyNumberFormat="1" applyFont="1" applyFill="1" applyBorder="1" applyAlignment="1">
      <alignment horizontal="center"/>
    </xf>
    <xf numFmtId="172" fontId="3" fillId="0" borderId="38" xfId="99" applyNumberFormat="1" applyFont="1" applyFill="1" applyBorder="1">
      <alignment/>
      <protection/>
    </xf>
    <xf numFmtId="172" fontId="3" fillId="0" borderId="15" xfId="42" applyNumberFormat="1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4" xfId="99" applyNumberFormat="1" applyFont="1" applyFill="1" applyBorder="1">
      <alignment/>
      <protection/>
    </xf>
    <xf numFmtId="172" fontId="3" fillId="0" borderId="39" xfId="99" applyNumberFormat="1" applyFont="1" applyFill="1" applyBorder="1">
      <alignment/>
      <protection/>
    </xf>
    <xf numFmtId="2" fontId="3" fillId="0" borderId="3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73" fontId="3" fillId="0" borderId="15" xfId="99" applyNumberFormat="1" applyFont="1" applyFill="1" applyBorder="1">
      <alignment/>
      <protection/>
    </xf>
    <xf numFmtId="173" fontId="3" fillId="0" borderId="14" xfId="99" applyNumberFormat="1" applyFont="1" applyFill="1" applyBorder="1">
      <alignment/>
      <protection/>
    </xf>
    <xf numFmtId="173" fontId="2" fillId="0" borderId="27" xfId="99" applyNumberFormat="1" applyFont="1" applyBorder="1">
      <alignment/>
      <protection/>
    </xf>
    <xf numFmtId="173" fontId="3" fillId="0" borderId="38" xfId="99" applyNumberFormat="1" applyFont="1" applyFill="1" applyBorder="1">
      <alignment/>
      <protection/>
    </xf>
    <xf numFmtId="173" fontId="3" fillId="0" borderId="38" xfId="0" applyNumberFormat="1" applyFont="1" applyBorder="1" applyAlignment="1">
      <alignment/>
    </xf>
    <xf numFmtId="173" fontId="3" fillId="0" borderId="19" xfId="99" applyNumberFormat="1" applyFont="1" applyFill="1" applyBorder="1">
      <alignment/>
      <protection/>
    </xf>
    <xf numFmtId="173" fontId="3" fillId="0" borderId="0" xfId="99" applyNumberFormat="1" applyFont="1" applyBorder="1">
      <alignment/>
      <protection/>
    </xf>
    <xf numFmtId="173" fontId="3" fillId="0" borderId="17" xfId="99" applyNumberFormat="1" applyFont="1" applyBorder="1">
      <alignment/>
      <protection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166" fontId="2" fillId="0" borderId="55" xfId="140" applyNumberFormat="1" applyFont="1" applyFill="1" applyBorder="1" applyAlignment="1" applyProtection="1" quotePrefix="1">
      <alignment horizontal="left"/>
      <protection/>
    </xf>
    <xf numFmtId="164" fontId="3" fillId="0" borderId="21" xfId="142" applyNumberFormat="1" applyFont="1" applyFill="1" applyBorder="1">
      <alignment/>
      <protection/>
    </xf>
    <xf numFmtId="164" fontId="3" fillId="0" borderId="44" xfId="142" applyNumberFormat="1" applyFont="1" applyFill="1" applyBorder="1">
      <alignment/>
      <protection/>
    </xf>
    <xf numFmtId="166" fontId="3" fillId="0" borderId="55" xfId="140" applyNumberFormat="1" applyFont="1" applyFill="1" applyBorder="1" applyAlignment="1" applyProtection="1" quotePrefix="1">
      <alignment horizontal="left"/>
      <protection/>
    </xf>
    <xf numFmtId="164" fontId="3" fillId="0" borderId="55" xfId="142" applyNumberFormat="1" applyFont="1" applyFill="1" applyBorder="1">
      <alignment/>
      <protection/>
    </xf>
    <xf numFmtId="166" fontId="3" fillId="0" borderId="22" xfId="140" applyNumberFormat="1" applyFont="1" applyFill="1" applyBorder="1" applyAlignment="1" applyProtection="1">
      <alignment horizontal="left"/>
      <protection/>
    </xf>
    <xf numFmtId="164" fontId="3" fillId="0" borderId="14" xfId="142" applyNumberFormat="1" applyFont="1" applyFill="1" applyBorder="1">
      <alignment/>
      <protection/>
    </xf>
    <xf numFmtId="164" fontId="3" fillId="0" borderId="22" xfId="142" applyNumberFormat="1" applyFont="1" applyFill="1" applyBorder="1">
      <alignment/>
      <protection/>
    </xf>
    <xf numFmtId="166" fontId="3" fillId="0" borderId="44" xfId="140" applyNumberFormat="1" applyFont="1" applyFill="1" applyBorder="1" applyAlignment="1" applyProtection="1" quotePrefix="1">
      <alignment horizontal="left"/>
      <protection/>
    </xf>
    <xf numFmtId="164" fontId="3" fillId="0" borderId="16" xfId="143" applyNumberFormat="1" applyFont="1" applyFill="1" applyBorder="1">
      <alignment/>
      <protection/>
    </xf>
    <xf numFmtId="166" fontId="3" fillId="0" borderId="14" xfId="140" applyNumberFormat="1" applyFont="1" applyFill="1" applyBorder="1" applyAlignment="1" applyProtection="1">
      <alignment horizontal="left"/>
      <protection/>
    </xf>
    <xf numFmtId="164" fontId="3" fillId="0" borderId="12" xfId="143" applyNumberFormat="1" applyFont="1" applyFill="1" applyBorder="1">
      <alignment/>
      <protection/>
    </xf>
    <xf numFmtId="164" fontId="3" fillId="0" borderId="16" xfId="140" applyNumberFormat="1" applyFont="1" applyFill="1" applyBorder="1">
      <alignment/>
      <protection/>
    </xf>
    <xf numFmtId="164" fontId="3" fillId="0" borderId="12" xfId="140" applyNumberFormat="1" applyFont="1" applyFill="1" applyBorder="1">
      <alignment/>
      <protection/>
    </xf>
    <xf numFmtId="164" fontId="3" fillId="0" borderId="16" xfId="144" applyNumberFormat="1" applyFont="1" applyFill="1" applyBorder="1">
      <alignment/>
      <protection/>
    </xf>
    <xf numFmtId="164" fontId="3" fillId="0" borderId="12" xfId="144" applyNumberFormat="1" applyFont="1" applyFill="1" applyBorder="1">
      <alignment/>
      <protection/>
    </xf>
    <xf numFmtId="164" fontId="3" fillId="0" borderId="16" xfId="145" applyNumberFormat="1" applyFont="1" applyFill="1" applyBorder="1">
      <alignment/>
      <protection/>
    </xf>
    <xf numFmtId="164" fontId="3" fillId="0" borderId="12" xfId="145" applyNumberFormat="1" applyFont="1" applyFill="1" applyBorder="1">
      <alignment/>
      <protection/>
    </xf>
    <xf numFmtId="166" fontId="3" fillId="0" borderId="19" xfId="140" applyNumberFormat="1" applyFont="1" applyFill="1" applyBorder="1" applyAlignment="1" applyProtection="1">
      <alignment horizontal="left"/>
      <protection/>
    </xf>
    <xf numFmtId="164" fontId="3" fillId="0" borderId="44" xfId="146" applyNumberFormat="1" applyFont="1" applyFill="1" applyBorder="1">
      <alignment/>
      <protection/>
    </xf>
    <xf numFmtId="164" fontId="3" fillId="0" borderId="14" xfId="146" applyNumberFormat="1" applyFont="1" applyFill="1" applyBorder="1">
      <alignment/>
      <protection/>
    </xf>
    <xf numFmtId="173" fontId="3" fillId="0" borderId="38" xfId="97" applyNumberFormat="1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2" fontId="3" fillId="0" borderId="66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1" fontId="3" fillId="0" borderId="0" xfId="42" applyNumberFormat="1" applyFont="1" applyBorder="1" applyAlignment="1" applyProtection="1">
      <alignment horizontal="right" vertical="center"/>
      <protection/>
    </xf>
    <xf numFmtId="0" fontId="26" fillId="0" borderId="0" xfId="0" applyFont="1" applyFill="1" applyBorder="1" applyAlignment="1" quotePrefix="1">
      <alignment horizontal="left"/>
    </xf>
    <xf numFmtId="168" fontId="3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69" fontId="11" fillId="0" borderId="0" xfId="0" applyNumberFormat="1" applyFont="1" applyFill="1" applyBorder="1" applyAlignment="1" applyProtection="1">
      <alignment horizontal="right"/>
      <protection/>
    </xf>
    <xf numFmtId="169" fontId="11" fillId="0" borderId="0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169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/>
    </xf>
    <xf numFmtId="167" fontId="2" fillId="0" borderId="15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31" fillId="0" borderId="21" xfId="56" applyNumberFormat="1" applyFont="1" applyFill="1" applyBorder="1" applyAlignment="1" applyProtection="1">
      <alignment horizontal="center"/>
      <protection/>
    </xf>
    <xf numFmtId="2" fontId="31" fillId="0" borderId="21" xfId="44" applyNumberFormat="1" applyFont="1" applyFill="1" applyBorder="1" applyAlignment="1" applyProtection="1">
      <alignment horizontal="center"/>
      <protection/>
    </xf>
    <xf numFmtId="43" fontId="3" fillId="0" borderId="65" xfId="42" applyNumberFormat="1" applyFont="1" applyFill="1" applyBorder="1" applyAlignment="1">
      <alignment horizontal="center"/>
    </xf>
    <xf numFmtId="43" fontId="3" fillId="0" borderId="66" xfId="42" applyNumberFormat="1" applyFont="1" applyFill="1" applyBorder="1" applyAlignment="1">
      <alignment horizontal="center"/>
    </xf>
    <xf numFmtId="171" fontId="2" fillId="0" borderId="46" xfId="42" applyNumberFormat="1" applyFont="1" applyBorder="1" applyAlignment="1" applyProtection="1">
      <alignment horizontal="right" vertical="center"/>
      <protection/>
    </xf>
    <xf numFmtId="171" fontId="3" fillId="0" borderId="38" xfId="42" applyNumberFormat="1" applyFont="1" applyBorder="1" applyAlignment="1" applyProtection="1">
      <alignment horizontal="right" vertical="center"/>
      <protection/>
    </xf>
    <xf numFmtId="171" fontId="11" fillId="0" borderId="38" xfId="42" applyNumberFormat="1" applyFont="1" applyBorder="1" applyAlignment="1" applyProtection="1">
      <alignment horizontal="right" vertical="center"/>
      <protection/>
    </xf>
    <xf numFmtId="171" fontId="11" fillId="0" borderId="39" xfId="42" applyNumberFormat="1" applyFont="1" applyBorder="1" applyAlignment="1" applyProtection="1">
      <alignment horizontal="right" vertical="center"/>
      <protection/>
    </xf>
    <xf numFmtId="171" fontId="2" fillId="0" borderId="38" xfId="42" applyNumberFormat="1" applyFont="1" applyBorder="1" applyAlignment="1" applyProtection="1">
      <alignment horizontal="right" vertical="center"/>
      <protection/>
    </xf>
    <xf numFmtId="171" fontId="3" fillId="0" borderId="39" xfId="42" applyNumberFormat="1" applyFont="1" applyBorder="1" applyAlignment="1" applyProtection="1">
      <alignment horizontal="right" vertical="center"/>
      <protection/>
    </xf>
    <xf numFmtId="171" fontId="2" fillId="0" borderId="28" xfId="42" applyNumberFormat="1" applyFont="1" applyBorder="1" applyAlignment="1" applyProtection="1">
      <alignment horizontal="right" vertical="center"/>
      <protection/>
    </xf>
    <xf numFmtId="171" fontId="3" fillId="0" borderId="86" xfId="42" applyNumberFormat="1" applyFont="1" applyBorder="1" applyAlignment="1" applyProtection="1">
      <alignment horizontal="right" vertical="center"/>
      <protection/>
    </xf>
    <xf numFmtId="166" fontId="2" fillId="20" borderId="14" xfId="0" applyNumberFormat="1" applyFont="1" applyFill="1" applyBorder="1" applyAlignment="1" quotePrefix="1">
      <alignment horizontal="centerContinuous"/>
    </xf>
    <xf numFmtId="166" fontId="2" fillId="20" borderId="39" xfId="0" applyNumberFormat="1" applyFont="1" applyFill="1" applyBorder="1" applyAlignment="1" quotePrefix="1">
      <alignment horizontal="centerContinuous"/>
    </xf>
    <xf numFmtId="0" fontId="10" fillId="20" borderId="80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2" fillId="20" borderId="80" xfId="0" applyFont="1" applyFill="1" applyBorder="1" applyAlignment="1" quotePrefix="1">
      <alignment horizontal="centerContinuous"/>
    </xf>
    <xf numFmtId="166" fontId="2" fillId="20" borderId="13" xfId="90" applyNumberFormat="1" applyFont="1" applyFill="1" applyBorder="1" applyAlignment="1" quotePrefix="1">
      <alignment horizontal="center"/>
      <protection/>
    </xf>
    <xf numFmtId="167" fontId="2" fillId="20" borderId="12" xfId="90" applyNumberFormat="1" applyFont="1" applyFill="1" applyBorder="1" applyAlignment="1" quotePrefix="1">
      <alignment horizontal="center"/>
      <protection/>
    </xf>
    <xf numFmtId="167" fontId="2" fillId="20" borderId="39" xfId="90" applyNumberFormat="1" applyFont="1" applyFill="1" applyBorder="1" applyAlignment="1" quotePrefix="1">
      <alignment horizontal="center"/>
      <protection/>
    </xf>
    <xf numFmtId="164" fontId="2" fillId="0" borderId="0" xfId="0" applyNumberFormat="1" applyFont="1" applyFill="1" applyBorder="1" applyAlignment="1">
      <alignment horizontal="right" vertical="center"/>
    </xf>
    <xf numFmtId="164" fontId="2" fillId="24" borderId="0" xfId="0" applyNumberFormat="1" applyFont="1" applyFill="1" applyBorder="1" applyAlignment="1">
      <alignment horizontal="right" vertical="center"/>
    </xf>
    <xf numFmtId="168" fontId="3" fillId="24" borderId="0" xfId="0" applyNumberFormat="1" applyFont="1" applyFill="1" applyBorder="1" applyAlignment="1">
      <alignment/>
    </xf>
    <xf numFmtId="168" fontId="3" fillId="24" borderId="0" xfId="0" applyNumberFormat="1" applyFont="1" applyFill="1" applyBorder="1" applyAlignment="1">
      <alignment horizontal="right"/>
    </xf>
    <xf numFmtId="39" fontId="2" fillId="20" borderId="47" xfId="0" applyNumberFormat="1" applyFont="1" applyFill="1" applyBorder="1" applyAlignment="1" quotePrefix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12" fillId="20" borderId="69" xfId="0" applyFont="1" applyFill="1" applyBorder="1" applyAlignment="1" quotePrefix="1">
      <alignment horizontal="center" vertical="center" wrapText="1"/>
    </xf>
    <xf numFmtId="1" fontId="2" fillId="21" borderId="21" xfId="90" applyNumberFormat="1" applyFont="1" applyFill="1" applyBorder="1" applyAlignment="1" applyProtection="1" quotePrefix="1">
      <alignment horizontal="right"/>
      <protection/>
    </xf>
    <xf numFmtId="166" fontId="3" fillId="24" borderId="65" xfId="100" applyNumberFormat="1" applyFont="1" applyFill="1" applyBorder="1" applyAlignment="1" applyProtection="1">
      <alignment horizontal="left" indent="2"/>
      <protection/>
    </xf>
    <xf numFmtId="2" fontId="3" fillId="0" borderId="65" xfId="0" applyNumberFormat="1" applyFont="1" applyBorder="1" applyAlignment="1">
      <alignment/>
    </xf>
    <xf numFmtId="2" fontId="3" fillId="0" borderId="66" xfId="0" applyNumberFormat="1" applyFont="1" applyBorder="1" applyAlignment="1">
      <alignment/>
    </xf>
    <xf numFmtId="164" fontId="3" fillId="0" borderId="38" xfId="0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166" fontId="2" fillId="0" borderId="46" xfId="0" applyNumberFormat="1" applyFont="1" applyBorder="1" applyAlignment="1" applyProtection="1">
      <alignment horizontal="right"/>
      <protection locked="0"/>
    </xf>
    <xf numFmtId="166" fontId="3" fillId="0" borderId="15" xfId="0" applyNumberFormat="1" applyFont="1" applyBorder="1" applyAlignment="1">
      <alignment/>
    </xf>
    <xf numFmtId="166" fontId="3" fillId="0" borderId="38" xfId="0" applyNumberFormat="1" applyFont="1" applyBorder="1" applyAlignment="1">
      <alignment/>
    </xf>
    <xf numFmtId="166" fontId="2" fillId="0" borderId="38" xfId="0" applyNumberFormat="1" applyFont="1" applyBorder="1" applyAlignment="1" applyProtection="1">
      <alignment horizontal="right"/>
      <protection locked="0"/>
    </xf>
    <xf numFmtId="166" fontId="3" fillId="24" borderId="38" xfId="0" applyNumberFormat="1" applyFont="1" applyFill="1" applyBorder="1" applyAlignment="1" applyProtection="1">
      <alignment horizontal="right"/>
      <protection/>
    </xf>
    <xf numFmtId="164" fontId="11" fillId="24" borderId="38" xfId="0" applyNumberFormat="1" applyFont="1" applyFill="1" applyBorder="1" applyAlignment="1" applyProtection="1">
      <alignment horizontal="right" vertical="center"/>
      <protection/>
    </xf>
    <xf numFmtId="166" fontId="2" fillId="0" borderId="15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 locked="0"/>
    </xf>
    <xf numFmtId="164" fontId="3" fillId="24" borderId="38" xfId="0" applyNumberFormat="1" applyFont="1" applyFill="1" applyBorder="1" applyAlignment="1" applyProtection="1">
      <alignment horizontal="right"/>
      <protection/>
    </xf>
    <xf numFmtId="166" fontId="11" fillId="24" borderId="38" xfId="0" applyNumberFormat="1" applyFont="1" applyFill="1" applyBorder="1" applyAlignment="1" applyProtection="1">
      <alignment horizontal="right"/>
      <protection/>
    </xf>
    <xf numFmtId="166" fontId="3" fillId="0" borderId="38" xfId="0" applyNumberFormat="1" applyFont="1" applyBorder="1" applyAlignment="1" applyProtection="1">
      <alignment horizontal="right"/>
      <protection locked="0"/>
    </xf>
    <xf numFmtId="166" fontId="3" fillId="0" borderId="86" xfId="0" applyNumberFormat="1" applyFont="1" applyBorder="1" applyAlignment="1" applyProtection="1">
      <alignment horizontal="righ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3" fillId="0" borderId="61" xfId="0" applyFont="1" applyBorder="1" applyAlignment="1">
      <alignment/>
    </xf>
    <xf numFmtId="0" fontId="2" fillId="20" borderId="39" xfId="0" applyFont="1" applyFill="1" applyBorder="1" applyAlignment="1">
      <alignment horizontal="center"/>
    </xf>
    <xf numFmtId="2" fontId="3" fillId="0" borderId="16" xfId="98" applyNumberFormat="1" applyFont="1" applyBorder="1" applyAlignment="1" applyProtection="1">
      <alignment horizontal="center" vertical="center"/>
      <protection/>
    </xf>
    <xf numFmtId="2" fontId="3" fillId="0" borderId="12" xfId="98" applyNumberFormat="1" applyFont="1" applyBorder="1" applyAlignment="1" applyProtection="1">
      <alignment horizontal="center" vertical="center"/>
      <protection/>
    </xf>
    <xf numFmtId="2" fontId="3" fillId="0" borderId="55" xfId="98" applyNumberFormat="1" applyFont="1" applyBorder="1" applyAlignment="1" applyProtection="1" quotePrefix="1">
      <alignment horizontal="center" vertical="center"/>
      <protection/>
    </xf>
    <xf numFmtId="2" fontId="3" fillId="0" borderId="22" xfId="98" applyNumberFormat="1" applyFont="1" applyBorder="1" applyAlignment="1" applyProtection="1">
      <alignment horizontal="center" vertical="center"/>
      <protection/>
    </xf>
    <xf numFmtId="2" fontId="12" fillId="0" borderId="34" xfId="98" applyNumberFormat="1" applyFont="1" applyBorder="1" applyAlignment="1">
      <alignment horizontal="center" vertical="center"/>
      <protection/>
    </xf>
    <xf numFmtId="2" fontId="3" fillId="0" borderId="24" xfId="98" applyNumberFormat="1" applyFont="1" applyBorder="1" applyAlignment="1" applyProtection="1">
      <alignment horizontal="center" vertical="center"/>
      <protection/>
    </xf>
    <xf numFmtId="2" fontId="3" fillId="0" borderId="26" xfId="98" applyNumberFormat="1" applyFont="1" applyBorder="1" applyAlignment="1" applyProtection="1">
      <alignment horizontal="center" vertical="center"/>
      <protection/>
    </xf>
    <xf numFmtId="2" fontId="12" fillId="0" borderId="25" xfId="98" applyNumberFormat="1" applyFont="1" applyBorder="1" applyAlignment="1">
      <alignment horizontal="center" vertical="center"/>
      <protection/>
    </xf>
    <xf numFmtId="2" fontId="3" fillId="0" borderId="15" xfId="98" applyNumberFormat="1" applyFont="1" applyBorder="1" applyAlignment="1" applyProtection="1">
      <alignment horizontal="center" vertical="center"/>
      <protection/>
    </xf>
    <xf numFmtId="2" fontId="2" fillId="0" borderId="62" xfId="99" applyNumberFormat="1" applyFont="1" applyBorder="1">
      <alignment/>
      <protection/>
    </xf>
    <xf numFmtId="178" fontId="3" fillId="0" borderId="14" xfId="42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24" borderId="38" xfId="0" applyNumberFormat="1" applyFont="1" applyFill="1" applyBorder="1" applyAlignment="1" applyProtection="1">
      <alignment horizontal="right"/>
      <protection/>
    </xf>
    <xf numFmtId="164" fontId="3" fillId="0" borderId="15" xfId="142" applyNumberFormat="1" applyFont="1" applyFill="1" applyBorder="1">
      <alignment/>
      <protection/>
    </xf>
    <xf numFmtId="164" fontId="3" fillId="0" borderId="19" xfId="142" applyNumberFormat="1" applyFont="1" applyFill="1" applyBorder="1">
      <alignment/>
      <protection/>
    </xf>
    <xf numFmtId="164" fontId="3" fillId="0" borderId="13" xfId="143" applyNumberFormat="1" applyFont="1" applyFill="1" applyBorder="1">
      <alignment/>
      <protection/>
    </xf>
    <xf numFmtId="164" fontId="3" fillId="0" borderId="13" xfId="140" applyNumberFormat="1" applyFont="1" applyFill="1" applyBorder="1">
      <alignment/>
      <protection/>
    </xf>
    <xf numFmtId="164" fontId="3" fillId="0" borderId="13" xfId="144" applyNumberFormat="1" applyFont="1" applyFill="1" applyBorder="1">
      <alignment/>
      <protection/>
    </xf>
    <xf numFmtId="164" fontId="3" fillId="0" borderId="13" xfId="145" applyNumberFormat="1" applyFont="1" applyFill="1" applyBorder="1">
      <alignment/>
      <protection/>
    </xf>
    <xf numFmtId="166" fontId="3" fillId="0" borderId="15" xfId="140" applyNumberFormat="1" applyFont="1" applyFill="1" applyBorder="1" applyAlignment="1" applyProtection="1">
      <alignment horizontal="left"/>
      <protection/>
    </xf>
    <xf numFmtId="166" fontId="12" fillId="0" borderId="38" xfId="128" applyFont="1" applyBorder="1" applyAlignment="1">
      <alignment horizontal="right"/>
      <protection/>
    </xf>
    <xf numFmtId="166" fontId="8" fillId="0" borderId="79" xfId="128" applyFont="1" applyBorder="1" applyAlignment="1">
      <alignment/>
      <protection/>
    </xf>
    <xf numFmtId="166" fontId="8" fillId="0" borderId="79" xfId="128" applyFont="1" applyBorder="1" applyAlignment="1">
      <alignment horizontal="right"/>
      <protection/>
    </xf>
    <xf numFmtId="167" fontId="8" fillId="0" borderId="0" xfId="128" applyNumberFormat="1" applyFont="1" applyBorder="1" applyAlignment="1">
      <alignment horizontal="center"/>
      <protection/>
    </xf>
    <xf numFmtId="167" fontId="8" fillId="0" borderId="0" xfId="128" applyNumberFormat="1" applyFont="1" applyBorder="1" applyAlignment="1">
      <alignment horizontal="left"/>
      <protection/>
    </xf>
    <xf numFmtId="166" fontId="8" fillId="0" borderId="0" xfId="128" applyFont="1" applyBorder="1" applyAlignment="1">
      <alignment/>
      <protection/>
    </xf>
    <xf numFmtId="166" fontId="8" fillId="0" borderId="0" xfId="128" applyFont="1" applyBorder="1" applyAlignment="1">
      <alignment horizontal="right"/>
      <protection/>
    </xf>
    <xf numFmtId="167" fontId="12" fillId="0" borderId="0" xfId="128" applyNumberFormat="1" applyFont="1" applyBorder="1" applyAlignment="1">
      <alignment horizontal="left"/>
      <protection/>
    </xf>
    <xf numFmtId="166" fontId="12" fillId="0" borderId="0" xfId="128" applyFont="1" applyBorder="1" applyAlignment="1">
      <alignment/>
      <protection/>
    </xf>
    <xf numFmtId="166" fontId="12" fillId="0" borderId="0" xfId="128" applyFont="1" applyBorder="1" applyAlignment="1" quotePrefix="1">
      <alignment horizontal="right"/>
      <protection/>
    </xf>
    <xf numFmtId="0" fontId="3" fillId="0" borderId="79" xfId="0" applyFont="1" applyBorder="1" applyAlignment="1">
      <alignment/>
    </xf>
    <xf numFmtId="166" fontId="8" fillId="0" borderId="79" xfId="147" applyFont="1" applyBorder="1">
      <alignment/>
      <protection/>
    </xf>
    <xf numFmtId="167" fontId="12" fillId="0" borderId="20" xfId="102" applyNumberFormat="1" applyFont="1" applyBorder="1" applyAlignment="1">
      <alignment horizontal="center"/>
      <protection/>
    </xf>
    <xf numFmtId="166" fontId="12" fillId="0" borderId="15" xfId="102" applyFont="1" applyBorder="1" applyAlignment="1">
      <alignment horizontal="right"/>
      <protection/>
    </xf>
    <xf numFmtId="166" fontId="12" fillId="0" borderId="38" xfId="102" applyFont="1" applyBorder="1" applyAlignment="1">
      <alignment horizontal="right"/>
      <protection/>
    </xf>
    <xf numFmtId="167" fontId="12" fillId="0" borderId="25" xfId="102" applyNumberFormat="1" applyFont="1" applyBorder="1" applyAlignment="1">
      <alignment horizontal="center"/>
      <protection/>
    </xf>
    <xf numFmtId="166" fontId="12" fillId="0" borderId="65" xfId="102" applyFont="1" applyBorder="1">
      <alignment/>
      <protection/>
    </xf>
    <xf numFmtId="166" fontId="12" fillId="0" borderId="65" xfId="102" applyFont="1" applyBorder="1" applyAlignment="1">
      <alignment horizontal="right"/>
      <protection/>
    </xf>
    <xf numFmtId="166" fontId="12" fillId="0" borderId="66" xfId="102" applyFont="1" applyBorder="1" applyAlignment="1">
      <alignment horizontal="right"/>
      <protection/>
    </xf>
    <xf numFmtId="167" fontId="8" fillId="0" borderId="25" xfId="128" applyNumberFormat="1" applyFont="1" applyBorder="1" applyAlignment="1">
      <alignment horizontal="center"/>
      <protection/>
    </xf>
    <xf numFmtId="167" fontId="12" fillId="0" borderId="65" xfId="128" applyNumberFormat="1" applyFont="1" applyBorder="1" applyAlignment="1">
      <alignment horizontal="left"/>
      <protection/>
    </xf>
    <xf numFmtId="166" fontId="12" fillId="0" borderId="65" xfId="128" applyFont="1" applyBorder="1" applyAlignment="1">
      <alignment/>
      <protection/>
    </xf>
    <xf numFmtId="166" fontId="12" fillId="0" borderId="66" xfId="128" applyFont="1" applyBorder="1" applyAlignment="1">
      <alignment horizontal="right"/>
      <protection/>
    </xf>
    <xf numFmtId="171" fontId="3" fillId="0" borderId="39" xfId="42" applyNumberFormat="1" applyFont="1" applyBorder="1" applyAlignment="1" applyProtection="1" quotePrefix="1">
      <alignment horizontal="right" vertical="center"/>
      <protection/>
    </xf>
    <xf numFmtId="167" fontId="2" fillId="0" borderId="23" xfId="0" applyNumberFormat="1" applyFont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70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applyProtection="1">
      <alignment horizontal="left"/>
      <protection/>
    </xf>
    <xf numFmtId="176" fontId="3" fillId="0" borderId="15" xfId="0" applyNumberFormat="1" applyFont="1" applyFill="1" applyBorder="1" applyAlignment="1">
      <alignment horizontal="center"/>
    </xf>
    <xf numFmtId="176" fontId="3" fillId="0" borderId="38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6" fontId="12" fillId="0" borderId="19" xfId="102" applyFont="1" applyBorder="1">
      <alignment/>
      <protection/>
    </xf>
    <xf numFmtId="166" fontId="8" fillId="0" borderId="19" xfId="102" applyFont="1" applyBorder="1" applyAlignment="1">
      <alignment horizontal="right"/>
      <protection/>
    </xf>
    <xf numFmtId="166" fontId="12" fillId="0" borderId="19" xfId="102" applyFont="1" applyBorder="1" applyAlignment="1">
      <alignment horizontal="right"/>
      <protection/>
    </xf>
    <xf numFmtId="166" fontId="12" fillId="0" borderId="34" xfId="102" applyFont="1" applyBorder="1" applyAlignment="1">
      <alignment horizontal="right"/>
      <protection/>
    </xf>
    <xf numFmtId="166" fontId="12" fillId="0" borderId="19" xfId="127" applyFont="1" applyBorder="1" applyAlignment="1" quotePrefix="1">
      <alignment horizontal="right"/>
      <protection/>
    </xf>
    <xf numFmtId="166" fontId="8" fillId="0" borderId="19" xfId="127" applyFont="1" applyBorder="1" applyAlignment="1">
      <alignment horizontal="right"/>
      <protection/>
    </xf>
    <xf numFmtId="166" fontId="12" fillId="0" borderId="19" xfId="127" applyFont="1" applyBorder="1" applyAlignment="1">
      <alignment horizontal="right"/>
      <protection/>
    </xf>
    <xf numFmtId="166" fontId="12" fillId="0" borderId="61" xfId="127" applyFont="1" applyBorder="1" applyAlignment="1">
      <alignment horizontal="right"/>
      <protection/>
    </xf>
    <xf numFmtId="166" fontId="2" fillId="20" borderId="21" xfId="147" applyFont="1" applyFill="1" applyBorder="1" applyAlignment="1" quotePrefix="1">
      <alignment horizontal="center"/>
      <protection/>
    </xf>
    <xf numFmtId="166" fontId="12" fillId="0" borderId="19" xfId="128" applyFont="1" applyBorder="1" applyAlignment="1" quotePrefix="1">
      <alignment/>
      <protection/>
    </xf>
    <xf numFmtId="166" fontId="8" fillId="0" borderId="19" xfId="128" applyFont="1" applyBorder="1" applyAlignment="1">
      <alignment/>
      <protection/>
    </xf>
    <xf numFmtId="166" fontId="12" fillId="0" borderId="19" xfId="128" applyFont="1" applyBorder="1" applyAlignment="1">
      <alignment/>
      <protection/>
    </xf>
    <xf numFmtId="166" fontId="12" fillId="0" borderId="34" xfId="128" applyFont="1" applyBorder="1" applyAlignment="1">
      <alignment/>
      <protection/>
    </xf>
    <xf numFmtId="166" fontId="12" fillId="20" borderId="21" xfId="90" applyNumberFormat="1" applyFont="1" applyFill="1" applyBorder="1" applyAlignment="1" quotePrefix="1">
      <alignment horizontal="center"/>
      <protection/>
    </xf>
    <xf numFmtId="166" fontId="12" fillId="0" borderId="19" xfId="129" applyFont="1" applyBorder="1" applyAlignment="1" quotePrefix="1">
      <alignment horizontal="right"/>
      <protection/>
    </xf>
    <xf numFmtId="166" fontId="8" fillId="0" borderId="19" xfId="129" applyFont="1" applyBorder="1" applyAlignment="1">
      <alignment horizontal="right"/>
      <protection/>
    </xf>
    <xf numFmtId="166" fontId="12" fillId="0" borderId="19" xfId="129" applyFont="1" applyBorder="1" applyAlignment="1">
      <alignment horizontal="right"/>
      <protection/>
    </xf>
    <xf numFmtId="166" fontId="12" fillId="0" borderId="61" xfId="129" applyFont="1" applyBorder="1" applyAlignment="1">
      <alignment horizontal="right"/>
      <protection/>
    </xf>
    <xf numFmtId="0" fontId="12" fillId="21" borderId="67" xfId="0" applyFont="1" applyFill="1" applyBorder="1" applyAlignment="1">
      <alignment horizontal="center" wrapText="1"/>
    </xf>
    <xf numFmtId="164" fontId="2" fillId="0" borderId="10" xfId="134" applyNumberFormat="1" applyFont="1" applyBorder="1" applyAlignment="1">
      <alignment horizontal="right" vertical="center"/>
      <protection/>
    </xf>
    <xf numFmtId="164" fontId="2" fillId="0" borderId="11" xfId="134" applyNumberFormat="1" applyFont="1" applyBorder="1" applyAlignment="1">
      <alignment horizontal="right" vertical="center"/>
      <protection/>
    </xf>
    <xf numFmtId="164" fontId="2" fillId="0" borderId="55" xfId="134" applyNumberFormat="1" applyFont="1" applyBorder="1" applyAlignment="1">
      <alignment horizontal="right" vertical="center"/>
      <protection/>
    </xf>
    <xf numFmtId="164" fontId="2" fillId="0" borderId="18" xfId="134" applyNumberFormat="1" applyFont="1" applyBorder="1" applyAlignment="1">
      <alignment horizontal="right" vertical="center"/>
      <protection/>
    </xf>
    <xf numFmtId="164" fontId="2" fillId="0" borderId="18" xfId="134" applyNumberFormat="1" applyFont="1" applyFill="1" applyBorder="1" applyAlignment="1">
      <alignment horizontal="right" vertical="center"/>
      <protection/>
    </xf>
    <xf numFmtId="164" fontId="2" fillId="0" borderId="92" xfId="134" applyNumberFormat="1" applyFont="1" applyBorder="1" applyAlignment="1">
      <alignment horizontal="center" vertical="center"/>
      <protection/>
    </xf>
    <xf numFmtId="164" fontId="2" fillId="0" borderId="56" xfId="134" applyNumberFormat="1" applyFont="1" applyBorder="1" applyAlignment="1">
      <alignment horizontal="right" vertical="center"/>
      <protection/>
    </xf>
    <xf numFmtId="164" fontId="2" fillId="0" borderId="10" xfId="134" applyNumberFormat="1" applyFont="1" applyFill="1" applyBorder="1" applyAlignment="1">
      <alignment horizontal="right" vertical="center"/>
      <protection/>
    </xf>
    <xf numFmtId="164" fontId="2" fillId="0" borderId="59" xfId="134" applyNumberFormat="1" applyFont="1" applyBorder="1" applyAlignment="1">
      <alignment horizontal="center" vertical="center"/>
      <protection/>
    </xf>
    <xf numFmtId="164" fontId="3" fillId="0" borderId="18" xfId="134" applyNumberFormat="1" applyFont="1" applyBorder="1" applyAlignment="1">
      <alignment horizontal="right" vertical="center"/>
      <protection/>
    </xf>
    <xf numFmtId="164" fontId="3" fillId="0" borderId="16" xfId="134" applyNumberFormat="1" applyFont="1" applyBorder="1" applyAlignment="1">
      <alignment horizontal="right" vertical="center"/>
      <protection/>
    </xf>
    <xf numFmtId="164" fontId="3" fillId="0" borderId="19" xfId="134" applyNumberFormat="1" applyFont="1" applyBorder="1" applyAlignment="1">
      <alignment horizontal="right" vertical="center"/>
      <protection/>
    </xf>
    <xf numFmtId="164" fontId="3" fillId="0" borderId="0" xfId="134" applyNumberFormat="1" applyFont="1" applyBorder="1" applyAlignment="1">
      <alignment horizontal="right" vertical="center"/>
      <protection/>
    </xf>
    <xf numFmtId="164" fontId="3" fillId="0" borderId="0" xfId="134" applyNumberFormat="1" applyFont="1" applyFill="1" applyBorder="1" applyAlignment="1">
      <alignment horizontal="right" vertical="center"/>
      <protection/>
    </xf>
    <xf numFmtId="164" fontId="3" fillId="0" borderId="57" xfId="134" applyNumberFormat="1" applyFont="1" applyBorder="1" applyAlignment="1">
      <alignment horizontal="center" vertical="center"/>
      <protection/>
    </xf>
    <xf numFmtId="164" fontId="3" fillId="0" borderId="13" xfId="134" applyNumberFormat="1" applyFont="1" applyBorder="1" applyAlignment="1">
      <alignment horizontal="right" vertical="center"/>
      <protection/>
    </xf>
    <xf numFmtId="164" fontId="3" fillId="0" borderId="17" xfId="134" applyNumberFormat="1" applyFont="1" applyBorder="1" applyAlignment="1">
      <alignment horizontal="right" vertical="center"/>
      <protection/>
    </xf>
    <xf numFmtId="164" fontId="3" fillId="0" borderId="12" xfId="134" applyNumberFormat="1" applyFont="1" applyBorder="1" applyAlignment="1">
      <alignment horizontal="right" vertical="center"/>
      <protection/>
    </xf>
    <xf numFmtId="164" fontId="3" fillId="0" borderId="55" xfId="134" applyNumberFormat="1" applyFont="1" applyBorder="1" applyAlignment="1">
      <alignment horizontal="right" vertical="center"/>
      <protection/>
    </xf>
    <xf numFmtId="164" fontId="3" fillId="0" borderId="18" xfId="134" applyNumberFormat="1" applyFont="1" applyFill="1" applyBorder="1" applyAlignment="1">
      <alignment horizontal="right" vertical="center"/>
      <protection/>
    </xf>
    <xf numFmtId="164" fontId="3" fillId="0" borderId="92" xfId="134" applyNumberFormat="1" applyFont="1" applyBorder="1" applyAlignment="1">
      <alignment horizontal="center" vertical="center"/>
      <protection/>
    </xf>
    <xf numFmtId="164" fontId="3" fillId="0" borderId="22" xfId="134" applyNumberFormat="1" applyFont="1" applyBorder="1" applyAlignment="1">
      <alignment horizontal="right" vertical="center"/>
      <protection/>
    </xf>
    <xf numFmtId="164" fontId="3" fillId="0" borderId="17" xfId="134" applyNumberFormat="1" applyFont="1" applyFill="1" applyBorder="1" applyAlignment="1">
      <alignment horizontal="right" vertical="center"/>
      <protection/>
    </xf>
    <xf numFmtId="164" fontId="3" fillId="0" borderId="37" xfId="134" applyNumberFormat="1" applyFont="1" applyBorder="1" applyAlignment="1">
      <alignment horizontal="center" vertical="center"/>
      <protection/>
    </xf>
    <xf numFmtId="164" fontId="2" fillId="0" borderId="10" xfId="134" applyNumberFormat="1" applyFont="1" applyBorder="1" applyAlignment="1">
      <alignment vertical="center"/>
      <protection/>
    </xf>
    <xf numFmtId="164" fontId="2" fillId="0" borderId="11" xfId="134" applyNumberFormat="1" applyFont="1" applyBorder="1" applyAlignment="1">
      <alignment vertical="center"/>
      <protection/>
    </xf>
    <xf numFmtId="164" fontId="2" fillId="0" borderId="19" xfId="134" applyNumberFormat="1" applyFont="1" applyBorder="1" applyAlignment="1">
      <alignment horizontal="right" vertical="center"/>
      <protection/>
    </xf>
    <xf numFmtId="164" fontId="2" fillId="0" borderId="0" xfId="134" applyNumberFormat="1" applyFont="1" applyBorder="1" applyAlignment="1">
      <alignment horizontal="right" vertical="center"/>
      <protection/>
    </xf>
    <xf numFmtId="164" fontId="2" fillId="0" borderId="0" xfId="134" applyNumberFormat="1" applyFont="1" applyFill="1" applyBorder="1" applyAlignment="1">
      <alignment horizontal="right" vertical="center"/>
      <protection/>
    </xf>
    <xf numFmtId="164" fontId="2" fillId="0" borderId="57" xfId="134" applyNumberFormat="1" applyFont="1" applyBorder="1" applyAlignment="1">
      <alignment horizontal="center" vertical="center"/>
      <protection/>
    </xf>
    <xf numFmtId="164" fontId="3" fillId="0" borderId="18" xfId="134" applyNumberFormat="1" applyFont="1" applyBorder="1" applyAlignment="1">
      <alignment vertical="center"/>
      <protection/>
    </xf>
    <xf numFmtId="164" fontId="3" fillId="0" borderId="16" xfId="134" applyNumberFormat="1" applyFont="1" applyBorder="1" applyAlignment="1">
      <alignment vertical="center"/>
      <protection/>
    </xf>
    <xf numFmtId="164" fontId="3" fillId="0" borderId="0" xfId="134" applyNumberFormat="1" applyFont="1" applyBorder="1" applyAlignment="1">
      <alignment vertical="center"/>
      <protection/>
    </xf>
    <xf numFmtId="164" fontId="3" fillId="0" borderId="13" xfId="134" applyNumberFormat="1" applyFont="1" applyBorder="1" applyAlignment="1">
      <alignment vertical="center"/>
      <protection/>
    </xf>
    <xf numFmtId="164" fontId="3" fillId="0" borderId="62" xfId="134" applyNumberFormat="1" applyFont="1" applyBorder="1" applyAlignment="1">
      <alignment horizontal="right" vertical="center"/>
      <protection/>
    </xf>
    <xf numFmtId="164" fontId="3" fillId="0" borderId="62" xfId="134" applyNumberFormat="1" applyFont="1" applyBorder="1" applyAlignment="1">
      <alignment vertical="center"/>
      <protection/>
    </xf>
    <xf numFmtId="164" fontId="3" fillId="0" borderId="27" xfId="134" applyNumberFormat="1" applyFont="1" applyBorder="1" applyAlignment="1">
      <alignment vertical="center"/>
      <protection/>
    </xf>
    <xf numFmtId="164" fontId="3" fillId="0" borderId="61" xfId="134" applyNumberFormat="1" applyFont="1" applyBorder="1" applyAlignment="1">
      <alignment horizontal="right" vertical="center"/>
      <protection/>
    </xf>
    <xf numFmtId="164" fontId="3" fillId="0" borderId="62" xfId="134" applyNumberFormat="1" applyFont="1" applyFill="1" applyBorder="1" applyAlignment="1">
      <alignment horizontal="right" vertical="center"/>
      <protection/>
    </xf>
    <xf numFmtId="164" fontId="3" fillId="0" borderId="63" xfId="134" applyNumberFormat="1" applyFont="1" applyBorder="1" applyAlignment="1">
      <alignment horizontal="center" vertical="center"/>
      <protection/>
    </xf>
    <xf numFmtId="0" fontId="2" fillId="20" borderId="43" xfId="0" applyFont="1" applyFill="1" applyBorder="1" applyAlignment="1">
      <alignment horizontal="center"/>
    </xf>
    <xf numFmtId="166" fontId="3" fillId="24" borderId="44" xfId="100" applyNumberFormat="1" applyFont="1" applyFill="1" applyBorder="1" applyAlignment="1" applyProtection="1">
      <alignment horizontal="left" indent="2"/>
      <protection/>
    </xf>
    <xf numFmtId="0" fontId="10" fillId="0" borderId="97" xfId="0" applyFont="1" applyBorder="1" applyAlignment="1">
      <alignment/>
    </xf>
    <xf numFmtId="0" fontId="10" fillId="0" borderId="98" xfId="0" applyFont="1" applyBorder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88" xfId="0" applyFont="1" applyBorder="1" applyAlignment="1" quotePrefix="1">
      <alignment horizontal="center"/>
    </xf>
    <xf numFmtId="0" fontId="19" fillId="0" borderId="88" xfId="0" applyFont="1" applyFill="1" applyBorder="1" applyAlignment="1">
      <alignment horizontal="center"/>
    </xf>
    <xf numFmtId="0" fontId="19" fillId="0" borderId="89" xfId="0" applyFont="1" applyFill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164" fontId="3" fillId="0" borderId="99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right"/>
    </xf>
    <xf numFmtId="171" fontId="3" fillId="0" borderId="15" xfId="0" applyNumberFormat="1" applyFont="1" applyBorder="1" applyAlignment="1" quotePrefix="1">
      <alignment horizontal="center"/>
    </xf>
    <xf numFmtId="164" fontId="2" fillId="0" borderId="53" xfId="0" applyNumberFormat="1" applyFont="1" applyBorder="1" applyAlignment="1">
      <alignment/>
    </xf>
    <xf numFmtId="164" fontId="2" fillId="0" borderId="53" xfId="0" applyNumberFormat="1" applyFont="1" applyBorder="1" applyAlignment="1">
      <alignment horizontal="right"/>
    </xf>
    <xf numFmtId="171" fontId="2" fillId="0" borderId="53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0" fontId="3" fillId="0" borderId="101" xfId="0" applyFont="1" applyBorder="1" applyAlignment="1">
      <alignment/>
    </xf>
    <xf numFmtId="0" fontId="2" fillId="0" borderId="98" xfId="0" applyFont="1" applyBorder="1" applyAlignment="1">
      <alignment/>
    </xf>
    <xf numFmtId="164" fontId="8" fillId="0" borderId="86" xfId="91" applyNumberFormat="1" applyFont="1" applyFill="1" applyBorder="1" applyAlignment="1" quotePrefix="1">
      <alignment horizontal="right" vertical="center"/>
      <protection/>
    </xf>
    <xf numFmtId="0" fontId="2" fillId="20" borderId="23" xfId="90" applyFont="1" applyFill="1" applyBorder="1" applyAlignment="1">
      <alignment horizontal="center"/>
      <protection/>
    </xf>
    <xf numFmtId="0" fontId="2" fillId="20" borderId="47" xfId="0" applyFont="1" applyFill="1" applyBorder="1" applyAlignment="1">
      <alignment/>
    </xf>
    <xf numFmtId="0" fontId="2" fillId="0" borderId="90" xfId="0" applyFont="1" applyBorder="1" applyAlignment="1">
      <alignment/>
    </xf>
    <xf numFmtId="164" fontId="2" fillId="0" borderId="78" xfId="0" applyNumberFormat="1" applyFont="1" applyBorder="1" applyAlignment="1">
      <alignment/>
    </xf>
    <xf numFmtId="0" fontId="3" fillId="0" borderId="94" xfId="0" applyFont="1" applyBorder="1" applyAlignment="1">
      <alignment/>
    </xf>
    <xf numFmtId="0" fontId="0" fillId="0" borderId="28" xfId="0" applyBorder="1" applyAlignment="1">
      <alignment/>
    </xf>
    <xf numFmtId="0" fontId="0" fillId="0" borderId="66" xfId="0" applyBorder="1" applyAlignment="1">
      <alignment/>
    </xf>
    <xf numFmtId="0" fontId="37" fillId="0" borderId="29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7" fillId="0" borderId="25" xfId="0" applyFont="1" applyBorder="1" applyAlignment="1">
      <alignment/>
    </xf>
    <xf numFmtId="172" fontId="3" fillId="0" borderId="15" xfId="0" applyNumberFormat="1" applyFont="1" applyFill="1" applyBorder="1" applyAlignment="1">
      <alignment/>
    </xf>
    <xf numFmtId="174" fontId="3" fillId="0" borderId="38" xfId="0" applyNumberFormat="1" applyFont="1" applyFill="1" applyBorder="1" applyAlignment="1">
      <alignment/>
    </xf>
    <xf numFmtId="173" fontId="3" fillId="0" borderId="38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39" xfId="0" applyNumberFormat="1" applyFont="1" applyFill="1" applyBorder="1" applyAlignment="1">
      <alignment/>
    </xf>
    <xf numFmtId="172" fontId="12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73" fontId="12" fillId="0" borderId="86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/>
    </xf>
    <xf numFmtId="178" fontId="12" fillId="0" borderId="61" xfId="42" applyNumberFormat="1" applyFont="1" applyFill="1" applyBorder="1" applyAlignment="1">
      <alignment horizontal="center" vertical="center"/>
    </xf>
    <xf numFmtId="179" fontId="3" fillId="0" borderId="46" xfId="98" applyNumberFormat="1" applyFont="1" applyBorder="1" applyAlignment="1" applyProtection="1" quotePrefix="1">
      <alignment horizontal="center" vertical="center"/>
      <protection/>
    </xf>
    <xf numFmtId="0" fontId="2" fillId="21" borderId="29" xfId="0" applyFont="1" applyFill="1" applyBorder="1" applyAlignment="1" applyProtection="1">
      <alignment horizontal="center" vertical="center"/>
      <protection/>
    </xf>
    <xf numFmtId="0" fontId="2" fillId="21" borderId="21" xfId="0" applyFont="1" applyFill="1" applyBorder="1" applyAlignment="1" applyProtection="1">
      <alignment horizontal="center" vertical="center"/>
      <protection/>
    </xf>
    <xf numFmtId="0" fontId="2" fillId="21" borderId="56" xfId="0" applyFont="1" applyFill="1" applyBorder="1" applyAlignment="1" applyProtection="1">
      <alignment horizontal="center" vertical="center"/>
      <protection/>
    </xf>
    <xf numFmtId="0" fontId="2" fillId="21" borderId="28" xfId="0" applyFont="1" applyFill="1" applyBorder="1" applyAlignment="1" applyProtection="1" quotePrefix="1">
      <alignment horizontal="center" vertical="center"/>
      <protection/>
    </xf>
    <xf numFmtId="0" fontId="2" fillId="21" borderId="11" xfId="0" applyFont="1" applyFill="1" applyBorder="1" applyAlignment="1" applyProtection="1">
      <alignment horizontal="center" vertical="center"/>
      <protection/>
    </xf>
    <xf numFmtId="0" fontId="12" fillId="21" borderId="28" xfId="0" applyFont="1" applyFill="1" applyBorder="1" applyAlignment="1" quotePrefix="1">
      <alignment horizontal="center" vertical="center"/>
    </xf>
    <xf numFmtId="0" fontId="2" fillId="21" borderId="21" xfId="0" applyFont="1" applyFill="1" applyBorder="1" applyAlignment="1">
      <alignment/>
    </xf>
    <xf numFmtId="0" fontId="2" fillId="21" borderId="37" xfId="0" applyFont="1" applyFill="1" applyBorder="1" applyAlignment="1">
      <alignment/>
    </xf>
    <xf numFmtId="164" fontId="3" fillId="0" borderId="13" xfId="91" applyNumberFormat="1" applyFont="1" applyFill="1" applyBorder="1" applyAlignment="1" quotePrefix="1">
      <alignment horizontal="right"/>
      <protection/>
    </xf>
    <xf numFmtId="164" fontId="3" fillId="0" borderId="13" xfId="92" applyNumberFormat="1" applyFont="1" applyFill="1" applyBorder="1" applyAlignment="1" quotePrefix="1">
      <alignment horizontal="right"/>
      <protection/>
    </xf>
    <xf numFmtId="0" fontId="38" fillId="0" borderId="28" xfId="0" applyFont="1" applyBorder="1" applyAlignment="1">
      <alignment/>
    </xf>
    <xf numFmtId="164" fontId="0" fillId="0" borderId="21" xfId="0" applyNumberFormat="1" applyBorder="1" applyAlignment="1">
      <alignment/>
    </xf>
    <xf numFmtId="164" fontId="2" fillId="0" borderId="66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176" fontId="3" fillId="0" borderId="38" xfId="98" applyNumberFormat="1" applyFont="1" applyBorder="1" applyAlignment="1" applyProtection="1">
      <alignment horizontal="center" vertical="center"/>
      <protection/>
    </xf>
    <xf numFmtId="0" fontId="2" fillId="21" borderId="59" xfId="0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0" fontId="14" fillId="0" borderId="62" xfId="0" applyFont="1" applyBorder="1" applyAlignment="1">
      <alignment horizontal="right" vertical="center"/>
    </xf>
    <xf numFmtId="0" fontId="2" fillId="20" borderId="56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/>
    </xf>
    <xf numFmtId="0" fontId="2" fillId="20" borderId="102" xfId="0" applyFont="1" applyFill="1" applyBorder="1" applyAlignment="1" quotePrefix="1">
      <alignment horizontal="center" vertical="center"/>
    </xf>
    <xf numFmtId="0" fontId="2" fillId="20" borderId="103" xfId="0" applyFont="1" applyFill="1" applyBorder="1" applyAlignment="1" quotePrefix="1">
      <alignment horizontal="center" vertical="center"/>
    </xf>
    <xf numFmtId="0" fontId="2" fillId="21" borderId="56" xfId="0" applyFont="1" applyFill="1" applyBorder="1" applyAlignment="1" quotePrefix="1">
      <alignment horizontal="center"/>
    </xf>
    <xf numFmtId="0" fontId="2" fillId="21" borderId="104" xfId="0" applyFont="1" applyFill="1" applyBorder="1" applyAlignment="1" applyProtection="1">
      <alignment horizontal="center" vertical="center"/>
      <protection/>
    </xf>
    <xf numFmtId="0" fontId="2" fillId="21" borderId="83" xfId="0" applyFont="1" applyFill="1" applyBorder="1" applyAlignment="1" applyProtection="1">
      <alignment horizontal="center" vertical="center"/>
      <protection/>
    </xf>
    <xf numFmtId="0" fontId="2" fillId="21" borderId="105" xfId="0" applyFont="1" applyFill="1" applyBorder="1" applyAlignment="1" applyProtection="1">
      <alignment horizontal="center" vertical="center"/>
      <protection/>
    </xf>
    <xf numFmtId="0" fontId="2" fillId="21" borderId="102" xfId="0" applyFont="1" applyFill="1" applyBorder="1" applyAlignment="1" applyProtection="1">
      <alignment horizontal="center" vertical="center"/>
      <protection/>
    </xf>
    <xf numFmtId="0" fontId="2" fillId="21" borderId="103" xfId="0" applyFont="1" applyFill="1" applyBorder="1" applyAlignment="1" applyProtection="1">
      <alignment horizontal="center" vertical="center"/>
      <protection/>
    </xf>
    <xf numFmtId="0" fontId="2" fillId="21" borderId="45" xfId="0" applyFont="1" applyFill="1" applyBorder="1" applyAlignment="1" applyProtection="1">
      <alignment horizontal="center" vertical="center"/>
      <protection/>
    </xf>
    <xf numFmtId="0" fontId="2" fillId="21" borderId="79" xfId="0" applyFont="1" applyFill="1" applyBorder="1" applyAlignment="1" applyProtection="1">
      <alignment horizontal="center" vertical="center"/>
      <protection/>
    </xf>
    <xf numFmtId="0" fontId="2" fillId="20" borderId="45" xfId="0" applyFont="1" applyFill="1" applyBorder="1" applyAlignment="1">
      <alignment horizontal="center"/>
    </xf>
    <xf numFmtId="0" fontId="2" fillId="20" borderId="79" xfId="0" applyFont="1" applyFill="1" applyBorder="1" applyAlignment="1">
      <alignment horizontal="center"/>
    </xf>
    <xf numFmtId="0" fontId="2" fillId="20" borderId="10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20" borderId="43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right"/>
    </xf>
    <xf numFmtId="0" fontId="2" fillId="21" borderId="81" xfId="0" applyFont="1" applyFill="1" applyBorder="1" applyAlignment="1" applyProtection="1">
      <alignment horizontal="center" vertical="center"/>
      <protection/>
    </xf>
    <xf numFmtId="0" fontId="2" fillId="20" borderId="102" xfId="0" applyFont="1" applyFill="1" applyBorder="1" applyAlignment="1">
      <alignment horizontal="center"/>
    </xf>
    <xf numFmtId="0" fontId="2" fillId="20" borderId="103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2" fillId="20" borderId="105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56" xfId="0" applyFont="1" applyFill="1" applyBorder="1" applyAlignment="1" quotePrefix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11" fillId="0" borderId="62" xfId="0" applyFont="1" applyBorder="1" applyAlignment="1">
      <alignment horizontal="right"/>
    </xf>
    <xf numFmtId="0" fontId="2" fillId="20" borderId="56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7" fontId="2" fillId="0" borderId="10" xfId="0" applyNumberFormat="1" applyFont="1" applyFill="1" applyBorder="1" applyAlignment="1" applyProtection="1" quotePrefix="1">
      <alignment horizontal="center"/>
      <protection/>
    </xf>
    <xf numFmtId="167" fontId="2" fillId="0" borderId="11" xfId="0" applyNumberFormat="1" applyFont="1" applyFill="1" applyBorder="1" applyAlignment="1" applyProtection="1" quotePrefix="1">
      <alignment horizontal="center"/>
      <protection/>
    </xf>
    <xf numFmtId="167" fontId="2" fillId="0" borderId="59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" fillId="0" borderId="79" xfId="0" applyFont="1" applyBorder="1" applyAlignment="1" applyProtection="1">
      <alignment horizontal="center"/>
      <protection/>
    </xf>
    <xf numFmtId="0" fontId="2" fillId="0" borderId="104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68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64" fontId="2" fillId="0" borderId="56" xfId="42" applyNumberFormat="1" applyFont="1" applyFill="1" applyBorder="1" applyAlignment="1" quotePrefix="1">
      <alignment horizontal="center"/>
    </xf>
    <xf numFmtId="164" fontId="2" fillId="0" borderId="11" xfId="42" applyNumberFormat="1" applyFont="1" applyFill="1" applyBorder="1" applyAlignment="1" quotePrefix="1">
      <alignment horizontal="center"/>
    </xf>
    <xf numFmtId="164" fontId="2" fillId="0" borderId="59" xfId="42" applyNumberFormat="1" applyFont="1" applyFill="1" applyBorder="1" applyAlignment="1" quotePrefix="1">
      <alignment horizontal="center"/>
    </xf>
    <xf numFmtId="164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64" xfId="42" applyNumberFormat="1" applyFont="1" applyFill="1" applyBorder="1" applyAlignment="1">
      <alignment horizontal="center" wrapText="1"/>
    </xf>
    <xf numFmtId="164" fontId="2" fillId="0" borderId="102" xfId="42" applyNumberFormat="1" applyFont="1" applyFill="1" applyBorder="1" applyAlignment="1">
      <alignment horizontal="center" wrapText="1"/>
    </xf>
    <xf numFmtId="164" fontId="2" fillId="0" borderId="103" xfId="4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1" fillId="0" borderId="62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" fillId="20" borderId="82" xfId="0" applyFont="1" applyFill="1" applyBorder="1" applyAlignment="1">
      <alignment horizontal="center" vertical="center"/>
    </xf>
    <xf numFmtId="0" fontId="2" fillId="20" borderId="8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9" fontId="2" fillId="20" borderId="10" xfId="0" applyNumberFormat="1" applyFont="1" applyFill="1" applyBorder="1" applyAlignment="1" applyProtection="1">
      <alignment horizontal="center" vertical="center" wrapText="1"/>
      <protection/>
    </xf>
    <xf numFmtId="39" fontId="2" fillId="2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173" fontId="2" fillId="20" borderId="43" xfId="0" applyNumberFormat="1" applyFont="1" applyFill="1" applyBorder="1" applyAlignment="1">
      <alignment horizontal="center" vertical="center"/>
    </xf>
    <xf numFmtId="173" fontId="2" fillId="20" borderId="20" xfId="0" applyNumberFormat="1" applyFont="1" applyFill="1" applyBorder="1" applyAlignment="1">
      <alignment horizontal="center" vertical="center"/>
    </xf>
    <xf numFmtId="173" fontId="2" fillId="20" borderId="26" xfId="0" applyNumberFormat="1" applyFont="1" applyFill="1" applyBorder="1" applyAlignment="1">
      <alignment horizontal="center" vertical="center"/>
    </xf>
    <xf numFmtId="39" fontId="2" fillId="20" borderId="64" xfId="0" applyNumberFormat="1" applyFont="1" applyFill="1" applyBorder="1" applyAlignment="1" applyProtection="1" quotePrefix="1">
      <alignment horizontal="center"/>
      <protection/>
    </xf>
    <xf numFmtId="39" fontId="2" fillId="20" borderId="102" xfId="0" applyNumberFormat="1" applyFont="1" applyFill="1" applyBorder="1" applyAlignment="1" applyProtection="1" quotePrefix="1">
      <alignment horizontal="center"/>
      <protection/>
    </xf>
    <xf numFmtId="39" fontId="2" fillId="20" borderId="106" xfId="0" applyNumberFormat="1" applyFont="1" applyFill="1" applyBorder="1" applyAlignment="1" applyProtection="1" quotePrefix="1">
      <alignment horizontal="center"/>
      <protection/>
    </xf>
    <xf numFmtId="39" fontId="2" fillId="20" borderId="103" xfId="0" applyNumberFormat="1" applyFont="1" applyFill="1" applyBorder="1" applyAlignment="1" applyProtection="1" quotePrefix="1">
      <alignment horizontal="center"/>
      <protection/>
    </xf>
    <xf numFmtId="39" fontId="2" fillId="20" borderId="56" xfId="0" applyNumberFormat="1" applyFont="1" applyFill="1" applyBorder="1" applyAlignment="1" applyProtection="1">
      <alignment horizontal="center" vertical="center"/>
      <protection/>
    </xf>
    <xf numFmtId="39" fontId="2" fillId="20" borderId="11" xfId="0" applyNumberFormat="1" applyFont="1" applyFill="1" applyBorder="1" applyAlignment="1" applyProtection="1">
      <alignment horizontal="center" vertical="center"/>
      <protection/>
    </xf>
    <xf numFmtId="39" fontId="2" fillId="20" borderId="11" xfId="0" applyNumberFormat="1" applyFont="1" applyFill="1" applyBorder="1" applyAlignment="1" applyProtection="1">
      <alignment horizontal="center" vertical="center" wrapText="1"/>
      <protection/>
    </xf>
    <xf numFmtId="0" fontId="2" fillId="20" borderId="43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39" fontId="2" fillId="20" borderId="64" xfId="0" applyNumberFormat="1" applyFont="1" applyFill="1" applyBorder="1" applyAlignment="1" quotePrefix="1">
      <alignment horizontal="center"/>
    </xf>
    <xf numFmtId="0" fontId="2" fillId="20" borderId="102" xfId="0" applyFont="1" applyFill="1" applyBorder="1" applyAlignment="1" quotePrefix="1">
      <alignment horizontal="center"/>
    </xf>
    <xf numFmtId="0" fontId="2" fillId="20" borderId="106" xfId="0" applyFont="1" applyFill="1" applyBorder="1" applyAlignment="1" quotePrefix="1">
      <alignment horizontal="center"/>
    </xf>
    <xf numFmtId="39" fontId="2" fillId="20" borderId="102" xfId="0" applyNumberFormat="1" applyFont="1" applyFill="1" applyBorder="1" applyAlignment="1" quotePrefix="1">
      <alignment horizontal="center"/>
    </xf>
    <xf numFmtId="0" fontId="2" fillId="20" borderId="103" xfId="0" applyFont="1" applyFill="1" applyBorder="1" applyAlignment="1" quotePrefix="1">
      <alignment horizontal="center"/>
    </xf>
    <xf numFmtId="0" fontId="2" fillId="20" borderId="4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20" borderId="64" xfId="0" applyFont="1" applyFill="1" applyBorder="1" applyAlignment="1">
      <alignment horizontal="center" vertical="center"/>
    </xf>
    <xf numFmtId="0" fontId="7" fillId="20" borderId="102" xfId="0" applyFont="1" applyFill="1" applyBorder="1" applyAlignment="1">
      <alignment horizontal="center" vertical="center"/>
    </xf>
    <xf numFmtId="0" fontId="7" fillId="20" borderId="106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2" fillId="20" borderId="10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20" borderId="21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7" fillId="20" borderId="56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21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0" borderId="102" xfId="0" applyFont="1" applyFill="1" applyBorder="1" applyAlignment="1">
      <alignment horizontal="center" vertical="center"/>
    </xf>
    <xf numFmtId="0" fontId="2" fillId="20" borderId="106" xfId="0" applyFont="1" applyFill="1" applyBorder="1" applyAlignment="1">
      <alignment horizontal="center" vertical="center"/>
    </xf>
    <xf numFmtId="0" fontId="2" fillId="20" borderId="78" xfId="0" applyFont="1" applyFill="1" applyBorder="1" applyAlignment="1">
      <alignment horizontal="center" vertical="center"/>
    </xf>
    <xf numFmtId="0" fontId="2" fillId="20" borderId="94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20" borderId="10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20" borderId="107" xfId="0" applyFont="1" applyFill="1" applyBorder="1" applyAlignment="1" quotePrefix="1">
      <alignment horizontal="center" vertical="center" wrapText="1"/>
    </xf>
    <xf numFmtId="0" fontId="12" fillId="20" borderId="108" xfId="0" applyFont="1" applyFill="1" applyBorder="1" applyAlignment="1">
      <alignment horizontal="center" vertical="center" wrapText="1"/>
    </xf>
    <xf numFmtId="0" fontId="12" fillId="20" borderId="109" xfId="0" applyFont="1" applyFill="1" applyBorder="1" applyAlignment="1">
      <alignment horizontal="center" vertical="center" wrapText="1"/>
    </xf>
    <xf numFmtId="0" fontId="12" fillId="20" borderId="107" xfId="0" applyFont="1" applyFill="1" applyBorder="1" applyAlignment="1">
      <alignment horizontal="center" vertical="center" wrapText="1"/>
    </xf>
    <xf numFmtId="0" fontId="12" fillId="20" borderId="110" xfId="0" applyFont="1" applyFill="1" applyBorder="1" applyAlignment="1">
      <alignment horizontal="center" vertical="center" wrapText="1"/>
    </xf>
    <xf numFmtId="165" fontId="12" fillId="20" borderId="43" xfId="135" applyNumberFormat="1" applyFont="1" applyFill="1" applyBorder="1" applyAlignment="1" applyProtection="1">
      <alignment horizontal="center" vertical="center"/>
      <protection/>
    </xf>
    <xf numFmtId="165" fontId="12" fillId="20" borderId="26" xfId="135" applyFont="1" applyFill="1" applyBorder="1" applyAlignment="1">
      <alignment horizontal="center" vertical="center"/>
      <protection/>
    </xf>
    <xf numFmtId="165" fontId="12" fillId="20" borderId="78" xfId="135" applyNumberFormat="1" applyFont="1" applyFill="1" applyBorder="1" applyAlignment="1" applyProtection="1" quotePrefix="1">
      <alignment horizontal="center" vertical="center"/>
      <protection/>
    </xf>
    <xf numFmtId="165" fontId="12" fillId="20" borderId="78" xfId="135" applyNumberFormat="1" applyFont="1" applyFill="1" applyBorder="1" applyAlignment="1" applyProtection="1">
      <alignment horizontal="center" vertical="center"/>
      <protection/>
    </xf>
    <xf numFmtId="165" fontId="12" fillId="20" borderId="94" xfId="135" applyNumberFormat="1" applyFont="1" applyFill="1" applyBorder="1" applyAlignment="1" applyProtection="1">
      <alignment horizontal="center" vertical="center"/>
      <protection/>
    </xf>
    <xf numFmtId="165" fontId="2" fillId="0" borderId="0" xfId="135" applyFont="1" applyAlignment="1">
      <alignment horizontal="center"/>
      <protection/>
    </xf>
    <xf numFmtId="165" fontId="6" fillId="0" borderId="0" xfId="135" applyNumberFormat="1" applyFont="1" applyAlignment="1" applyProtection="1">
      <alignment horizontal="center"/>
      <protection/>
    </xf>
    <xf numFmtId="165" fontId="2" fillId="0" borderId="0" xfId="135" applyNumberFormat="1" applyFont="1" applyAlignment="1" applyProtection="1">
      <alignment horizontal="center"/>
      <protection/>
    </xf>
    <xf numFmtId="165" fontId="2" fillId="0" borderId="0" xfId="135" applyFont="1" applyBorder="1" applyAlignment="1" quotePrefix="1">
      <alignment horizontal="center"/>
      <protection/>
    </xf>
    <xf numFmtId="0" fontId="2" fillId="20" borderId="64" xfId="136" applyFont="1" applyFill="1" applyBorder="1" applyAlignment="1">
      <alignment horizontal="center" vertical="center"/>
      <protection/>
    </xf>
    <xf numFmtId="0" fontId="2" fillId="20" borderId="102" xfId="136" applyFont="1" applyFill="1" applyBorder="1" applyAlignment="1">
      <alignment horizontal="center" vertical="center"/>
      <protection/>
    </xf>
    <xf numFmtId="0" fontId="2" fillId="20" borderId="103" xfId="136" applyFont="1" applyFill="1" applyBorder="1" applyAlignment="1">
      <alignment horizontal="center" vertical="center"/>
      <protection/>
    </xf>
    <xf numFmtId="0" fontId="12" fillId="0" borderId="0" xfId="136" applyFont="1" applyAlignment="1">
      <alignment horizontal="center"/>
      <protection/>
    </xf>
    <xf numFmtId="0" fontId="2" fillId="20" borderId="45" xfId="136" applyNumberFormat="1" applyFont="1" applyFill="1" applyBorder="1" applyAlignment="1">
      <alignment horizontal="center" vertical="center"/>
      <protection/>
    </xf>
    <xf numFmtId="0" fontId="2" fillId="20" borderId="31" xfId="136" applyFont="1" applyFill="1" applyBorder="1" applyAlignment="1">
      <alignment horizontal="center" vertical="center"/>
      <protection/>
    </xf>
    <xf numFmtId="0" fontId="2" fillId="20" borderId="23" xfId="136" applyFont="1" applyFill="1" applyBorder="1" applyAlignment="1">
      <alignment horizontal="center" vertical="center"/>
      <protection/>
    </xf>
    <xf numFmtId="0" fontId="2" fillId="20" borderId="14" xfId="136" applyFont="1" applyFill="1" applyBorder="1" applyAlignment="1">
      <alignment horizontal="center" vertical="center"/>
      <protection/>
    </xf>
    <xf numFmtId="0" fontId="2" fillId="20" borderId="64" xfId="0" applyFont="1" applyFill="1" applyBorder="1" applyAlignment="1" applyProtection="1" quotePrefix="1">
      <alignment horizontal="center" vertical="center"/>
      <protection/>
    </xf>
    <xf numFmtId="0" fontId="2" fillId="20" borderId="106" xfId="0" applyFont="1" applyFill="1" applyBorder="1" applyAlignment="1" applyProtection="1" quotePrefix="1">
      <alignment horizontal="center" vertical="center"/>
      <protection/>
    </xf>
    <xf numFmtId="0" fontId="2" fillId="20" borderId="102" xfId="0" applyFont="1" applyFill="1" applyBorder="1" applyAlignment="1" applyProtection="1" quotePrefix="1">
      <alignment horizontal="center" vertical="center"/>
      <protection/>
    </xf>
    <xf numFmtId="0" fontId="6" fillId="0" borderId="0" xfId="136" applyFont="1" applyAlignment="1">
      <alignment horizontal="center"/>
      <protection/>
    </xf>
    <xf numFmtId="165" fontId="2" fillId="0" borderId="0" xfId="139" applyFont="1" applyAlignment="1">
      <alignment horizontal="center"/>
      <protection/>
    </xf>
    <xf numFmtId="165" fontId="6" fillId="0" borderId="0" xfId="139" applyNumberFormat="1" applyFont="1" applyAlignment="1" applyProtection="1">
      <alignment horizontal="center"/>
      <protection/>
    </xf>
    <xf numFmtId="165" fontId="2" fillId="0" borderId="0" xfId="139" applyNumberFormat="1" applyFont="1" applyAlignment="1" applyProtection="1">
      <alignment horizontal="center"/>
      <protection/>
    </xf>
    <xf numFmtId="165" fontId="2" fillId="0" borderId="0" xfId="139" applyFont="1" applyBorder="1" applyAlignment="1">
      <alignment horizontal="center"/>
      <protection/>
    </xf>
    <xf numFmtId="165" fontId="2" fillId="0" borderId="0" xfId="139" applyFont="1" applyBorder="1" applyAlignment="1" quotePrefix="1">
      <alignment horizontal="center"/>
      <protection/>
    </xf>
    <xf numFmtId="0" fontId="2" fillId="0" borderId="0" xfId="136" applyFont="1" applyAlignment="1">
      <alignment horizontal="center"/>
      <protection/>
    </xf>
    <xf numFmtId="0" fontId="2" fillId="20" borderId="43" xfId="136" applyFont="1" applyFill="1" applyBorder="1" applyAlignment="1">
      <alignment horizontal="center" vertical="center"/>
      <protection/>
    </xf>
    <xf numFmtId="0" fontId="2" fillId="20" borderId="20" xfId="136" applyFont="1" applyFill="1" applyBorder="1" applyAlignment="1">
      <alignment horizontal="center" vertical="center"/>
      <protection/>
    </xf>
    <xf numFmtId="0" fontId="2" fillId="20" borderId="26" xfId="136" applyFont="1" applyFill="1" applyBorder="1" applyAlignment="1">
      <alignment horizontal="center" vertical="center"/>
      <protection/>
    </xf>
    <xf numFmtId="164" fontId="2" fillId="20" borderId="44" xfId="136" applyNumberFormat="1" applyFont="1" applyFill="1" applyBorder="1" applyAlignment="1">
      <alignment horizontal="center" vertical="center"/>
      <protection/>
    </xf>
    <xf numFmtId="164" fontId="2" fillId="20" borderId="46" xfId="136" applyNumberFormat="1" applyFont="1" applyFill="1" applyBorder="1" applyAlignment="1">
      <alignment horizontal="center" vertical="center"/>
      <protection/>
    </xf>
    <xf numFmtId="0" fontId="2" fillId="20" borderId="39" xfId="136" applyFont="1" applyFill="1" applyBorder="1" applyAlignment="1">
      <alignment horizontal="center" vertical="center"/>
      <protection/>
    </xf>
    <xf numFmtId="0" fontId="38" fillId="0" borderId="0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justify" vertical="justify" wrapText="1"/>
      <protection/>
    </xf>
    <xf numFmtId="0" fontId="2" fillId="0" borderId="62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4" fontId="2" fillId="20" borderId="78" xfId="0" applyNumberFormat="1" applyFont="1" applyFill="1" applyBorder="1" applyAlignment="1">
      <alignment horizontal="center"/>
    </xf>
    <xf numFmtId="164" fontId="2" fillId="20" borderId="64" xfId="0" applyNumberFormat="1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3" fillId="0" borderId="111" xfId="0" applyFont="1" applyBorder="1" applyAlignment="1">
      <alignment horizontal="justify" wrapText="1"/>
    </xf>
    <xf numFmtId="0" fontId="2" fillId="0" borderId="112" xfId="0" applyFont="1" applyBorder="1" applyAlignment="1">
      <alignment horizontal="center"/>
    </xf>
    <xf numFmtId="0" fontId="19" fillId="0" borderId="113" xfId="0" applyFont="1" applyBorder="1" applyAlignment="1">
      <alignment horizontal="center"/>
    </xf>
    <xf numFmtId="0" fontId="19" fillId="0" borderId="114" xfId="0" applyFont="1" applyBorder="1" applyAlignment="1">
      <alignment horizontal="center"/>
    </xf>
    <xf numFmtId="0" fontId="19" fillId="0" borderId="115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0" fontId="12" fillId="20" borderId="43" xfId="0" applyFont="1" applyFill="1" applyBorder="1" applyAlignment="1">
      <alignment horizontal="left" vertical="center" wrapText="1"/>
    </xf>
    <xf numFmtId="0" fontId="12" fillId="20" borderId="26" xfId="0" applyFont="1" applyFill="1" applyBorder="1" applyAlignment="1">
      <alignment horizontal="left" vertical="center" wrapText="1"/>
    </xf>
    <xf numFmtId="0" fontId="12" fillId="20" borderId="64" xfId="0" applyFont="1" applyFill="1" applyBorder="1" applyAlignment="1">
      <alignment horizontal="center"/>
    </xf>
    <xf numFmtId="0" fontId="12" fillId="20" borderId="106" xfId="0" applyFont="1" applyFill="1" applyBorder="1" applyAlignment="1">
      <alignment horizontal="center"/>
    </xf>
    <xf numFmtId="0" fontId="12" fillId="20" borderId="103" xfId="0" applyFont="1" applyFill="1" applyBorder="1" applyAlignment="1">
      <alignment horizontal="center"/>
    </xf>
    <xf numFmtId="0" fontId="14" fillId="0" borderId="62" xfId="0" applyFont="1" applyBorder="1" applyAlignment="1">
      <alignment horizontal="right"/>
    </xf>
    <xf numFmtId="1" fontId="2" fillId="20" borderId="43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23" xfId="0" applyFont="1" applyFill="1" applyBorder="1" applyAlignment="1" applyProtection="1">
      <alignment horizontal="center" vertical="center" wrapText="1"/>
      <protection locked="0"/>
    </xf>
    <xf numFmtId="0" fontId="2" fillId="20" borderId="15" xfId="0" applyFont="1" applyFill="1" applyBorder="1" applyAlignment="1" applyProtection="1">
      <alignment horizontal="center" vertical="center" wrapText="1"/>
      <protection locked="0"/>
    </xf>
    <xf numFmtId="0" fontId="2" fillId="20" borderId="23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166" fontId="2" fillId="0" borderId="56" xfId="140" applyNumberFormat="1" applyFont="1" applyFill="1" applyBorder="1" applyAlignment="1" applyProtection="1" quotePrefix="1">
      <alignment/>
      <protection/>
    </xf>
    <xf numFmtId="166" fontId="18" fillId="0" borderId="10" xfId="90" applyNumberFormat="1" applyFont="1" applyFill="1" applyBorder="1" applyAlignment="1">
      <alignment/>
      <protection/>
    </xf>
    <xf numFmtId="166" fontId="18" fillId="0" borderId="11" xfId="90" applyNumberFormat="1" applyFont="1" applyFill="1" applyBorder="1" applyAlignment="1">
      <alignment/>
      <protection/>
    </xf>
    <xf numFmtId="4" fontId="2" fillId="0" borderId="0" xfId="140" applyNumberFormat="1" applyFont="1" applyFill="1" applyAlignment="1">
      <alignment horizontal="center"/>
      <protection/>
    </xf>
    <xf numFmtId="166" fontId="2" fillId="0" borderId="10" xfId="140" applyNumberFormat="1" applyFont="1" applyFill="1" applyBorder="1" applyAlignment="1" applyProtection="1" quotePrefix="1">
      <alignment/>
      <protection/>
    </xf>
    <xf numFmtId="166" fontId="2" fillId="0" borderId="11" xfId="140" applyNumberFormat="1" applyFont="1" applyFill="1" applyBorder="1" applyAlignment="1" applyProtection="1" quotePrefix="1">
      <alignment/>
      <protection/>
    </xf>
    <xf numFmtId="0" fontId="2" fillId="0" borderId="0" xfId="140" applyFont="1" applyAlignment="1">
      <alignment horizontal="center"/>
      <protection/>
    </xf>
    <xf numFmtId="0" fontId="6" fillId="0" borderId="0" xfId="140" applyFont="1" applyAlignment="1">
      <alignment horizontal="center"/>
      <protection/>
    </xf>
    <xf numFmtId="0" fontId="3" fillId="20" borderId="45" xfId="140" applyFont="1" applyFill="1" applyBorder="1" applyAlignment="1">
      <alignment horizontal="center" vertical="center"/>
      <protection/>
    </xf>
    <xf numFmtId="0" fontId="3" fillId="20" borderId="31" xfId="140" applyFont="1" applyFill="1" applyBorder="1" applyAlignment="1">
      <alignment horizontal="center" vertical="center"/>
      <protection/>
    </xf>
    <xf numFmtId="0" fontId="2" fillId="20" borderId="23" xfId="140" applyFont="1" applyFill="1" applyBorder="1" applyAlignment="1" applyProtection="1">
      <alignment horizontal="center" vertical="center"/>
      <protection/>
    </xf>
    <xf numFmtId="0" fontId="2" fillId="20" borderId="14" xfId="140" applyFont="1" applyFill="1" applyBorder="1" applyAlignment="1" applyProtection="1">
      <alignment horizontal="center" vertical="center"/>
      <protection/>
    </xf>
    <xf numFmtId="0" fontId="2" fillId="20" borderId="106" xfId="140" applyFont="1" applyFill="1" applyBorder="1" applyAlignment="1" applyProtection="1">
      <alignment horizontal="center"/>
      <protection/>
    </xf>
    <xf numFmtId="0" fontId="2" fillId="20" borderId="94" xfId="14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6" fillId="0" borderId="13" xfId="147" applyFont="1" applyBorder="1" applyAlignment="1" applyProtection="1">
      <alignment horizontal="center"/>
      <protection/>
    </xf>
    <xf numFmtId="166" fontId="6" fillId="0" borderId="15" xfId="147" applyFont="1" applyBorder="1" applyAlignment="1" applyProtection="1">
      <alignment horizontal="center"/>
      <protection/>
    </xf>
    <xf numFmtId="166" fontId="6" fillId="0" borderId="19" xfId="147" applyFont="1" applyBorder="1" applyAlignment="1" applyProtection="1">
      <alignment horizontal="center"/>
      <protection/>
    </xf>
    <xf numFmtId="166" fontId="14" fillId="0" borderId="27" xfId="147" applyFont="1" applyBorder="1" applyAlignment="1" applyProtection="1">
      <alignment horizontal="right"/>
      <protection/>
    </xf>
    <xf numFmtId="166" fontId="14" fillId="0" borderId="40" xfId="147" applyFont="1" applyBorder="1" applyAlignment="1" applyProtection="1">
      <alignment horizontal="right"/>
      <protection/>
    </xf>
    <xf numFmtId="166" fontId="14" fillId="0" borderId="61" xfId="147" applyFont="1" applyBorder="1" applyAlignment="1" applyProtection="1">
      <alignment horizontal="right"/>
      <protection/>
    </xf>
    <xf numFmtId="166" fontId="12" fillId="20" borderId="78" xfId="147" applyFont="1" applyFill="1" applyBorder="1" applyAlignment="1" applyProtection="1">
      <alignment horizontal="center" wrapText="1"/>
      <protection hidden="1"/>
    </xf>
    <xf numFmtId="166" fontId="12" fillId="20" borderId="78" xfId="147" applyFont="1" applyFill="1" applyBorder="1" applyAlignment="1">
      <alignment horizontal="center"/>
      <protection/>
    </xf>
    <xf numFmtId="166" fontId="12" fillId="20" borderId="94" xfId="147" applyFont="1" applyFill="1" applyBorder="1" applyAlignment="1">
      <alignment horizontal="center"/>
      <protection/>
    </xf>
    <xf numFmtId="166" fontId="12" fillId="20" borderId="64" xfId="147" applyFont="1" applyFill="1" applyBorder="1" applyAlignment="1">
      <alignment horizontal="center"/>
      <protection/>
    </xf>
    <xf numFmtId="166" fontId="12" fillId="20" borderId="103" xfId="147" applyFont="1" applyFill="1" applyBorder="1" applyAlignment="1">
      <alignment horizontal="center"/>
      <protection/>
    </xf>
    <xf numFmtId="166" fontId="12" fillId="20" borderId="96" xfId="147" applyFont="1" applyFill="1" applyBorder="1" applyAlignment="1" applyProtection="1">
      <alignment horizontal="center" wrapText="1"/>
      <protection hidden="1"/>
    </xf>
    <xf numFmtId="166" fontId="12" fillId="20" borderId="79" xfId="147" applyFont="1" applyFill="1" applyBorder="1" applyAlignment="1" applyProtection="1">
      <alignment horizontal="center" wrapText="1"/>
      <protection hidden="1"/>
    </xf>
    <xf numFmtId="166" fontId="12" fillId="20" borderId="80" xfId="147" applyFont="1" applyFill="1" applyBorder="1" applyAlignment="1" applyProtection="1">
      <alignment horizontal="center" wrapText="1"/>
      <protection hidden="1"/>
    </xf>
    <xf numFmtId="166" fontId="2" fillId="20" borderId="64" xfId="147" applyFont="1" applyFill="1" applyBorder="1" applyAlignment="1">
      <alignment horizontal="center"/>
      <protection/>
    </xf>
    <xf numFmtId="166" fontId="2" fillId="20" borderId="103" xfId="147" applyFont="1" applyFill="1" applyBorder="1" applyAlignment="1">
      <alignment horizontal="center"/>
      <protection/>
    </xf>
    <xf numFmtId="166" fontId="6" fillId="0" borderId="0" xfId="147" applyFont="1" applyAlignment="1" applyProtection="1">
      <alignment horizontal="center"/>
      <protection/>
    </xf>
    <xf numFmtId="166" fontId="11" fillId="0" borderId="0" xfId="147" applyFont="1" applyAlignment="1" applyProtection="1">
      <alignment horizontal="right"/>
      <protection/>
    </xf>
    <xf numFmtId="166" fontId="2" fillId="20" borderId="78" xfId="147" applyFont="1" applyFill="1" applyBorder="1" applyAlignment="1" applyProtection="1">
      <alignment horizontal="center"/>
      <protection/>
    </xf>
    <xf numFmtId="166" fontId="2" fillId="20" borderId="106" xfId="147" applyFont="1" applyFill="1" applyBorder="1" applyAlignment="1">
      <alignment horizontal="center"/>
      <protection/>
    </xf>
    <xf numFmtId="166" fontId="2" fillId="20" borderId="94" xfId="147" applyFont="1" applyFill="1" applyBorder="1" applyAlignment="1">
      <alignment horizontal="center"/>
      <protection/>
    </xf>
    <xf numFmtId="166" fontId="14" fillId="0" borderId="0" xfId="147" applyFont="1" applyAlignment="1" applyProtection="1">
      <alignment horizontal="right"/>
      <protection/>
    </xf>
    <xf numFmtId="166" fontId="11" fillId="0" borderId="62" xfId="90" applyNumberFormat="1" applyFont="1" applyBorder="1" applyAlignment="1">
      <alignment horizontal="right"/>
      <protection/>
    </xf>
    <xf numFmtId="0" fontId="2" fillId="20" borderId="45" xfId="0" applyFont="1" applyFill="1" applyBorder="1" applyAlignment="1">
      <alignment horizontal="center" vertical="center"/>
    </xf>
    <xf numFmtId="0" fontId="2" fillId="20" borderId="79" xfId="0" applyFont="1" applyFill="1" applyBorder="1" applyAlignment="1">
      <alignment horizontal="center" vertical="center"/>
    </xf>
    <xf numFmtId="0" fontId="2" fillId="20" borderId="80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96" xfId="0" applyFont="1" applyFill="1" applyBorder="1" applyAlignment="1">
      <alignment horizontal="center"/>
    </xf>
    <xf numFmtId="0" fontId="2" fillId="20" borderId="37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2" fillId="24" borderId="0" xfId="0" applyFont="1" applyFill="1" applyAlignment="1">
      <alignment horizontal="center"/>
    </xf>
    <xf numFmtId="0" fontId="3" fillId="20" borderId="90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2" fillId="20" borderId="117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19" xfId="54"/>
    <cellStyle name="Comma 2 2" xfId="55"/>
    <cellStyle name="Comma 2 2 2 2 3" xfId="56"/>
    <cellStyle name="Comma 2 20" xfId="57"/>
    <cellStyle name="Comma 2 21" xfId="58"/>
    <cellStyle name="Comma 2 22" xfId="59"/>
    <cellStyle name="Comma 2 23" xfId="60"/>
    <cellStyle name="Comma 2 24" xfId="61"/>
    <cellStyle name="Comma 2 25" xfId="62"/>
    <cellStyle name="Comma 2 3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20" xfId="70"/>
    <cellStyle name="Comma 27" xfId="71"/>
    <cellStyle name="Comma 29" xfId="72"/>
    <cellStyle name="Comma 30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10" xfId="85"/>
    <cellStyle name="Normal 11" xfId="86"/>
    <cellStyle name="Normal 13" xfId="87"/>
    <cellStyle name="Normal 15" xfId="88"/>
    <cellStyle name="Normal 17" xfId="89"/>
    <cellStyle name="Normal 2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3" xfId="100"/>
    <cellStyle name="Normal 30" xfId="101"/>
    <cellStyle name="Normal 39" xfId="102"/>
    <cellStyle name="Normal 4 10" xfId="103"/>
    <cellStyle name="Normal 4 11" xfId="104"/>
    <cellStyle name="Normal 4 12" xfId="105"/>
    <cellStyle name="Normal 4 13" xfId="106"/>
    <cellStyle name="Normal 4 14" xfId="107"/>
    <cellStyle name="Normal 4 15" xfId="108"/>
    <cellStyle name="Normal 4 16" xfId="109"/>
    <cellStyle name="Normal 4 17" xfId="110"/>
    <cellStyle name="Normal 4 18" xfId="111"/>
    <cellStyle name="Normal 4 19" xfId="112"/>
    <cellStyle name="Normal 4 2" xfId="113"/>
    <cellStyle name="Normal 4 20" xfId="114"/>
    <cellStyle name="Normal 4 21" xfId="115"/>
    <cellStyle name="Normal 4 22" xfId="116"/>
    <cellStyle name="Normal 4 23" xfId="117"/>
    <cellStyle name="Normal 4 24" xfId="118"/>
    <cellStyle name="Normal 4 25" xfId="119"/>
    <cellStyle name="Normal 4 3" xfId="120"/>
    <cellStyle name="Normal 4 4" xfId="121"/>
    <cellStyle name="Normal 4 5" xfId="122"/>
    <cellStyle name="Normal 4 6" xfId="123"/>
    <cellStyle name="Normal 4 7" xfId="124"/>
    <cellStyle name="Normal 4 8" xfId="125"/>
    <cellStyle name="Normal 4 9" xfId="126"/>
    <cellStyle name="Normal 40" xfId="127"/>
    <cellStyle name="Normal 41" xfId="128"/>
    <cellStyle name="Normal 42" xfId="129"/>
    <cellStyle name="Normal 43" xfId="130"/>
    <cellStyle name="Normal 49" xfId="131"/>
    <cellStyle name="Normal 52" xfId="132"/>
    <cellStyle name="Normal 7" xfId="133"/>
    <cellStyle name="Normal 8" xfId="134"/>
    <cellStyle name="Normal_bartaman point" xfId="135"/>
    <cellStyle name="Normal_Bartamane_Book1" xfId="136"/>
    <cellStyle name="Normal_Book1" xfId="137"/>
    <cellStyle name="Normal_Comm_wt" xfId="138"/>
    <cellStyle name="Normal_CPI" xfId="139"/>
    <cellStyle name="Normal_Direction of Trade_BartamanFormat 2063-64" xfId="140"/>
    <cellStyle name="Normal_Direction of Trade_BartamanFormat 2063-64 2" xfId="141"/>
    <cellStyle name="Normal_Direction of Trade_BartamanFormat 2063-64 3" xfId="142"/>
    <cellStyle name="Normal_Direction of Trade_BartamanFormat 2063-64 4" xfId="143"/>
    <cellStyle name="Normal_Direction of Trade_BartamanFormat 2063-64 6" xfId="144"/>
    <cellStyle name="Normal_Direction of Trade_BartamanFormat 2063-64 7" xfId="145"/>
    <cellStyle name="Normal_Direction of Trade_BartamanFormat 2063-64 8" xfId="146"/>
    <cellStyle name="Normal_Sheet1" xfId="147"/>
    <cellStyle name="Note" xfId="148"/>
    <cellStyle name="Output" xfId="149"/>
    <cellStyle name="Percent" xfId="150"/>
    <cellStyle name="Title" xfId="151"/>
    <cellStyle name="Total" xfId="152"/>
    <cellStyle name="Warning Text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tabSelected="1" zoomScalePageLayoutView="0" workbookViewId="0" topLeftCell="A15">
      <selection activeCell="A54" sqref="A54"/>
    </sheetView>
  </sheetViews>
  <sheetFormatPr defaultColWidth="9.140625" defaultRowHeight="12.75"/>
  <cols>
    <col min="1" max="1" width="10.421875" style="30" bestFit="1" customWidth="1"/>
    <col min="2" max="16384" width="9.140625" style="30" customWidth="1"/>
  </cols>
  <sheetData>
    <row r="1" spans="1:7" ht="15.75" customHeight="1">
      <c r="A1" s="1857" t="s">
        <v>225</v>
      </c>
      <c r="B1" s="1857"/>
      <c r="C1" s="1857"/>
      <c r="D1" s="1857"/>
      <c r="E1" s="1857"/>
      <c r="F1" s="1857"/>
      <c r="G1" s="1857"/>
    </row>
    <row r="2" spans="1:7" s="50" customFormat="1" ht="15.75">
      <c r="A2" s="1858" t="s">
        <v>1243</v>
      </c>
      <c r="B2" s="1858"/>
      <c r="C2" s="1858"/>
      <c r="D2" s="1858"/>
      <c r="E2" s="1858"/>
      <c r="F2" s="1858"/>
      <c r="G2" s="1858"/>
    </row>
    <row r="3" spans="1:5" ht="15.75">
      <c r="A3" s="34" t="s">
        <v>90</v>
      </c>
      <c r="B3" s="45" t="s">
        <v>1024</v>
      </c>
      <c r="C3" s="29"/>
      <c r="D3" s="29"/>
      <c r="E3" s="29"/>
    </row>
    <row r="4" spans="1:5" ht="15.75">
      <c r="A4" s="36">
        <v>1</v>
      </c>
      <c r="B4" s="32" t="s">
        <v>226</v>
      </c>
      <c r="C4" s="32"/>
      <c r="D4" s="32"/>
      <c r="E4" s="32"/>
    </row>
    <row r="5" spans="1:5" ht="15.75">
      <c r="A5" s="36">
        <v>2</v>
      </c>
      <c r="B5" s="32" t="s">
        <v>576</v>
      </c>
      <c r="C5" s="32"/>
      <c r="D5" s="32"/>
      <c r="E5" s="32"/>
    </row>
    <row r="6" spans="1:5" ht="15.75">
      <c r="A6" s="36">
        <v>3</v>
      </c>
      <c r="B6" s="30" t="s">
        <v>601</v>
      </c>
      <c r="C6" s="32"/>
      <c r="D6" s="32"/>
      <c r="E6" s="32"/>
    </row>
    <row r="7" spans="1:5" ht="15.75">
      <c r="A7" s="36">
        <v>4</v>
      </c>
      <c r="B7" s="30" t="s">
        <v>228</v>
      </c>
      <c r="C7" s="32"/>
      <c r="D7" s="32"/>
      <c r="E7" s="32"/>
    </row>
    <row r="8" spans="1:5" ht="15.75">
      <c r="A8" s="36">
        <v>5</v>
      </c>
      <c r="B8" s="30" t="s">
        <v>602</v>
      </c>
      <c r="C8" s="32"/>
      <c r="D8" s="32"/>
      <c r="E8" s="32"/>
    </row>
    <row r="9" spans="1:5" ht="15.75">
      <c r="A9" s="36">
        <v>6</v>
      </c>
      <c r="B9" s="30" t="s">
        <v>603</v>
      </c>
      <c r="C9" s="32"/>
      <c r="D9" s="32"/>
      <c r="E9" s="32"/>
    </row>
    <row r="10" spans="1:5" ht="15.75">
      <c r="A10" s="36">
        <v>7</v>
      </c>
      <c r="B10" s="30" t="s">
        <v>738</v>
      </c>
      <c r="C10" s="32"/>
      <c r="D10" s="32"/>
      <c r="E10" s="32"/>
    </row>
    <row r="11" spans="1:5" ht="15.75">
      <c r="A11" s="36">
        <v>8</v>
      </c>
      <c r="B11" s="30" t="s">
        <v>1324</v>
      </c>
      <c r="C11" s="32"/>
      <c r="D11" s="32"/>
      <c r="E11" s="32"/>
    </row>
    <row r="12" spans="1:5" ht="15.75">
      <c r="A12" s="36">
        <v>9</v>
      </c>
      <c r="B12" s="30" t="s">
        <v>1325</v>
      </c>
      <c r="C12" s="32"/>
      <c r="D12" s="32"/>
      <c r="E12" s="32"/>
    </row>
    <row r="13" spans="1:5" ht="15.75">
      <c r="A13" s="36">
        <v>10</v>
      </c>
      <c r="B13" s="30" t="s">
        <v>1326</v>
      </c>
      <c r="C13" s="32"/>
      <c r="D13" s="32"/>
      <c r="E13" s="32"/>
    </row>
    <row r="14" spans="1:5" ht="15.75">
      <c r="A14" s="36">
        <v>11</v>
      </c>
      <c r="B14" s="30" t="s">
        <v>708</v>
      </c>
      <c r="C14" s="32"/>
      <c r="D14" s="32"/>
      <c r="E14" s="32"/>
    </row>
    <row r="15" spans="1:5" ht="15.75">
      <c r="A15" s="36">
        <v>12</v>
      </c>
      <c r="B15" s="30" t="s">
        <v>710</v>
      </c>
      <c r="C15" s="32"/>
      <c r="D15" s="32"/>
      <c r="E15" s="32"/>
    </row>
    <row r="16" spans="1:5" ht="15.75">
      <c r="A16" s="36">
        <v>13</v>
      </c>
      <c r="B16" s="30" t="s">
        <v>739</v>
      </c>
      <c r="C16" s="32"/>
      <c r="D16" s="32"/>
      <c r="E16" s="32"/>
    </row>
    <row r="17" spans="1:5" ht="15.75">
      <c r="A17" s="36">
        <v>14</v>
      </c>
      <c r="B17" s="30" t="s">
        <v>1327</v>
      </c>
      <c r="C17" s="32"/>
      <c r="D17" s="32"/>
      <c r="E17" s="32"/>
    </row>
    <row r="18" spans="1:5" ht="15.75">
      <c r="A18" s="36">
        <v>15</v>
      </c>
      <c r="B18" s="30" t="s">
        <v>723</v>
      </c>
      <c r="C18" s="32"/>
      <c r="D18" s="32"/>
      <c r="E18" s="32"/>
    </row>
    <row r="19" spans="1:5" ht="15.75">
      <c r="A19" s="36">
        <v>16</v>
      </c>
      <c r="B19" s="30" t="s">
        <v>466</v>
      </c>
      <c r="C19" s="32"/>
      <c r="D19" s="32"/>
      <c r="E19" s="32"/>
    </row>
    <row r="20" spans="1:5" ht="15.75">
      <c r="A20" s="36">
        <v>17</v>
      </c>
      <c r="B20" s="30" t="s">
        <v>819</v>
      </c>
      <c r="C20" s="32"/>
      <c r="D20" s="32"/>
      <c r="E20" s="32"/>
    </row>
    <row r="21" spans="1:5" s="34" customFormat="1" ht="15.75">
      <c r="A21" s="36">
        <v>18</v>
      </c>
      <c r="B21" s="30" t="s">
        <v>515</v>
      </c>
      <c r="C21" s="31"/>
      <c r="D21" s="31"/>
      <c r="E21" s="31"/>
    </row>
    <row r="22" spans="1:7" ht="15.75">
      <c r="A22" s="36" t="s">
        <v>58</v>
      </c>
      <c r="B22" s="34" t="s">
        <v>516</v>
      </c>
      <c r="C22" s="32"/>
      <c r="D22" s="32"/>
      <c r="E22" s="32"/>
      <c r="G22" s="32"/>
    </row>
    <row r="23" spans="1:5" ht="15.75">
      <c r="A23" s="36">
        <v>19</v>
      </c>
      <c r="B23" s="30" t="s">
        <v>355</v>
      </c>
      <c r="C23" s="32"/>
      <c r="D23" s="32"/>
      <c r="E23" s="32"/>
    </row>
    <row r="24" spans="1:2" ht="15.75">
      <c r="A24" s="36">
        <v>20</v>
      </c>
      <c r="B24" s="30" t="s">
        <v>953</v>
      </c>
    </row>
    <row r="25" spans="1:5" ht="15.75">
      <c r="A25" s="36">
        <v>21</v>
      </c>
      <c r="B25" s="30" t="s">
        <v>105</v>
      </c>
      <c r="C25" s="32"/>
      <c r="D25" s="32"/>
      <c r="E25" s="32"/>
    </row>
    <row r="26" spans="1:5" ht="15.75">
      <c r="A26" s="36">
        <v>22</v>
      </c>
      <c r="B26" s="30" t="s">
        <v>1293</v>
      </c>
      <c r="C26" s="32"/>
      <c r="D26" s="32"/>
      <c r="E26" s="32"/>
    </row>
    <row r="27" spans="1:5" ht="15.75">
      <c r="A27" s="36">
        <v>23</v>
      </c>
      <c r="B27" s="30" t="s">
        <v>1330</v>
      </c>
      <c r="C27" s="32"/>
      <c r="D27" s="32"/>
      <c r="E27" s="32"/>
    </row>
    <row r="28" spans="1:5" ht="15.75">
      <c r="A28" s="36">
        <v>24</v>
      </c>
      <c r="B28" s="30" t="s">
        <v>1331</v>
      </c>
      <c r="C28" s="32"/>
      <c r="D28" s="32"/>
      <c r="E28" s="32"/>
    </row>
    <row r="29" spans="1:5" ht="15.75">
      <c r="A29" s="36" t="s">
        <v>58</v>
      </c>
      <c r="B29" s="34" t="s">
        <v>517</v>
      </c>
      <c r="C29" s="32"/>
      <c r="D29" s="32"/>
      <c r="E29" s="32"/>
    </row>
    <row r="30" spans="1:5" ht="15.75" customHeight="1">
      <c r="A30" s="36">
        <v>25</v>
      </c>
      <c r="B30" s="30" t="s">
        <v>1057</v>
      </c>
      <c r="C30" s="32"/>
      <c r="D30" s="32"/>
      <c r="E30" s="32"/>
    </row>
    <row r="31" spans="1:5" ht="15.75">
      <c r="A31" s="36">
        <v>26</v>
      </c>
      <c r="B31" s="32" t="s">
        <v>1058</v>
      </c>
      <c r="C31" s="32"/>
      <c r="D31" s="32"/>
      <c r="E31" s="32"/>
    </row>
    <row r="32" spans="1:5" ht="15.75">
      <c r="A32" s="36">
        <v>27</v>
      </c>
      <c r="B32" s="32" t="s">
        <v>129</v>
      </c>
      <c r="C32" s="32"/>
      <c r="D32" s="32"/>
      <c r="E32" s="32"/>
    </row>
    <row r="33" spans="1:5" ht="15.75">
      <c r="A33" s="36">
        <v>28</v>
      </c>
      <c r="B33" s="32" t="s">
        <v>518</v>
      </c>
      <c r="C33" s="32"/>
      <c r="D33" s="32"/>
      <c r="E33" s="32"/>
    </row>
    <row r="34" spans="1:5" ht="15.75">
      <c r="A34" s="36">
        <v>29</v>
      </c>
      <c r="B34" s="32" t="s">
        <v>154</v>
      </c>
      <c r="C34" s="32"/>
      <c r="D34" s="32"/>
      <c r="E34" s="32"/>
    </row>
    <row r="35" spans="1:5" ht="15.75">
      <c r="A35" s="36"/>
      <c r="B35" s="31" t="s">
        <v>519</v>
      </c>
      <c r="C35" s="32"/>
      <c r="D35" s="32"/>
      <c r="E35" s="32"/>
    </row>
    <row r="36" spans="1:5" ht="15.75">
      <c r="A36" s="36">
        <v>30</v>
      </c>
      <c r="B36" s="32" t="s">
        <v>229</v>
      </c>
      <c r="C36" s="32"/>
      <c r="D36" s="32"/>
      <c r="E36" s="32"/>
    </row>
    <row r="37" spans="1:5" ht="15.75">
      <c r="A37" s="36">
        <v>31</v>
      </c>
      <c r="B37" s="32" t="s">
        <v>1268</v>
      </c>
      <c r="C37" s="32"/>
      <c r="D37" s="32"/>
      <c r="E37" s="32"/>
    </row>
    <row r="38" spans="1:6" ht="15.75">
      <c r="A38" s="36">
        <v>32</v>
      </c>
      <c r="B38" s="30" t="s">
        <v>55</v>
      </c>
      <c r="C38" s="32"/>
      <c r="D38" s="32"/>
      <c r="E38" s="32"/>
      <c r="F38" s="30" t="s">
        <v>58</v>
      </c>
    </row>
    <row r="39" spans="1:5" ht="15.75">
      <c r="A39" s="36">
        <v>33</v>
      </c>
      <c r="B39" s="32" t="s">
        <v>768</v>
      </c>
      <c r="C39" s="32"/>
      <c r="D39" s="32"/>
      <c r="E39" s="32"/>
    </row>
    <row r="40" spans="1:5" ht="15.75">
      <c r="A40" s="36"/>
      <c r="B40" s="31" t="s">
        <v>520</v>
      </c>
      <c r="C40" s="32"/>
      <c r="D40" s="32"/>
      <c r="E40" s="32"/>
    </row>
    <row r="41" spans="1:5" ht="15.75">
      <c r="A41" s="36">
        <v>34</v>
      </c>
      <c r="B41" s="32" t="s">
        <v>230</v>
      </c>
      <c r="C41" s="32"/>
      <c r="D41" s="32"/>
      <c r="E41" s="32"/>
    </row>
    <row r="42" spans="1:5" ht="15.75">
      <c r="A42" s="36">
        <v>35</v>
      </c>
      <c r="B42" s="32" t="s">
        <v>1022</v>
      </c>
      <c r="C42" s="32"/>
      <c r="D42" s="32"/>
      <c r="E42" s="32"/>
    </row>
    <row r="43" spans="1:5" ht="15.75">
      <c r="A43" s="36">
        <v>36</v>
      </c>
      <c r="B43" s="32" t="s">
        <v>1442</v>
      </c>
      <c r="C43" s="32"/>
      <c r="D43" s="32"/>
      <c r="E43" s="32"/>
    </row>
    <row r="44" spans="1:5" ht="15.75">
      <c r="A44" s="36">
        <v>37</v>
      </c>
      <c r="B44" s="32" t="s">
        <v>1023</v>
      </c>
      <c r="C44" s="32"/>
      <c r="D44" s="32"/>
      <c r="E44" s="32"/>
    </row>
    <row r="45" spans="1:5" ht="15.75">
      <c r="A45" s="36">
        <v>38</v>
      </c>
      <c r="B45" s="32" t="s">
        <v>1055</v>
      </c>
      <c r="C45" s="32"/>
      <c r="D45" s="32"/>
      <c r="E45" s="32"/>
    </row>
    <row r="46" spans="1:5" ht="15.75">
      <c r="A46" s="36">
        <v>39</v>
      </c>
      <c r="B46" s="32" t="s">
        <v>1443</v>
      </c>
      <c r="C46" s="32"/>
      <c r="D46" s="32"/>
      <c r="E46" s="32"/>
    </row>
    <row r="47" spans="1:5" ht="15.75">
      <c r="A47" s="36">
        <v>40</v>
      </c>
      <c r="B47" s="32" t="s">
        <v>1056</v>
      </c>
      <c r="C47" s="32"/>
      <c r="D47" s="32"/>
      <c r="E47" s="32"/>
    </row>
    <row r="48" spans="1:5" ht="15.75">
      <c r="A48" s="36">
        <v>41</v>
      </c>
      <c r="B48" s="32" t="s">
        <v>521</v>
      </c>
      <c r="C48" s="32"/>
      <c r="D48" s="32"/>
      <c r="E48" s="32"/>
    </row>
    <row r="49" spans="1:5" ht="15.75">
      <c r="A49" s="36">
        <v>42</v>
      </c>
      <c r="B49" s="32" t="s">
        <v>57</v>
      </c>
      <c r="C49" s="32"/>
      <c r="D49" s="32"/>
      <c r="E49" s="32"/>
    </row>
    <row r="50" spans="1:5" ht="15.75">
      <c r="A50" s="36">
        <v>43</v>
      </c>
      <c r="B50" s="32" t="s">
        <v>231</v>
      </c>
      <c r="C50" s="32"/>
      <c r="D50" s="32"/>
      <c r="E50" s="32"/>
    </row>
    <row r="51" spans="1:5" ht="15.75">
      <c r="A51" s="36">
        <v>44</v>
      </c>
      <c r="B51" s="32" t="s">
        <v>1511</v>
      </c>
      <c r="C51" s="32"/>
      <c r="D51" s="32"/>
      <c r="E51" s="32"/>
    </row>
    <row r="52" spans="1:5" ht="15.75">
      <c r="A52" s="36">
        <v>45</v>
      </c>
      <c r="B52" s="46" t="s">
        <v>329</v>
      </c>
      <c r="C52" s="32"/>
      <c r="D52" s="32"/>
      <c r="E52" s="32"/>
    </row>
    <row r="53" spans="1:2" ht="15.75">
      <c r="A53" s="36">
        <v>46</v>
      </c>
      <c r="B53" s="46" t="s">
        <v>323</v>
      </c>
    </row>
    <row r="54" spans="1:5" ht="15.75">
      <c r="A54" s="32"/>
      <c r="B54" s="32"/>
      <c r="C54" s="32"/>
      <c r="D54" s="32"/>
      <c r="E54" s="32"/>
    </row>
    <row r="55" spans="1:5" ht="15.75">
      <c r="A55" s="32"/>
      <c r="B55" s="32"/>
      <c r="C55" s="32"/>
      <c r="D55" s="32"/>
      <c r="E55" s="32"/>
    </row>
    <row r="56" spans="1:5" ht="15.75">
      <c r="A56" s="32"/>
      <c r="B56" s="32"/>
      <c r="C56" s="32"/>
      <c r="D56" s="32"/>
      <c r="E56" s="32"/>
    </row>
    <row r="57" spans="1:5" ht="15.75">
      <c r="A57" s="32"/>
      <c r="B57" s="32"/>
      <c r="C57" s="32"/>
      <c r="D57" s="32"/>
      <c r="E57" s="32"/>
    </row>
    <row r="58" spans="1:5" ht="15.75">
      <c r="A58" s="32"/>
      <c r="B58" s="32"/>
      <c r="C58" s="32"/>
      <c r="D58" s="32"/>
      <c r="E58" s="32"/>
    </row>
    <row r="59" spans="1:5" ht="15.75">
      <c r="A59" s="32"/>
      <c r="B59" s="32"/>
      <c r="C59" s="32"/>
      <c r="D59" s="32"/>
      <c r="E59" s="32"/>
    </row>
    <row r="60" spans="1:5" ht="15.75">
      <c r="A60" s="32"/>
      <c r="B60" s="32"/>
      <c r="C60" s="32"/>
      <c r="D60" s="32"/>
      <c r="E60" s="32"/>
    </row>
    <row r="61" spans="1:5" ht="15.75">
      <c r="A61" s="32"/>
      <c r="B61" s="32"/>
      <c r="C61" s="32"/>
      <c r="D61" s="32"/>
      <c r="E61" s="32"/>
    </row>
    <row r="62" spans="1:5" ht="15.75">
      <c r="A62" s="32"/>
      <c r="B62" s="32"/>
      <c r="C62" s="32"/>
      <c r="D62" s="32"/>
      <c r="E62" s="32"/>
    </row>
    <row r="63" spans="1:5" ht="15.75">
      <c r="A63" s="32"/>
      <c r="B63" s="32"/>
      <c r="C63" s="32"/>
      <c r="D63" s="32"/>
      <c r="E63" s="32"/>
    </row>
    <row r="64" spans="1:5" ht="15.75">
      <c r="A64" s="32"/>
      <c r="B64" s="32"/>
      <c r="C64" s="32"/>
      <c r="D64" s="32"/>
      <c r="E64" s="32"/>
    </row>
    <row r="65" spans="1:5" ht="15.75">
      <c r="A65" s="32"/>
      <c r="B65" s="32"/>
      <c r="C65" s="32"/>
      <c r="D65" s="32"/>
      <c r="E65" s="32"/>
    </row>
    <row r="66" spans="1:5" ht="15.75">
      <c r="A66" s="32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5.75">
      <c r="A72" s="32"/>
      <c r="B72" s="32"/>
      <c r="C72" s="32"/>
      <c r="D72" s="32"/>
      <c r="E72" s="32"/>
    </row>
    <row r="73" spans="1:5" ht="15.75">
      <c r="A73" s="32"/>
      <c r="B73" s="32"/>
      <c r="C73" s="32"/>
      <c r="D73" s="32"/>
      <c r="E73" s="32"/>
    </row>
    <row r="74" spans="1:5" ht="15.75">
      <c r="A74" s="32"/>
      <c r="B74" s="32"/>
      <c r="C74" s="32"/>
      <c r="D74" s="32"/>
      <c r="E74" s="32"/>
    </row>
    <row r="75" spans="1:5" ht="15.75">
      <c r="A75" s="32"/>
      <c r="B75" s="32"/>
      <c r="C75" s="32"/>
      <c r="D75" s="32"/>
      <c r="E75" s="32"/>
    </row>
    <row r="76" spans="1:5" ht="15.75">
      <c r="A76" s="32"/>
      <c r="B76" s="32"/>
      <c r="C76" s="32"/>
      <c r="D76" s="32"/>
      <c r="E76" s="32"/>
    </row>
    <row r="77" spans="1:5" ht="15.75">
      <c r="A77" s="32"/>
      <c r="B77" s="32"/>
      <c r="C77" s="32"/>
      <c r="D77" s="32"/>
      <c r="E77" s="32"/>
    </row>
    <row r="78" spans="1:5" ht="15.75">
      <c r="A78" s="32"/>
      <c r="B78" s="32"/>
      <c r="C78" s="32"/>
      <c r="D78" s="32"/>
      <c r="E78" s="32"/>
    </row>
    <row r="79" spans="1:5" ht="15.75">
      <c r="A79" s="32"/>
      <c r="B79" s="32"/>
      <c r="C79" s="32"/>
      <c r="D79" s="32"/>
      <c r="E79" s="32"/>
    </row>
    <row r="80" spans="1:5" ht="15.75">
      <c r="A80" s="32"/>
      <c r="B80" s="32"/>
      <c r="C80" s="32"/>
      <c r="D80" s="32"/>
      <c r="E80" s="32"/>
    </row>
    <row r="81" spans="1:5" ht="15.75">
      <c r="A81" s="32"/>
      <c r="B81" s="32"/>
      <c r="C81" s="32"/>
      <c r="D81" s="32"/>
      <c r="E81" s="32"/>
    </row>
    <row r="82" spans="1:5" ht="15.75">
      <c r="A82" s="32"/>
      <c r="B82" s="32"/>
      <c r="C82" s="32"/>
      <c r="D82" s="32"/>
      <c r="E82" s="32"/>
    </row>
    <row r="83" spans="1:5" ht="15.75">
      <c r="A83" s="32"/>
      <c r="B83" s="32"/>
      <c r="C83" s="32"/>
      <c r="D83" s="32"/>
      <c r="E83" s="32"/>
    </row>
    <row r="84" spans="1:5" ht="15.75">
      <c r="A84" s="32"/>
      <c r="B84" s="32"/>
      <c r="C84" s="32"/>
      <c r="D84" s="32"/>
      <c r="E84" s="32"/>
    </row>
    <row r="85" spans="1:5" ht="15.75">
      <c r="A85" s="32"/>
      <c r="B85" s="32"/>
      <c r="C85" s="32"/>
      <c r="D85" s="32"/>
      <c r="E85" s="32"/>
    </row>
    <row r="86" spans="1:5" ht="15.75">
      <c r="A86" s="32"/>
      <c r="B86" s="32"/>
      <c r="C86" s="32"/>
      <c r="D86" s="32"/>
      <c r="E86" s="32"/>
    </row>
    <row r="87" spans="1:5" ht="15.75">
      <c r="A87" s="32"/>
      <c r="B87" s="32"/>
      <c r="C87" s="32"/>
      <c r="D87" s="32"/>
      <c r="E87" s="32"/>
    </row>
    <row r="88" spans="1:5" ht="15.75">
      <c r="A88" s="32"/>
      <c r="B88" s="32"/>
      <c r="C88" s="32"/>
      <c r="D88" s="32"/>
      <c r="E88" s="32"/>
    </row>
    <row r="89" spans="1:5" ht="15.75">
      <c r="A89" s="32"/>
      <c r="B89" s="32"/>
      <c r="C89" s="32"/>
      <c r="D89" s="32"/>
      <c r="E89" s="32"/>
    </row>
    <row r="90" spans="1:5" ht="15.75">
      <c r="A90" s="32"/>
      <c r="B90" s="32"/>
      <c r="C90" s="32"/>
      <c r="D90" s="32"/>
      <c r="E90" s="32"/>
    </row>
    <row r="91" spans="1:5" ht="15.75">
      <c r="A91" s="32"/>
      <c r="B91" s="32"/>
      <c r="C91" s="32"/>
      <c r="D91" s="32"/>
      <c r="E91" s="32"/>
    </row>
    <row r="92" spans="1:5" ht="15.75">
      <c r="A92" s="32"/>
      <c r="B92" s="32"/>
      <c r="C92" s="32"/>
      <c r="D92" s="32"/>
      <c r="E92" s="32"/>
    </row>
    <row r="93" spans="1:5" ht="15.75">
      <c r="A93" s="32"/>
      <c r="B93" s="32"/>
      <c r="C93" s="32"/>
      <c r="D93" s="32"/>
      <c r="E93" s="32"/>
    </row>
    <row r="94" spans="1:5" ht="15.75">
      <c r="A94" s="32"/>
      <c r="B94" s="32"/>
      <c r="C94" s="32"/>
      <c r="D94" s="32"/>
      <c r="E94" s="32"/>
    </row>
    <row r="95" spans="1:5" ht="15.75">
      <c r="A95" s="32"/>
      <c r="B95" s="32"/>
      <c r="C95" s="32"/>
      <c r="D95" s="32"/>
      <c r="E95" s="32"/>
    </row>
    <row r="96" spans="1:5" ht="15.75">
      <c r="A96" s="32"/>
      <c r="B96" s="32"/>
      <c r="C96" s="32"/>
      <c r="D96" s="32"/>
      <c r="E96" s="32"/>
    </row>
    <row r="97" spans="1:5" ht="15.75">
      <c r="A97" s="32"/>
      <c r="B97" s="32"/>
      <c r="C97" s="32"/>
      <c r="D97" s="32"/>
      <c r="E97" s="32"/>
    </row>
    <row r="98" spans="1:5" ht="15.75">
      <c r="A98" s="32"/>
      <c r="B98" s="32"/>
      <c r="C98" s="32"/>
      <c r="D98" s="32"/>
      <c r="E98" s="32"/>
    </row>
    <row r="99" spans="1:5" ht="15.75">
      <c r="A99" s="32"/>
      <c r="B99" s="32"/>
      <c r="C99" s="32"/>
      <c r="D99" s="32"/>
      <c r="E99" s="32"/>
    </row>
    <row r="100" spans="1:5" ht="15.75">
      <c r="A100" s="32"/>
      <c r="B100" s="32"/>
      <c r="C100" s="32"/>
      <c r="D100" s="32"/>
      <c r="E100" s="32"/>
    </row>
    <row r="101" spans="1:5" ht="15.75">
      <c r="A101" s="32"/>
      <c r="B101" s="32"/>
      <c r="C101" s="32"/>
      <c r="D101" s="32"/>
      <c r="E101" s="32"/>
    </row>
    <row r="102" spans="1:5" ht="15.75">
      <c r="A102" s="32"/>
      <c r="B102" s="32"/>
      <c r="C102" s="32"/>
      <c r="D102" s="32"/>
      <c r="E102" s="32"/>
    </row>
    <row r="103" spans="1:5" ht="15.75">
      <c r="A103" s="32"/>
      <c r="B103" s="32"/>
      <c r="C103" s="32"/>
      <c r="D103" s="32"/>
      <c r="E103" s="32"/>
    </row>
    <row r="104" spans="1:5" ht="15.75">
      <c r="A104" s="32"/>
      <c r="B104" s="32"/>
      <c r="C104" s="32"/>
      <c r="D104" s="32"/>
      <c r="E104" s="32"/>
    </row>
    <row r="105" spans="1:5" ht="15.75">
      <c r="A105" s="32"/>
      <c r="B105" s="32"/>
      <c r="C105" s="32"/>
      <c r="D105" s="32"/>
      <c r="E105" s="32"/>
    </row>
    <row r="106" spans="1:5" ht="15.75">
      <c r="A106" s="32"/>
      <c r="B106" s="32"/>
      <c r="C106" s="32"/>
      <c r="D106" s="32"/>
      <c r="E106" s="32"/>
    </row>
    <row r="107" spans="1:5" ht="15.75">
      <c r="A107" s="32"/>
      <c r="B107" s="32"/>
      <c r="C107" s="32"/>
      <c r="D107" s="32"/>
      <c r="E107" s="32"/>
    </row>
    <row r="108" spans="1:5" ht="15.75">
      <c r="A108" s="32"/>
      <c r="B108" s="32"/>
      <c r="C108" s="32"/>
      <c r="D108" s="32"/>
      <c r="E108" s="32"/>
    </row>
    <row r="109" spans="1:5" ht="15.75">
      <c r="A109" s="32"/>
      <c r="B109" s="32"/>
      <c r="C109" s="32"/>
      <c r="D109" s="32"/>
      <c r="E109" s="32"/>
    </row>
    <row r="110" spans="1:5" ht="15.75">
      <c r="A110" s="32"/>
      <c r="B110" s="32"/>
      <c r="C110" s="32"/>
      <c r="D110" s="32"/>
      <c r="E110" s="32"/>
    </row>
    <row r="111" spans="1:5" ht="15.75">
      <c r="A111" s="32"/>
      <c r="B111" s="32"/>
      <c r="C111" s="32"/>
      <c r="D111" s="32"/>
      <c r="E111" s="32"/>
    </row>
    <row r="112" spans="1:5" ht="15.75">
      <c r="A112" s="32"/>
      <c r="B112" s="32"/>
      <c r="C112" s="32"/>
      <c r="D112" s="32"/>
      <c r="E112" s="32"/>
    </row>
    <row r="113" spans="1:5" ht="15.75">
      <c r="A113" s="32"/>
      <c r="B113" s="32"/>
      <c r="C113" s="32"/>
      <c r="D113" s="32"/>
      <c r="E113" s="32"/>
    </row>
    <row r="114" spans="1:5" ht="15.75">
      <c r="A114" s="32"/>
      <c r="B114" s="32"/>
      <c r="C114" s="32"/>
      <c r="D114" s="32"/>
      <c r="E114" s="32"/>
    </row>
    <row r="115" spans="1:5" ht="15.75">
      <c r="A115" s="32"/>
      <c r="B115" s="32"/>
      <c r="C115" s="32"/>
      <c r="D115" s="32"/>
      <c r="E115" s="32"/>
    </row>
    <row r="116" spans="1:5" ht="15.75">
      <c r="A116" s="32"/>
      <c r="B116" s="32"/>
      <c r="C116" s="32"/>
      <c r="D116" s="32"/>
      <c r="E116" s="32"/>
    </row>
    <row r="117" spans="1:5" ht="15.75">
      <c r="A117" s="32"/>
      <c r="B117" s="32"/>
      <c r="C117" s="32"/>
      <c r="D117" s="32"/>
      <c r="E117" s="32"/>
    </row>
    <row r="118" spans="1:5" ht="15.75">
      <c r="A118" s="32"/>
      <c r="B118" s="32"/>
      <c r="C118" s="32"/>
      <c r="D118" s="32"/>
      <c r="E118" s="32"/>
    </row>
    <row r="119" spans="1:5" ht="15.75">
      <c r="A119" s="32"/>
      <c r="B119" s="32"/>
      <c r="C119" s="32"/>
      <c r="D119" s="32"/>
      <c r="E119" s="32"/>
    </row>
    <row r="120" spans="1:5" ht="15.75">
      <c r="A120" s="32"/>
      <c r="B120" s="32"/>
      <c r="C120" s="32"/>
      <c r="D120" s="32"/>
      <c r="E120" s="32"/>
    </row>
    <row r="121" spans="1:5" ht="15.75">
      <c r="A121" s="32"/>
      <c r="B121" s="32"/>
      <c r="C121" s="32"/>
      <c r="D121" s="32"/>
      <c r="E121" s="32"/>
    </row>
    <row r="122" spans="1:5" ht="15.75">
      <c r="A122" s="32"/>
      <c r="B122" s="32"/>
      <c r="C122" s="32"/>
      <c r="D122" s="32"/>
      <c r="E122" s="32"/>
    </row>
    <row r="123" spans="1:5" ht="15.75">
      <c r="A123" s="32"/>
      <c r="B123" s="32"/>
      <c r="C123" s="32"/>
      <c r="D123" s="32"/>
      <c r="E123" s="32"/>
    </row>
    <row r="124" spans="1:5" ht="15.75">
      <c r="A124" s="32"/>
      <c r="B124" s="32"/>
      <c r="C124" s="32"/>
      <c r="D124" s="32"/>
      <c r="E124" s="32"/>
    </row>
    <row r="125" spans="1:5" ht="15.75">
      <c r="A125" s="32"/>
      <c r="B125" s="32"/>
      <c r="C125" s="32"/>
      <c r="D125" s="32"/>
      <c r="E125" s="32"/>
    </row>
    <row r="126" spans="1:5" ht="15.75">
      <c r="A126" s="32"/>
      <c r="B126" s="32"/>
      <c r="C126" s="32"/>
      <c r="D126" s="32"/>
      <c r="E126" s="32"/>
    </row>
    <row r="127" spans="1:5" ht="15.75">
      <c r="A127" s="32"/>
      <c r="B127" s="32"/>
      <c r="C127" s="32"/>
      <c r="D127" s="32"/>
      <c r="E127" s="32"/>
    </row>
    <row r="128" spans="1:5" ht="15.75">
      <c r="A128" s="32"/>
      <c r="B128" s="32"/>
      <c r="C128" s="32"/>
      <c r="D128" s="32"/>
      <c r="E128" s="32"/>
    </row>
    <row r="129" spans="1:5" ht="15.75">
      <c r="A129" s="32"/>
      <c r="B129" s="32"/>
      <c r="C129" s="32"/>
      <c r="D129" s="32"/>
      <c r="E129" s="32"/>
    </row>
    <row r="130" spans="1:5" ht="15.75">
      <c r="A130" s="32"/>
      <c r="B130" s="32"/>
      <c r="C130" s="32"/>
      <c r="D130" s="32"/>
      <c r="E130" s="32"/>
    </row>
    <row r="131" spans="1:5" ht="15.75">
      <c r="A131" s="32"/>
      <c r="B131" s="32"/>
      <c r="C131" s="32"/>
      <c r="D131" s="32"/>
      <c r="E131" s="32"/>
    </row>
    <row r="132" spans="1:5" ht="15.75">
      <c r="A132" s="32"/>
      <c r="B132" s="32"/>
      <c r="C132" s="32"/>
      <c r="D132" s="32"/>
      <c r="E132" s="32"/>
    </row>
    <row r="133" spans="1:5" ht="15.75">
      <c r="A133" s="32"/>
      <c r="B133" s="32"/>
      <c r="C133" s="32"/>
      <c r="D133" s="32"/>
      <c r="E133" s="32"/>
    </row>
    <row r="134" spans="1:5" ht="15.75">
      <c r="A134" s="32"/>
      <c r="B134" s="32"/>
      <c r="C134" s="32"/>
      <c r="D134" s="32"/>
      <c r="E134" s="32"/>
    </row>
    <row r="135" spans="1:5" ht="15.75">
      <c r="A135" s="32"/>
      <c r="B135" s="32"/>
      <c r="C135" s="32"/>
      <c r="D135" s="32"/>
      <c r="E135" s="32"/>
    </row>
    <row r="136" spans="1:5" ht="15.75">
      <c r="A136" s="32"/>
      <c r="B136" s="32"/>
      <c r="C136" s="32"/>
      <c r="D136" s="32"/>
      <c r="E136" s="32"/>
    </row>
    <row r="137" spans="1:5" ht="15.75">
      <c r="A137" s="32"/>
      <c r="B137" s="32"/>
      <c r="C137" s="32"/>
      <c r="D137" s="32"/>
      <c r="E137" s="32"/>
    </row>
    <row r="138" spans="1:5" ht="15.75">
      <c r="A138" s="32"/>
      <c r="B138" s="32"/>
      <c r="C138" s="32"/>
      <c r="D138" s="32"/>
      <c r="E138" s="32"/>
    </row>
    <row r="139" spans="1:5" ht="15.75">
      <c r="A139" s="32"/>
      <c r="B139" s="32"/>
      <c r="C139" s="32"/>
      <c r="D139" s="32"/>
      <c r="E139" s="32"/>
    </row>
    <row r="140" spans="1:5" ht="15.75">
      <c r="A140" s="32"/>
      <c r="B140" s="32"/>
      <c r="C140" s="32"/>
      <c r="D140" s="32"/>
      <c r="E140" s="32"/>
    </row>
    <row r="141" spans="1:5" ht="15.75">
      <c r="A141" s="32"/>
      <c r="B141" s="32"/>
      <c r="C141" s="32"/>
      <c r="D141" s="32"/>
      <c r="E141" s="32"/>
    </row>
    <row r="142" spans="1:5" ht="15.75">
      <c r="A142" s="32"/>
      <c r="B142" s="32"/>
      <c r="C142" s="32"/>
      <c r="D142" s="32"/>
      <c r="E142" s="32"/>
    </row>
    <row r="143" spans="1:5" ht="15.75">
      <c r="A143" s="32"/>
      <c r="B143" s="32"/>
      <c r="C143" s="32"/>
      <c r="D143" s="32"/>
      <c r="E143" s="32"/>
    </row>
    <row r="144" spans="1:5" ht="15.75">
      <c r="A144" s="32"/>
      <c r="B144" s="32"/>
      <c r="C144" s="32"/>
      <c r="D144" s="32"/>
      <c r="E144" s="32"/>
    </row>
    <row r="145" spans="1:5" ht="15.75">
      <c r="A145" s="32"/>
      <c r="B145" s="32"/>
      <c r="C145" s="32"/>
      <c r="D145" s="32"/>
      <c r="E145" s="32"/>
    </row>
    <row r="146" spans="1:5" ht="15.75">
      <c r="A146" s="32"/>
      <c r="B146" s="32"/>
      <c r="C146" s="32"/>
      <c r="D146" s="32"/>
      <c r="E146" s="32"/>
    </row>
    <row r="147" spans="1:5" ht="15.75">
      <c r="A147" s="32"/>
      <c r="B147" s="32"/>
      <c r="C147" s="32"/>
      <c r="D147" s="32"/>
      <c r="E147" s="32"/>
    </row>
    <row r="148" spans="1:5" ht="15.75">
      <c r="A148" s="32"/>
      <c r="B148" s="32"/>
      <c r="C148" s="32"/>
      <c r="D148" s="32"/>
      <c r="E148" s="32"/>
    </row>
    <row r="149" spans="1:5" ht="15.75">
      <c r="A149" s="32"/>
      <c r="B149" s="32"/>
      <c r="C149" s="32"/>
      <c r="D149" s="32"/>
      <c r="E149" s="32"/>
    </row>
    <row r="150" spans="1:5" ht="15.75">
      <c r="A150" s="32"/>
      <c r="B150" s="32"/>
      <c r="C150" s="32"/>
      <c r="D150" s="32"/>
      <c r="E150" s="32"/>
    </row>
    <row r="151" spans="1:5" ht="15.75">
      <c r="A151" s="32"/>
      <c r="B151" s="32"/>
      <c r="C151" s="32"/>
      <c r="D151" s="32"/>
      <c r="E151" s="32"/>
    </row>
    <row r="152" spans="1:5" ht="15.75">
      <c r="A152" s="32"/>
      <c r="B152" s="32"/>
      <c r="C152" s="32"/>
      <c r="D152" s="32"/>
      <c r="E152" s="32"/>
    </row>
    <row r="153" spans="1:5" ht="15.75">
      <c r="A153" s="32"/>
      <c r="B153" s="32"/>
      <c r="C153" s="32"/>
      <c r="D153" s="32"/>
      <c r="E153" s="32"/>
    </row>
    <row r="154" spans="1:5" ht="15.75">
      <c r="A154" s="32"/>
      <c r="B154" s="32"/>
      <c r="C154" s="32"/>
      <c r="D154" s="32"/>
      <c r="E154" s="32"/>
    </row>
    <row r="155" spans="1:5" ht="15.75">
      <c r="A155" s="32"/>
      <c r="B155" s="32"/>
      <c r="C155" s="32"/>
      <c r="D155" s="32"/>
      <c r="E155" s="32"/>
    </row>
    <row r="156" spans="1:5" ht="15.75">
      <c r="A156" s="32"/>
      <c r="B156" s="32"/>
      <c r="C156" s="32"/>
      <c r="D156" s="32"/>
      <c r="E156" s="32"/>
    </row>
    <row r="157" spans="1:5" ht="15.75">
      <c r="A157" s="32"/>
      <c r="B157" s="32"/>
      <c r="C157" s="32"/>
      <c r="D157" s="32"/>
      <c r="E157" s="32"/>
    </row>
    <row r="158" spans="1:5" ht="15.75">
      <c r="A158" s="32"/>
      <c r="B158" s="32"/>
      <c r="C158" s="32"/>
      <c r="D158" s="32"/>
      <c r="E158" s="32"/>
    </row>
    <row r="159" spans="1:5" ht="15.75">
      <c r="A159" s="32"/>
      <c r="B159" s="32"/>
      <c r="C159" s="32"/>
      <c r="D159" s="32"/>
      <c r="E159" s="32"/>
    </row>
    <row r="160" spans="1:5" ht="15.75">
      <c r="A160" s="32"/>
      <c r="B160" s="32"/>
      <c r="C160" s="32"/>
      <c r="D160" s="32"/>
      <c r="E160" s="32"/>
    </row>
    <row r="161" spans="1:5" ht="15.75">
      <c r="A161" s="32"/>
      <c r="B161" s="32"/>
      <c r="C161" s="32"/>
      <c r="D161" s="32"/>
      <c r="E161" s="32"/>
    </row>
    <row r="162" spans="1:5" ht="15.75">
      <c r="A162" s="32"/>
      <c r="B162" s="32"/>
      <c r="C162" s="32"/>
      <c r="D162" s="32"/>
      <c r="E162" s="32"/>
    </row>
    <row r="163" spans="1:5" ht="15.75">
      <c r="A163" s="32"/>
      <c r="B163" s="32"/>
      <c r="C163" s="32"/>
      <c r="D163" s="32"/>
      <c r="E163" s="32"/>
    </row>
    <row r="164" spans="1:5" ht="15.75">
      <c r="A164" s="32"/>
      <c r="B164" s="32"/>
      <c r="C164" s="32"/>
      <c r="D164" s="32"/>
      <c r="E164" s="32"/>
    </row>
    <row r="165" spans="1:5" ht="15.75">
      <c r="A165" s="32"/>
      <c r="B165" s="32"/>
      <c r="C165" s="32"/>
      <c r="D165" s="32"/>
      <c r="E165" s="32"/>
    </row>
    <row r="166" spans="1:5" ht="15.75">
      <c r="A166" s="32"/>
      <c r="B166" s="32"/>
      <c r="C166" s="32"/>
      <c r="D166" s="32"/>
      <c r="E166" s="32"/>
    </row>
    <row r="167" spans="1:5" ht="15.75">
      <c r="A167" s="32"/>
      <c r="B167" s="32"/>
      <c r="C167" s="32"/>
      <c r="D167" s="32"/>
      <c r="E167" s="32"/>
    </row>
    <row r="168" spans="1:5" ht="15.75">
      <c r="A168" s="32"/>
      <c r="B168" s="32"/>
      <c r="C168" s="32"/>
      <c r="D168" s="32"/>
      <c r="E168" s="32"/>
    </row>
    <row r="169" spans="1:5" ht="15.75">
      <c r="A169" s="32"/>
      <c r="B169" s="32"/>
      <c r="C169" s="32"/>
      <c r="D169" s="32"/>
      <c r="E169" s="32"/>
    </row>
    <row r="170" spans="1:5" ht="15.75">
      <c r="A170" s="32"/>
      <c r="B170" s="32"/>
      <c r="C170" s="32"/>
      <c r="D170" s="32"/>
      <c r="E170" s="32"/>
    </row>
    <row r="171" spans="1:5" ht="15.75">
      <c r="A171" s="32"/>
      <c r="B171" s="32"/>
      <c r="C171" s="32"/>
      <c r="D171" s="32"/>
      <c r="E171" s="32"/>
    </row>
    <row r="172" spans="1:5" ht="15.75">
      <c r="A172" s="32"/>
      <c r="B172" s="32"/>
      <c r="C172" s="32"/>
      <c r="D172" s="32"/>
      <c r="E172" s="32"/>
    </row>
    <row r="173" spans="1:5" ht="15.75">
      <c r="A173" s="32"/>
      <c r="B173" s="32"/>
      <c r="C173" s="32"/>
      <c r="D173" s="32"/>
      <c r="E173" s="32"/>
    </row>
    <row r="174" spans="1:5" ht="15.75">
      <c r="A174" s="32"/>
      <c r="B174" s="32"/>
      <c r="C174" s="32"/>
      <c r="D174" s="32"/>
      <c r="E174" s="32"/>
    </row>
    <row r="175" spans="1:5" ht="15.75">
      <c r="A175" s="32"/>
      <c r="B175" s="32"/>
      <c r="C175" s="32"/>
      <c r="D175" s="32"/>
      <c r="E175" s="32"/>
    </row>
    <row r="176" spans="1:5" ht="15.75">
      <c r="A176" s="32"/>
      <c r="B176" s="32"/>
      <c r="C176" s="32"/>
      <c r="D176" s="32"/>
      <c r="E176" s="32"/>
    </row>
    <row r="177" spans="1:5" ht="15.75">
      <c r="A177" s="32"/>
      <c r="B177" s="32"/>
      <c r="C177" s="32"/>
      <c r="D177" s="32"/>
      <c r="E177" s="32"/>
    </row>
    <row r="178" spans="1:5" ht="15.75">
      <c r="A178" s="32"/>
      <c r="B178" s="32"/>
      <c r="C178" s="32"/>
      <c r="D178" s="32"/>
      <c r="E178" s="32"/>
    </row>
    <row r="179" spans="1:5" ht="15.75">
      <c r="A179" s="32"/>
      <c r="B179" s="32"/>
      <c r="C179" s="32"/>
      <c r="D179" s="32"/>
      <c r="E179" s="32"/>
    </row>
    <row r="180" spans="1:5" ht="15.75">
      <c r="A180" s="32"/>
      <c r="B180" s="32"/>
      <c r="C180" s="32"/>
      <c r="D180" s="32"/>
      <c r="E180" s="32"/>
    </row>
    <row r="181" spans="1:5" ht="15.75">
      <c r="A181" s="32"/>
      <c r="B181" s="32"/>
      <c r="C181" s="32"/>
      <c r="D181" s="32"/>
      <c r="E181" s="32"/>
    </row>
    <row r="182" spans="1:5" ht="15.75">
      <c r="A182" s="32"/>
      <c r="B182" s="32"/>
      <c r="C182" s="32"/>
      <c r="D182" s="32"/>
      <c r="E182" s="32"/>
    </row>
    <row r="183" spans="1:5" ht="15.75">
      <c r="A183" s="32"/>
      <c r="B183" s="32"/>
      <c r="C183" s="32"/>
      <c r="D183" s="32"/>
      <c r="E183" s="32"/>
    </row>
    <row r="184" spans="1:5" ht="15.75">
      <c r="A184" s="32"/>
      <c r="B184" s="32"/>
      <c r="C184" s="32"/>
      <c r="D184" s="32"/>
      <c r="E184" s="32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0">
      <selection activeCell="K46" sqref="K46"/>
    </sheetView>
  </sheetViews>
  <sheetFormatPr defaultColWidth="9.140625" defaultRowHeight="12.75"/>
  <cols>
    <col min="1" max="1" width="34.421875" style="38" bestFit="1" customWidth="1"/>
    <col min="2" max="2" width="12.57421875" style="38" bestFit="1" customWidth="1"/>
    <col min="3" max="3" width="8.421875" style="38" bestFit="1" customWidth="1"/>
    <col min="4" max="4" width="9.421875" style="38" bestFit="1" customWidth="1"/>
    <col min="5" max="6" width="9.140625" style="38" customWidth="1"/>
    <col min="7" max="7" width="7.28125" style="38" bestFit="1" customWidth="1"/>
    <col min="8" max="8" width="9.57421875" style="38" customWidth="1"/>
    <col min="9" max="9" width="7.28125" style="38" bestFit="1" customWidth="1"/>
    <col min="10" max="16384" width="9.140625" style="38" customWidth="1"/>
  </cols>
  <sheetData>
    <row r="1" spans="1:9" ht="12.75">
      <c r="A1" s="1862" t="s">
        <v>127</v>
      </c>
      <c r="B1" s="1862"/>
      <c r="C1" s="1862"/>
      <c r="D1" s="1862"/>
      <c r="E1" s="1862"/>
      <c r="F1" s="1862"/>
      <c r="G1" s="1862"/>
      <c r="H1" s="1862"/>
      <c r="I1" s="1862"/>
    </row>
    <row r="2" spans="1:9" ht="15.75">
      <c r="A2" s="1880" t="s">
        <v>654</v>
      </c>
      <c r="B2" s="1880"/>
      <c r="C2" s="1880"/>
      <c r="D2" s="1880"/>
      <c r="E2" s="1880"/>
      <c r="F2" s="1880"/>
      <c r="G2" s="1880"/>
      <c r="H2" s="1880"/>
      <c r="I2" s="1880"/>
    </row>
    <row r="3" spans="1:9" ht="13.5" thickBot="1">
      <c r="A3" s="54"/>
      <c r="B3" s="54"/>
      <c r="C3" s="54"/>
      <c r="D3" s="54"/>
      <c r="E3" s="54"/>
      <c r="F3" s="54"/>
      <c r="G3" s="54"/>
      <c r="H3" s="1881" t="s">
        <v>954</v>
      </c>
      <c r="I3" s="1881"/>
    </row>
    <row r="4" spans="1:9" ht="13.5" customHeight="1" thickTop="1">
      <c r="A4" s="414"/>
      <c r="B4" s="1582">
        <v>2013</v>
      </c>
      <c r="C4" s="1687">
        <v>2013</v>
      </c>
      <c r="D4" s="1688">
        <v>2014</v>
      </c>
      <c r="E4" s="1688">
        <v>2014</v>
      </c>
      <c r="F4" s="1877" t="s">
        <v>1245</v>
      </c>
      <c r="G4" s="1878"/>
      <c r="H4" s="1878"/>
      <c r="I4" s="1879"/>
    </row>
    <row r="5" spans="1:9" ht="12.75">
      <c r="A5" s="488" t="s">
        <v>1054</v>
      </c>
      <c r="B5" s="1583" t="s">
        <v>523</v>
      </c>
      <c r="C5" s="1583" t="s">
        <v>199</v>
      </c>
      <c r="D5" s="1689" t="s">
        <v>524</v>
      </c>
      <c r="E5" s="1689" t="s">
        <v>1244</v>
      </c>
      <c r="F5" s="1870" t="s">
        <v>752</v>
      </c>
      <c r="G5" s="1871"/>
      <c r="H5" s="1870" t="s">
        <v>1372</v>
      </c>
      <c r="I5" s="1872"/>
    </row>
    <row r="6" spans="1:9" ht="12.75">
      <c r="A6" s="489"/>
      <c r="B6" s="404"/>
      <c r="C6" s="404"/>
      <c r="D6" s="404"/>
      <c r="E6" s="404"/>
      <c r="F6" s="404" t="s">
        <v>60</v>
      </c>
      <c r="G6" s="404" t="s">
        <v>50</v>
      </c>
      <c r="H6" s="404" t="s">
        <v>60</v>
      </c>
      <c r="I6" s="405" t="s">
        <v>50</v>
      </c>
    </row>
    <row r="7" spans="1:9" s="54" customFormat="1" ht="12.75">
      <c r="A7" s="114" t="s">
        <v>655</v>
      </c>
      <c r="B7" s="904">
        <v>28785.760118538703</v>
      </c>
      <c r="C7" s="904">
        <v>28555.65295474999</v>
      </c>
      <c r="D7" s="904">
        <v>31131.010655409995</v>
      </c>
      <c r="E7" s="904">
        <v>29480.98534611</v>
      </c>
      <c r="F7" s="904">
        <v>-230.1071637887144</v>
      </c>
      <c r="G7" s="904">
        <v>-0.7993784525443883</v>
      </c>
      <c r="H7" s="904">
        <v>-1650.0253092999956</v>
      </c>
      <c r="I7" s="908">
        <v>-5.300262582426798</v>
      </c>
    </row>
    <row r="8" spans="1:9" s="54" customFormat="1" ht="12.75">
      <c r="A8" s="114" t="s">
        <v>656</v>
      </c>
      <c r="B8" s="904">
        <v>3004.074038387942</v>
      </c>
      <c r="C8" s="904">
        <v>1519.3848857900005</v>
      </c>
      <c r="D8" s="904">
        <v>998.1809681700001</v>
      </c>
      <c r="E8" s="904">
        <v>920.4041481100002</v>
      </c>
      <c r="F8" s="904">
        <v>-1484.6891525979415</v>
      </c>
      <c r="G8" s="904">
        <v>-49.42252200264216</v>
      </c>
      <c r="H8" s="904">
        <v>-77.77682005999998</v>
      </c>
      <c r="I8" s="908">
        <v>-7.791855639422872</v>
      </c>
    </row>
    <row r="9" spans="1:9" s="54" customFormat="1" ht="12.75">
      <c r="A9" s="114" t="s">
        <v>657</v>
      </c>
      <c r="B9" s="904">
        <v>8218.970084495</v>
      </c>
      <c r="C9" s="904">
        <v>8091.219543635</v>
      </c>
      <c r="D9" s="904">
        <v>14016.878224209997</v>
      </c>
      <c r="E9" s="904">
        <v>14650.047833329998</v>
      </c>
      <c r="F9" s="904">
        <v>-127.75054086</v>
      </c>
      <c r="G9" s="904">
        <v>-1.5543375817975058</v>
      </c>
      <c r="H9" s="904">
        <v>633.169609120001</v>
      </c>
      <c r="I9" s="908">
        <v>4.51719419254416</v>
      </c>
    </row>
    <row r="10" spans="1:9" s="54" customFormat="1" ht="12.75">
      <c r="A10" s="114" t="s">
        <v>658</v>
      </c>
      <c r="B10" s="904">
        <v>11671.487522469179</v>
      </c>
      <c r="C10" s="904">
        <v>10541.698299161852</v>
      </c>
      <c r="D10" s="904">
        <v>10941.39531124</v>
      </c>
      <c r="E10" s="904">
        <v>10561.47756911</v>
      </c>
      <c r="F10" s="904">
        <v>-1129.7892233073271</v>
      </c>
      <c r="G10" s="904">
        <v>-9.6799077335458</v>
      </c>
      <c r="H10" s="904">
        <v>-379.91774212999917</v>
      </c>
      <c r="I10" s="908">
        <v>-3.4722970089538125</v>
      </c>
    </row>
    <row r="11" spans="1:10" ht="12.75">
      <c r="A11" s="115" t="s">
        <v>659</v>
      </c>
      <c r="B11" s="905">
        <v>10995.533197887009</v>
      </c>
      <c r="C11" s="905">
        <v>9711.328310201852</v>
      </c>
      <c r="D11" s="905">
        <v>10060.285384929999</v>
      </c>
      <c r="E11" s="905">
        <v>9651.24033674</v>
      </c>
      <c r="F11" s="905">
        <v>-1284.2048876851568</v>
      </c>
      <c r="G11" s="905">
        <v>-11.679332548711145</v>
      </c>
      <c r="H11" s="905">
        <v>-409.04504818999885</v>
      </c>
      <c r="I11" s="907">
        <v>-4.065938813254104</v>
      </c>
      <c r="J11" s="54"/>
    </row>
    <row r="12" spans="1:10" ht="12.75">
      <c r="A12" s="115" t="s">
        <v>660</v>
      </c>
      <c r="B12" s="905">
        <v>675.9543245821693</v>
      </c>
      <c r="C12" s="905">
        <v>830.3699889599998</v>
      </c>
      <c r="D12" s="905">
        <v>881.1099263100001</v>
      </c>
      <c r="E12" s="905">
        <v>910.23723237</v>
      </c>
      <c r="F12" s="905">
        <v>154.41566437783047</v>
      </c>
      <c r="G12" s="905">
        <v>22.844097413428063</v>
      </c>
      <c r="H12" s="905">
        <v>29.12730605999991</v>
      </c>
      <c r="I12" s="907">
        <v>3.305751665059789</v>
      </c>
      <c r="J12" s="54"/>
    </row>
    <row r="13" spans="1:9" s="54" customFormat="1" ht="12.75">
      <c r="A13" s="114" t="s">
        <v>661</v>
      </c>
      <c r="B13" s="904">
        <v>820368.0953724033</v>
      </c>
      <c r="C13" s="904">
        <v>835868.4556333862</v>
      </c>
      <c r="D13" s="904">
        <v>936454.8555095992</v>
      </c>
      <c r="E13" s="904">
        <v>1004481.4861658346</v>
      </c>
      <c r="F13" s="904">
        <v>15500.360260982881</v>
      </c>
      <c r="G13" s="904">
        <v>1.889439673290384</v>
      </c>
      <c r="H13" s="904">
        <v>68026.63065623539</v>
      </c>
      <c r="I13" s="908">
        <v>7.264272298445899</v>
      </c>
    </row>
    <row r="14" spans="1:10" ht="12.75">
      <c r="A14" s="115" t="s">
        <v>662</v>
      </c>
      <c r="B14" s="905">
        <v>681333.9794985052</v>
      </c>
      <c r="C14" s="905">
        <v>688671.88301767</v>
      </c>
      <c r="D14" s="905">
        <v>785736.4798745038</v>
      </c>
      <c r="E14" s="905">
        <v>838970.9246523754</v>
      </c>
      <c r="F14" s="905">
        <v>7337.903519164771</v>
      </c>
      <c r="G14" s="905">
        <v>1.0769906888492224</v>
      </c>
      <c r="H14" s="905">
        <v>53234.4447778716</v>
      </c>
      <c r="I14" s="907">
        <v>6.775101594668749</v>
      </c>
      <c r="J14" s="54"/>
    </row>
    <row r="15" spans="1:10" ht="12.75">
      <c r="A15" s="115" t="s">
        <v>663</v>
      </c>
      <c r="B15" s="905">
        <v>569464.288572172</v>
      </c>
      <c r="C15" s="905">
        <v>576366.7916872059</v>
      </c>
      <c r="D15" s="905">
        <v>667193.7469102835</v>
      </c>
      <c r="E15" s="905">
        <v>710191.1931455324</v>
      </c>
      <c r="F15" s="905">
        <v>6902.503115033847</v>
      </c>
      <c r="G15" s="905">
        <v>1.2121046487990699</v>
      </c>
      <c r="H15" s="905">
        <v>42997.446235248935</v>
      </c>
      <c r="I15" s="907">
        <v>6.444521765134399</v>
      </c>
      <c r="J15" s="54"/>
    </row>
    <row r="16" spans="1:10" ht="12.75">
      <c r="A16" s="115" t="s">
        <v>664</v>
      </c>
      <c r="B16" s="905">
        <v>29165.89213729244</v>
      </c>
      <c r="C16" s="905">
        <v>28077.83506483049</v>
      </c>
      <c r="D16" s="905">
        <v>24901.3498277888</v>
      </c>
      <c r="E16" s="905">
        <v>27100.204768385298</v>
      </c>
      <c r="F16" s="905">
        <v>-1088.0570724619502</v>
      </c>
      <c r="G16" s="905">
        <v>-3.7305804579546042</v>
      </c>
      <c r="H16" s="905">
        <v>2198.8549405964986</v>
      </c>
      <c r="I16" s="907">
        <v>8.83026404513491</v>
      </c>
      <c r="J16" s="54"/>
    </row>
    <row r="17" spans="1:10" ht="12.75">
      <c r="A17" s="115" t="s">
        <v>665</v>
      </c>
      <c r="B17" s="905">
        <v>2754.5799867223095</v>
      </c>
      <c r="C17" s="905">
        <v>2024.8872220799994</v>
      </c>
      <c r="D17" s="905">
        <v>704.64358072</v>
      </c>
      <c r="E17" s="905">
        <v>674.58643924</v>
      </c>
      <c r="F17" s="905">
        <v>-729.6927646423101</v>
      </c>
      <c r="G17" s="905">
        <v>-26.490164313964094</v>
      </c>
      <c r="H17" s="905">
        <v>-30.05714148000004</v>
      </c>
      <c r="I17" s="907">
        <v>-4.265580827301068</v>
      </c>
      <c r="J17" s="54"/>
    </row>
    <row r="18" spans="1:10" ht="12.75">
      <c r="A18" s="115" t="s">
        <v>666</v>
      </c>
      <c r="B18" s="905">
        <v>56760.62140034646</v>
      </c>
      <c r="C18" s="905">
        <v>58347.3099230087</v>
      </c>
      <c r="D18" s="905">
        <v>65732.2958622479</v>
      </c>
      <c r="E18" s="905">
        <v>70837.09292746072</v>
      </c>
      <c r="F18" s="905">
        <v>1586.6885226622398</v>
      </c>
      <c r="G18" s="905">
        <v>2.795403720954603</v>
      </c>
      <c r="H18" s="905">
        <v>5104.797065212813</v>
      </c>
      <c r="I18" s="907">
        <v>7.766041027854401</v>
      </c>
      <c r="J18" s="54"/>
    </row>
    <row r="19" spans="1:10" ht="12.75">
      <c r="A19" s="115" t="s">
        <v>667</v>
      </c>
      <c r="B19" s="905">
        <v>23188.59740197203</v>
      </c>
      <c r="C19" s="905">
        <v>23855.059120545007</v>
      </c>
      <c r="D19" s="905">
        <v>27204.4436934635</v>
      </c>
      <c r="E19" s="905">
        <v>30167.847371757</v>
      </c>
      <c r="F19" s="905">
        <v>666.4617185729767</v>
      </c>
      <c r="G19" s="905">
        <v>2.8740924128351923</v>
      </c>
      <c r="H19" s="905">
        <v>2963.4036782935</v>
      </c>
      <c r="I19" s="907">
        <v>10.893086848916255</v>
      </c>
      <c r="J19" s="54"/>
    </row>
    <row r="20" spans="1:10" ht="12.75">
      <c r="A20" s="115" t="s">
        <v>668</v>
      </c>
      <c r="B20" s="905">
        <v>139034.11587389812</v>
      </c>
      <c r="C20" s="905">
        <v>147196.5726157161</v>
      </c>
      <c r="D20" s="905">
        <v>150718.3756350955</v>
      </c>
      <c r="E20" s="905">
        <v>165510.56151345928</v>
      </c>
      <c r="F20" s="905">
        <v>8162.456741817994</v>
      </c>
      <c r="G20" s="905">
        <v>5.870830112820094</v>
      </c>
      <c r="H20" s="905">
        <v>14792.185878363787</v>
      </c>
      <c r="I20" s="907">
        <v>9.814454154002544</v>
      </c>
      <c r="J20" s="54"/>
    </row>
    <row r="21" spans="1:10" ht="12.75">
      <c r="A21" s="115" t="s">
        <v>669</v>
      </c>
      <c r="B21" s="905">
        <v>11662.705177613554</v>
      </c>
      <c r="C21" s="905">
        <v>11316.215664578996</v>
      </c>
      <c r="D21" s="905">
        <v>9319.821996192002</v>
      </c>
      <c r="E21" s="905">
        <v>10524.92295924</v>
      </c>
      <c r="F21" s="905">
        <v>-346.4895130345576</v>
      </c>
      <c r="G21" s="905">
        <v>-2.970918905672423</v>
      </c>
      <c r="H21" s="905">
        <v>1205.1009630479984</v>
      </c>
      <c r="I21" s="907">
        <v>12.93051480532989</v>
      </c>
      <c r="J21" s="54"/>
    </row>
    <row r="22" spans="1:10" ht="12.75">
      <c r="A22" s="115" t="s">
        <v>670</v>
      </c>
      <c r="B22" s="905">
        <v>4129.60152536308</v>
      </c>
      <c r="C22" s="905">
        <v>3906.7335000400003</v>
      </c>
      <c r="D22" s="905">
        <v>4510.362767390001</v>
      </c>
      <c r="E22" s="905">
        <v>4785.8714005500005</v>
      </c>
      <c r="F22" s="905">
        <v>-222.86802532308002</v>
      </c>
      <c r="G22" s="905">
        <v>-5.396840928943747</v>
      </c>
      <c r="H22" s="905">
        <v>275.5086331599996</v>
      </c>
      <c r="I22" s="907">
        <v>6.108347540289478</v>
      </c>
      <c r="J22" s="54"/>
    </row>
    <row r="23" spans="1:10" ht="12.75">
      <c r="A23" s="115" t="s">
        <v>671</v>
      </c>
      <c r="B23" s="905">
        <v>531.6815165228193</v>
      </c>
      <c r="C23" s="905">
        <v>332.97065903</v>
      </c>
      <c r="D23" s="905">
        <v>148.73102008999993</v>
      </c>
      <c r="E23" s="905">
        <v>155.16405384999996</v>
      </c>
      <c r="F23" s="905">
        <v>-198.7108574928193</v>
      </c>
      <c r="G23" s="905">
        <v>-37.37403902854893</v>
      </c>
      <c r="H23" s="905">
        <v>6.433033760000029</v>
      </c>
      <c r="I23" s="907">
        <v>4.325280466783109</v>
      </c>
      <c r="J23" s="54"/>
    </row>
    <row r="24" spans="1:10" ht="12.75">
      <c r="A24" s="115" t="s">
        <v>672</v>
      </c>
      <c r="B24" s="905">
        <v>7001.422135727651</v>
      </c>
      <c r="C24" s="905">
        <v>7076.5115055089955</v>
      </c>
      <c r="D24" s="905">
        <v>4660.728208712</v>
      </c>
      <c r="E24" s="905">
        <v>5583.8875048400005</v>
      </c>
      <c r="F24" s="905">
        <v>75.08936978134443</v>
      </c>
      <c r="G24" s="905">
        <v>1.0724873936420698</v>
      </c>
      <c r="H24" s="905">
        <v>923.1592961280003</v>
      </c>
      <c r="I24" s="907">
        <v>19.807190095367456</v>
      </c>
      <c r="J24" s="54"/>
    </row>
    <row r="25" spans="1:10" ht="12.75">
      <c r="A25" s="115" t="s">
        <v>673</v>
      </c>
      <c r="B25" s="905">
        <v>127371.4106962846</v>
      </c>
      <c r="C25" s="905">
        <v>135880.35695113713</v>
      </c>
      <c r="D25" s="905">
        <v>141398.55363890348</v>
      </c>
      <c r="E25" s="905">
        <v>154985.6385542193</v>
      </c>
      <c r="F25" s="905">
        <v>8508.946254852533</v>
      </c>
      <c r="G25" s="905">
        <v>6.680420832538317</v>
      </c>
      <c r="H25" s="905">
        <v>13587.08491531582</v>
      </c>
      <c r="I25" s="907">
        <v>9.609069234197284</v>
      </c>
      <c r="J25" s="54"/>
    </row>
    <row r="26" spans="1:10" ht="12.75">
      <c r="A26" s="115" t="s">
        <v>674</v>
      </c>
      <c r="B26" s="905">
        <v>22080.441490449168</v>
      </c>
      <c r="C26" s="905">
        <v>19114.891492573486</v>
      </c>
      <c r="D26" s="905">
        <v>16692.426604757</v>
      </c>
      <c r="E26" s="905">
        <v>18469.1204311745</v>
      </c>
      <c r="F26" s="905">
        <v>-2965.5499978756816</v>
      </c>
      <c r="G26" s="905">
        <v>-13.430664414741985</v>
      </c>
      <c r="H26" s="905">
        <v>1776.693826417497</v>
      </c>
      <c r="I26" s="907">
        <v>10.64371207665622</v>
      </c>
      <c r="J26" s="54"/>
    </row>
    <row r="27" spans="1:10" ht="12.75">
      <c r="A27" s="115" t="s">
        <v>675</v>
      </c>
      <c r="B27" s="905">
        <v>3585.2415711264593</v>
      </c>
      <c r="C27" s="905">
        <v>3062.4186276235</v>
      </c>
      <c r="D27" s="905">
        <v>3407.83948167</v>
      </c>
      <c r="E27" s="905">
        <v>4338.428675289</v>
      </c>
      <c r="F27" s="905">
        <v>-522.8229435029593</v>
      </c>
      <c r="G27" s="905">
        <v>-14.582642009773746</v>
      </c>
      <c r="H27" s="905">
        <v>930.5891936190001</v>
      </c>
      <c r="I27" s="907">
        <v>27.307307125949727</v>
      </c>
      <c r="J27" s="54"/>
    </row>
    <row r="28" spans="1:9" ht="12.75">
      <c r="A28" s="115" t="s">
        <v>676</v>
      </c>
      <c r="B28" s="905">
        <v>101705.72763470894</v>
      </c>
      <c r="C28" s="905">
        <v>113703.04683094016</v>
      </c>
      <c r="D28" s="905">
        <v>121298.28755247648</v>
      </c>
      <c r="E28" s="905">
        <v>132178.11491758</v>
      </c>
      <c r="F28" s="905">
        <v>11997.319196231227</v>
      </c>
      <c r="G28" s="905">
        <v>11.796109693370822</v>
      </c>
      <c r="H28" s="905">
        <v>10879.827365103527</v>
      </c>
      <c r="I28" s="907">
        <v>8.96948142025225</v>
      </c>
    </row>
    <row r="29" spans="1:9" ht="12.75">
      <c r="A29" s="115" t="s">
        <v>677</v>
      </c>
      <c r="B29" s="905">
        <v>7421.656111661639</v>
      </c>
      <c r="C29" s="905">
        <v>5276.90197399</v>
      </c>
      <c r="D29" s="905">
        <v>5152.600128495</v>
      </c>
      <c r="E29" s="905">
        <v>5145.981854019001</v>
      </c>
      <c r="F29" s="905">
        <v>-2144.754137671639</v>
      </c>
      <c r="G29" s="905">
        <v>-28.898592246838135</v>
      </c>
      <c r="H29" s="905">
        <v>-6.618274475998987</v>
      </c>
      <c r="I29" s="907">
        <v>-0.12844533460686167</v>
      </c>
    </row>
    <row r="30" spans="1:9" ht="12.75">
      <c r="A30" s="115" t="s">
        <v>678</v>
      </c>
      <c r="B30" s="905">
        <v>2826.4855717350033</v>
      </c>
      <c r="C30" s="905">
        <v>2535.29233736</v>
      </c>
      <c r="D30" s="905">
        <v>2598.1558661500007</v>
      </c>
      <c r="E30" s="905">
        <v>3174.25411083</v>
      </c>
      <c r="F30" s="905">
        <v>-291.19323437500316</v>
      </c>
      <c r="G30" s="905">
        <v>-10.302307476356859</v>
      </c>
      <c r="H30" s="905">
        <v>576.0982446799994</v>
      </c>
      <c r="I30" s="907">
        <v>22.17335196035307</v>
      </c>
    </row>
    <row r="31" spans="1:9" ht="12.75">
      <c r="A31" s="115" t="s">
        <v>679</v>
      </c>
      <c r="B31" s="905">
        <v>91457.5859513123</v>
      </c>
      <c r="C31" s="905">
        <v>105890.85251959016</v>
      </c>
      <c r="D31" s="905">
        <v>113547.53155783148</v>
      </c>
      <c r="E31" s="905">
        <v>123857.856905519</v>
      </c>
      <c r="F31" s="905">
        <v>14433.26656827786</v>
      </c>
      <c r="G31" s="905">
        <v>15.781377146737121</v>
      </c>
      <c r="H31" s="905">
        <v>10310.325347687525</v>
      </c>
      <c r="I31" s="907">
        <v>9.080184488586896</v>
      </c>
    </row>
    <row r="32" spans="1:9" s="54" customFormat="1" ht="12.75">
      <c r="A32" s="114" t="s">
        <v>680</v>
      </c>
      <c r="B32" s="904">
        <v>7711.553050845043</v>
      </c>
      <c r="C32" s="904">
        <v>10575.534176056506</v>
      </c>
      <c r="D32" s="904">
        <v>11913.811131974002</v>
      </c>
      <c r="E32" s="904">
        <v>13944.748971389005</v>
      </c>
      <c r="F32" s="904">
        <v>2863.981125211463</v>
      </c>
      <c r="G32" s="904">
        <v>37.13883709712175</v>
      </c>
      <c r="H32" s="904">
        <v>2030.9378394150026</v>
      </c>
      <c r="I32" s="908">
        <v>17.046919889173164</v>
      </c>
    </row>
    <row r="33" spans="1:10" ht="12.75">
      <c r="A33" s="115" t="s">
        <v>681</v>
      </c>
      <c r="B33" s="905">
        <v>1011.6645413234219</v>
      </c>
      <c r="C33" s="905">
        <v>979.3769657185043</v>
      </c>
      <c r="D33" s="905">
        <v>2798.5927896422486</v>
      </c>
      <c r="E33" s="905">
        <v>3444.4000269176486</v>
      </c>
      <c r="F33" s="905">
        <v>-32.287575604917606</v>
      </c>
      <c r="G33" s="905">
        <v>-3.19152982891742</v>
      </c>
      <c r="H33" s="905">
        <v>645.8072372754</v>
      </c>
      <c r="I33" s="907">
        <v>23.07614168326201</v>
      </c>
      <c r="J33" s="54"/>
    </row>
    <row r="34" spans="1:10" ht="12.75">
      <c r="A34" s="115" t="s">
        <v>682</v>
      </c>
      <c r="B34" s="905">
        <v>6699.88850952162</v>
      </c>
      <c r="C34" s="905">
        <v>9596.157210338002</v>
      </c>
      <c r="D34" s="905">
        <v>9115.218342331753</v>
      </c>
      <c r="E34" s="905">
        <v>10500.348944471356</v>
      </c>
      <c r="F34" s="905">
        <v>2896.268700816382</v>
      </c>
      <c r="G34" s="905">
        <v>43.22861039702852</v>
      </c>
      <c r="H34" s="905">
        <v>1385.130602139603</v>
      </c>
      <c r="I34" s="907">
        <v>15.195802778601072</v>
      </c>
      <c r="J34" s="54"/>
    </row>
    <row r="35" spans="1:10" ht="12.75">
      <c r="A35" s="115" t="s">
        <v>683</v>
      </c>
      <c r="B35" s="905">
        <v>6249.04781457422</v>
      </c>
      <c r="C35" s="905">
        <v>9198.735159988002</v>
      </c>
      <c r="D35" s="905">
        <v>8492.211742571753</v>
      </c>
      <c r="E35" s="905">
        <v>10010.224340433855</v>
      </c>
      <c r="F35" s="905">
        <v>2949.687345413782</v>
      </c>
      <c r="G35" s="905">
        <v>47.20218876441354</v>
      </c>
      <c r="H35" s="905">
        <v>1518.0125978621018</v>
      </c>
      <c r="I35" s="907">
        <v>17.875350307767903</v>
      </c>
      <c r="J35" s="54"/>
    </row>
    <row r="36" spans="1:10" ht="12.75">
      <c r="A36" s="115" t="s">
        <v>684</v>
      </c>
      <c r="B36" s="905">
        <v>222.6481791938001</v>
      </c>
      <c r="C36" s="905">
        <v>202.86935341000012</v>
      </c>
      <c r="D36" s="905">
        <v>278.74096392</v>
      </c>
      <c r="E36" s="905">
        <v>181.23850700000003</v>
      </c>
      <c r="F36" s="905">
        <v>-19.778825783799988</v>
      </c>
      <c r="G36" s="905">
        <v>-8.883443761102518</v>
      </c>
      <c r="H36" s="905">
        <v>-97.50245691999999</v>
      </c>
      <c r="I36" s="907">
        <v>-34.97959379518529</v>
      </c>
      <c r="J36" s="54"/>
    </row>
    <row r="37" spans="1:10" ht="12.75">
      <c r="A37" s="115" t="s">
        <v>685</v>
      </c>
      <c r="B37" s="905">
        <v>151.3951668036</v>
      </c>
      <c r="C37" s="905">
        <v>139.09648149999998</v>
      </c>
      <c r="D37" s="905">
        <v>288.0290049199999</v>
      </c>
      <c r="E37" s="905">
        <v>192.40104999999988</v>
      </c>
      <c r="F37" s="905">
        <v>-12.298685303600024</v>
      </c>
      <c r="G37" s="905">
        <v>-8.123565344430517</v>
      </c>
      <c r="H37" s="905">
        <v>-95.62795492000004</v>
      </c>
      <c r="I37" s="907">
        <v>-33.20080730986128</v>
      </c>
      <c r="J37" s="54"/>
    </row>
    <row r="38" spans="1:10" ht="12.75">
      <c r="A38" s="115" t="s">
        <v>686</v>
      </c>
      <c r="B38" s="905">
        <v>76.79734895000001</v>
      </c>
      <c r="C38" s="905">
        <v>55.45621544000001</v>
      </c>
      <c r="D38" s="905">
        <v>56.236630919999996</v>
      </c>
      <c r="E38" s="905">
        <v>116.48504703750001</v>
      </c>
      <c r="F38" s="905">
        <v>-21.341133510000006</v>
      </c>
      <c r="G38" s="905">
        <v>-27.78889349929833</v>
      </c>
      <c r="H38" s="905">
        <v>60.248416117500014</v>
      </c>
      <c r="I38" s="907">
        <v>107.13375807168646</v>
      </c>
      <c r="J38" s="54"/>
    </row>
    <row r="39" spans="1:9" s="54" customFormat="1" ht="12.75">
      <c r="A39" s="114" t="s">
        <v>687</v>
      </c>
      <c r="B39" s="909">
        <v>21715.81045912234</v>
      </c>
      <c r="C39" s="909">
        <v>23443.796382279994</v>
      </c>
      <c r="D39" s="909">
        <v>29832.1202605196</v>
      </c>
      <c r="E39" s="909">
        <v>34088.2599124696</v>
      </c>
      <c r="F39" s="909">
        <v>1727.9859231576556</v>
      </c>
      <c r="G39" s="909">
        <v>7.957271161536439</v>
      </c>
      <c r="H39" s="909">
        <v>4256.139651949998</v>
      </c>
      <c r="I39" s="906">
        <v>14.266970013467848</v>
      </c>
    </row>
    <row r="40" spans="1:10" ht="12.75">
      <c r="A40" s="115" t="s">
        <v>688</v>
      </c>
      <c r="B40" s="905">
        <v>3394.2993350829647</v>
      </c>
      <c r="C40" s="905">
        <v>2114.95673481</v>
      </c>
      <c r="D40" s="905">
        <v>2169.6615384</v>
      </c>
      <c r="E40" s="905">
        <v>2339.4905726699994</v>
      </c>
      <c r="F40" s="905">
        <v>-1279.3426002729648</v>
      </c>
      <c r="G40" s="905">
        <v>-37.690918624938966</v>
      </c>
      <c r="H40" s="905">
        <v>169.82903426999928</v>
      </c>
      <c r="I40" s="907">
        <v>7.827443647972779</v>
      </c>
      <c r="J40" s="54"/>
    </row>
    <row r="41" spans="1:10" ht="12.75">
      <c r="A41" s="115" t="s">
        <v>689</v>
      </c>
      <c r="B41" s="905">
        <v>13006.343370709508</v>
      </c>
      <c r="C41" s="905">
        <v>14687.878400049998</v>
      </c>
      <c r="D41" s="905">
        <v>20493.15509181979</v>
      </c>
      <c r="E41" s="905">
        <v>22815.42336685979</v>
      </c>
      <c r="F41" s="905">
        <v>1681.53502934049</v>
      </c>
      <c r="G41" s="905">
        <v>12.928576321668805</v>
      </c>
      <c r="H41" s="905">
        <v>2322.2682750400018</v>
      </c>
      <c r="I41" s="907">
        <v>11.3319216325405</v>
      </c>
      <c r="J41" s="54"/>
    </row>
    <row r="42" spans="1:10" ht="12.75">
      <c r="A42" s="115" t="s">
        <v>690</v>
      </c>
      <c r="B42" s="905">
        <v>931.6331451309113</v>
      </c>
      <c r="C42" s="905">
        <v>2254.7506512500004</v>
      </c>
      <c r="D42" s="905">
        <v>2008.577815459999</v>
      </c>
      <c r="E42" s="905">
        <v>2416.6960649999996</v>
      </c>
      <c r="F42" s="905">
        <v>1323.117506119089</v>
      </c>
      <c r="G42" s="905">
        <v>142.0213002332766</v>
      </c>
      <c r="H42" s="905">
        <v>408.11824954000053</v>
      </c>
      <c r="I42" s="907">
        <v>20.318767159465732</v>
      </c>
      <c r="J42" s="54"/>
    </row>
    <row r="43" spans="1:10" ht="12.75">
      <c r="A43" s="115" t="s">
        <v>691</v>
      </c>
      <c r="B43" s="905">
        <v>1364.9240254499987</v>
      </c>
      <c r="C43" s="905">
        <v>1659.1930304599996</v>
      </c>
      <c r="D43" s="905">
        <v>2261.9029490800003</v>
      </c>
      <c r="E43" s="905">
        <v>2849.998583569999</v>
      </c>
      <c r="F43" s="905">
        <v>294.2690050100009</v>
      </c>
      <c r="G43" s="905">
        <v>21.559368838348643</v>
      </c>
      <c r="H43" s="905">
        <v>588.0956344899987</v>
      </c>
      <c r="I43" s="907">
        <v>26.00003836279532</v>
      </c>
      <c r="J43" s="54"/>
    </row>
    <row r="44" spans="1:10" ht="12.75">
      <c r="A44" s="115" t="s">
        <v>692</v>
      </c>
      <c r="B44" s="905">
        <v>3018.6349822800003</v>
      </c>
      <c r="C44" s="905">
        <v>2727.02783367</v>
      </c>
      <c r="D44" s="905">
        <v>2898.8224067200003</v>
      </c>
      <c r="E44" s="905">
        <v>3666.6906021898126</v>
      </c>
      <c r="F44" s="905">
        <v>-291.6071486100004</v>
      </c>
      <c r="G44" s="905">
        <v>-9.660232201700223</v>
      </c>
      <c r="H44" s="905">
        <v>767.8681954698122</v>
      </c>
      <c r="I44" s="907">
        <v>26.488969924123445</v>
      </c>
      <c r="J44" s="54"/>
    </row>
    <row r="45" spans="1:9" s="54" customFormat="1" ht="12.75">
      <c r="A45" s="114" t="s">
        <v>693</v>
      </c>
      <c r="B45" s="904">
        <v>373.5875696494924</v>
      </c>
      <c r="C45" s="904">
        <v>548.0217385879998</v>
      </c>
      <c r="D45" s="904">
        <v>410.885689375</v>
      </c>
      <c r="E45" s="904">
        <v>481.1</v>
      </c>
      <c r="F45" s="904">
        <v>174.4341689385074</v>
      </c>
      <c r="G45" s="904">
        <v>46.69164156135204</v>
      </c>
      <c r="H45" s="904">
        <v>70.214310625</v>
      </c>
      <c r="I45" s="908">
        <v>17.088526673149236</v>
      </c>
    </row>
    <row r="46" spans="1:9" s="54" customFormat="1" ht="12.75">
      <c r="A46" s="114" t="s">
        <v>694</v>
      </c>
      <c r="B46" s="904">
        <v>0</v>
      </c>
      <c r="C46" s="904">
        <v>0</v>
      </c>
      <c r="D46" s="904">
        <v>0</v>
      </c>
      <c r="E46" s="904">
        <v>0</v>
      </c>
      <c r="F46" s="904">
        <v>0</v>
      </c>
      <c r="G46" s="1267" t="s">
        <v>360</v>
      </c>
      <c r="H46" s="1267">
        <v>0</v>
      </c>
      <c r="I46" s="1268" t="s">
        <v>360</v>
      </c>
    </row>
    <row r="47" spans="1:9" s="54" customFormat="1" ht="12.75">
      <c r="A47" s="114" t="s">
        <v>695</v>
      </c>
      <c r="B47" s="904">
        <v>53687.721726968535</v>
      </c>
      <c r="C47" s="904">
        <v>71599.7926068762</v>
      </c>
      <c r="D47" s="904">
        <v>97648.89767212688</v>
      </c>
      <c r="E47" s="904">
        <v>96925.76237960732</v>
      </c>
      <c r="F47" s="904">
        <v>17912.070879907667</v>
      </c>
      <c r="G47" s="904">
        <v>33.3634401008863</v>
      </c>
      <c r="H47" s="904">
        <v>-723.1352925195679</v>
      </c>
      <c r="I47" s="908">
        <v>-0.7405462936689978</v>
      </c>
    </row>
    <row r="48" spans="1:10" ht="13.5" thickBot="1">
      <c r="A48" s="491" t="s">
        <v>208</v>
      </c>
      <c r="B48" s="910">
        <v>955537.0599428795</v>
      </c>
      <c r="C48" s="910">
        <v>990743.6562205239</v>
      </c>
      <c r="D48" s="910">
        <v>1133348.0354226248</v>
      </c>
      <c r="E48" s="910">
        <v>1205534.2723259607</v>
      </c>
      <c r="F48" s="910">
        <v>35206.4962776442</v>
      </c>
      <c r="G48" s="910">
        <v>3.684472089418362</v>
      </c>
      <c r="H48" s="910">
        <v>72186.23690333583</v>
      </c>
      <c r="I48" s="911">
        <v>6.369291219216489</v>
      </c>
      <c r="J48" s="54"/>
    </row>
    <row r="49" spans="1:8" ht="13.5" thickTop="1">
      <c r="A49" s="354" t="s">
        <v>396</v>
      </c>
      <c r="B49" s="48"/>
      <c r="C49" s="48"/>
      <c r="D49" s="48"/>
      <c r="E49" s="48"/>
      <c r="F49" s="48"/>
      <c r="H49" s="4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23.140625" style="37" bestFit="1" customWidth="1"/>
    <col min="2" max="2" width="7.421875" style="37" bestFit="1" customWidth="1"/>
    <col min="3" max="3" width="7.421875" style="492" bestFit="1" customWidth="1"/>
    <col min="4" max="5" width="7.421875" style="37" bestFit="1" customWidth="1"/>
    <col min="6" max="9" width="7.140625" style="37" bestFit="1" customWidth="1"/>
    <col min="10" max="16384" width="9.140625" style="37" customWidth="1"/>
  </cols>
  <sheetData>
    <row r="1" spans="1:9" ht="12.75">
      <c r="A1" s="1882" t="s">
        <v>153</v>
      </c>
      <c r="B1" s="1882"/>
      <c r="C1" s="1882"/>
      <c r="D1" s="1882"/>
      <c r="E1" s="1882"/>
      <c r="F1" s="1882"/>
      <c r="G1" s="1882"/>
      <c r="H1" s="1882"/>
      <c r="I1" s="1882"/>
    </row>
    <row r="2" spans="1:10" ht="15.75" customHeight="1">
      <c r="A2" s="1883" t="s">
        <v>696</v>
      </c>
      <c r="B2" s="1883"/>
      <c r="C2" s="1883"/>
      <c r="D2" s="1883"/>
      <c r="E2" s="1883"/>
      <c r="F2" s="1883"/>
      <c r="G2" s="1883"/>
      <c r="H2" s="1883"/>
      <c r="I2" s="1883"/>
      <c r="J2" s="486"/>
    </row>
    <row r="3" spans="8:9" ht="13.5" thickBot="1">
      <c r="H3" s="1875" t="s">
        <v>954</v>
      </c>
      <c r="I3" s="1875"/>
    </row>
    <row r="4" spans="1:9" s="381" customFormat="1" ht="13.5" customHeight="1" thickTop="1">
      <c r="A4" s="493"/>
      <c r="B4" s="1582">
        <v>2013</v>
      </c>
      <c r="C4" s="1687">
        <v>2013</v>
      </c>
      <c r="D4" s="1688">
        <v>2014</v>
      </c>
      <c r="E4" s="1688">
        <v>2014</v>
      </c>
      <c r="F4" s="1877" t="s">
        <v>1245</v>
      </c>
      <c r="G4" s="1878"/>
      <c r="H4" s="1878"/>
      <c r="I4" s="1879"/>
    </row>
    <row r="5" spans="1:9" s="381" customFormat="1" ht="14.25" customHeight="1">
      <c r="A5" s="478" t="s">
        <v>1054</v>
      </c>
      <c r="B5" s="1583" t="s">
        <v>523</v>
      </c>
      <c r="C5" s="1583" t="s">
        <v>199</v>
      </c>
      <c r="D5" s="1689" t="s">
        <v>524</v>
      </c>
      <c r="E5" s="1689" t="s">
        <v>1244</v>
      </c>
      <c r="F5" s="1870" t="s">
        <v>752</v>
      </c>
      <c r="G5" s="1871"/>
      <c r="H5" s="1870" t="s">
        <v>1372</v>
      </c>
      <c r="I5" s="1872"/>
    </row>
    <row r="6" spans="1:9" s="381" customFormat="1" ht="12.75">
      <c r="A6" s="494"/>
      <c r="B6" s="1585"/>
      <c r="C6" s="1584"/>
      <c r="D6" s="1585"/>
      <c r="E6" s="1585"/>
      <c r="F6" s="495" t="s">
        <v>60</v>
      </c>
      <c r="G6" s="495" t="s">
        <v>50</v>
      </c>
      <c r="H6" s="495" t="s">
        <v>60</v>
      </c>
      <c r="I6" s="496" t="s">
        <v>50</v>
      </c>
    </row>
    <row r="7" spans="1:9" s="381" customFormat="1" ht="12.75">
      <c r="A7" s="120" t="s">
        <v>697</v>
      </c>
      <c r="B7" s="912">
        <v>11074.042600198094</v>
      </c>
      <c r="C7" s="912">
        <v>10622.710580770325</v>
      </c>
      <c r="D7" s="912">
        <v>10400.486919500001</v>
      </c>
      <c r="E7" s="912">
        <v>10304.77520322</v>
      </c>
      <c r="F7" s="912">
        <v>-451.3320194277694</v>
      </c>
      <c r="G7" s="912">
        <v>-4.075585002894028</v>
      </c>
      <c r="H7" s="912">
        <v>-95.71171628000047</v>
      </c>
      <c r="I7" s="917">
        <v>-0.9202618783217678</v>
      </c>
    </row>
    <row r="8" spans="1:9" s="381" customFormat="1" ht="12.75">
      <c r="A8" s="121" t="s">
        <v>698</v>
      </c>
      <c r="B8" s="913">
        <v>10843.322600198095</v>
      </c>
      <c r="C8" s="913">
        <v>10340.646580770324</v>
      </c>
      <c r="D8" s="913">
        <v>10047.264570730002</v>
      </c>
      <c r="E8" s="913">
        <v>9976.81578579</v>
      </c>
      <c r="F8" s="913">
        <v>-502.67601942777037</v>
      </c>
      <c r="G8" s="913">
        <v>-4.635811715300134</v>
      </c>
      <c r="H8" s="913">
        <v>-70.44878494000113</v>
      </c>
      <c r="I8" s="914">
        <v>-0.7011737816204691</v>
      </c>
    </row>
    <row r="9" spans="1:12" ht="12.75">
      <c r="A9" s="121" t="s">
        <v>699</v>
      </c>
      <c r="B9" s="913">
        <v>452.35230931999996</v>
      </c>
      <c r="C9" s="913">
        <v>891.2994915899999</v>
      </c>
      <c r="D9" s="913">
        <v>530.91652659</v>
      </c>
      <c r="E9" s="913">
        <v>625.66168368</v>
      </c>
      <c r="F9" s="913">
        <v>438.9471822699999</v>
      </c>
      <c r="G9" s="913">
        <v>97.03657375594007</v>
      </c>
      <c r="H9" s="913">
        <v>94.74515709000002</v>
      </c>
      <c r="I9" s="914">
        <v>17.84558444592683</v>
      </c>
      <c r="K9" s="381"/>
      <c r="L9" s="381"/>
    </row>
    <row r="10" spans="1:12" ht="12.75">
      <c r="A10" s="121" t="s">
        <v>700</v>
      </c>
      <c r="B10" s="913">
        <v>6640.137821530001</v>
      </c>
      <c r="C10" s="913">
        <v>6279.984894140001</v>
      </c>
      <c r="D10" s="913">
        <v>6977.46813351</v>
      </c>
      <c r="E10" s="913">
        <v>6780.009863789999</v>
      </c>
      <c r="F10" s="913">
        <v>-360.1529273899996</v>
      </c>
      <c r="G10" s="913">
        <v>-5.423877290953793</v>
      </c>
      <c r="H10" s="913">
        <v>-197.45826972000123</v>
      </c>
      <c r="I10" s="914">
        <v>-2.8299415481625463</v>
      </c>
      <c r="K10" s="381"/>
      <c r="L10" s="381"/>
    </row>
    <row r="11" spans="1:12" ht="12.75">
      <c r="A11" s="121" t="s">
        <v>701</v>
      </c>
      <c r="B11" s="913">
        <v>875.74548923</v>
      </c>
      <c r="C11" s="913">
        <v>752.19647413</v>
      </c>
      <c r="D11" s="913">
        <v>848.7388204099999</v>
      </c>
      <c r="E11" s="913">
        <v>780.8972445200001</v>
      </c>
      <c r="F11" s="913">
        <v>-123.54901510000002</v>
      </c>
      <c r="G11" s="913">
        <v>-14.107867710358473</v>
      </c>
      <c r="H11" s="913">
        <v>-67.84157588999983</v>
      </c>
      <c r="I11" s="914">
        <v>-7.993221737781198</v>
      </c>
      <c r="K11" s="381"/>
      <c r="L11" s="381"/>
    </row>
    <row r="12" spans="1:12" ht="12.75">
      <c r="A12" s="121" t="s">
        <v>702</v>
      </c>
      <c r="B12" s="913">
        <v>2875.0869801180925</v>
      </c>
      <c r="C12" s="913">
        <v>2417.1657209103223</v>
      </c>
      <c r="D12" s="913">
        <v>1690.14109022</v>
      </c>
      <c r="E12" s="913">
        <v>1790.2469938000004</v>
      </c>
      <c r="F12" s="913">
        <v>-457.92125920777016</v>
      </c>
      <c r="G12" s="913">
        <v>-15.927214111239213</v>
      </c>
      <c r="H12" s="913">
        <v>100.10590358000036</v>
      </c>
      <c r="I12" s="914">
        <v>5.922931769380857</v>
      </c>
      <c r="K12" s="381"/>
      <c r="L12" s="381"/>
    </row>
    <row r="13" spans="1:12" ht="12.75">
      <c r="A13" s="121" t="s">
        <v>703</v>
      </c>
      <c r="B13" s="913">
        <v>1197.1031866380924</v>
      </c>
      <c r="C13" s="913">
        <v>732.4465274303225</v>
      </c>
      <c r="D13" s="913">
        <v>0</v>
      </c>
      <c r="E13" s="913">
        <v>0</v>
      </c>
      <c r="F13" s="913">
        <v>-464.65665920776996</v>
      </c>
      <c r="G13" s="913">
        <v>-38.81508832272825</v>
      </c>
      <c r="H13" s="913">
        <v>0</v>
      </c>
      <c r="I13" s="914"/>
      <c r="K13" s="381"/>
      <c r="L13" s="381"/>
    </row>
    <row r="14" spans="1:12" ht="12.75">
      <c r="A14" s="121" t="s">
        <v>704</v>
      </c>
      <c r="B14" s="913">
        <v>1677.98379348</v>
      </c>
      <c r="C14" s="913">
        <v>1684.7191934799998</v>
      </c>
      <c r="D14" s="913">
        <v>1690.14109022</v>
      </c>
      <c r="E14" s="913">
        <v>1790.2469938000004</v>
      </c>
      <c r="F14" s="913">
        <v>6.7353999999997995</v>
      </c>
      <c r="G14" s="913">
        <v>0.40139839408288536</v>
      </c>
      <c r="H14" s="913">
        <v>100.10590358000036</v>
      </c>
      <c r="I14" s="914">
        <v>5.922931769380857</v>
      </c>
      <c r="K14" s="381"/>
      <c r="L14" s="381"/>
    </row>
    <row r="15" spans="1:9" s="381" customFormat="1" ht="12.75">
      <c r="A15" s="121" t="s">
        <v>705</v>
      </c>
      <c r="B15" s="913">
        <v>230.72</v>
      </c>
      <c r="C15" s="913">
        <v>282.064</v>
      </c>
      <c r="D15" s="913">
        <v>353.22234877000005</v>
      </c>
      <c r="E15" s="913">
        <v>327.95941743000003</v>
      </c>
      <c r="F15" s="913">
        <v>51.34400000000002</v>
      </c>
      <c r="G15" s="913">
        <v>22.25381414701804</v>
      </c>
      <c r="H15" s="913">
        <v>-25.262931340000023</v>
      </c>
      <c r="I15" s="914">
        <v>-7.152132765090107</v>
      </c>
    </row>
    <row r="16" spans="1:12" ht="12.75">
      <c r="A16" s="120" t="s">
        <v>706</v>
      </c>
      <c r="B16" s="912">
        <v>1083.5204343599999</v>
      </c>
      <c r="C16" s="912">
        <v>1157.88767521</v>
      </c>
      <c r="D16" s="912">
        <v>998.8926769799999</v>
      </c>
      <c r="E16" s="912">
        <v>1725.4631715000003</v>
      </c>
      <c r="F16" s="912">
        <v>74.36724085000014</v>
      </c>
      <c r="G16" s="912">
        <v>6.8634830033386915</v>
      </c>
      <c r="H16" s="912">
        <v>726.5704945200004</v>
      </c>
      <c r="I16" s="917">
        <v>72.73759346366175</v>
      </c>
      <c r="K16" s="381"/>
      <c r="L16" s="381"/>
    </row>
    <row r="17" spans="1:12" ht="12.75">
      <c r="A17" s="121" t="s">
        <v>698</v>
      </c>
      <c r="B17" s="913">
        <v>1075.47043436</v>
      </c>
      <c r="C17" s="913">
        <v>1157.88767521</v>
      </c>
      <c r="D17" s="913">
        <v>996.6286769799999</v>
      </c>
      <c r="E17" s="913">
        <v>1722.5695006300002</v>
      </c>
      <c r="F17" s="913">
        <v>82.4172408500001</v>
      </c>
      <c r="G17" s="913">
        <v>7.663366487526517</v>
      </c>
      <c r="H17" s="913">
        <v>725.9408236500003</v>
      </c>
      <c r="I17" s="914">
        <v>72.83964834824518</v>
      </c>
      <c r="K17" s="381"/>
      <c r="L17" s="381"/>
    </row>
    <row r="18" spans="1:12" ht="12.75">
      <c r="A18" s="121" t="s">
        <v>705</v>
      </c>
      <c r="B18" s="913">
        <v>8.05</v>
      </c>
      <c r="C18" s="913">
        <v>0</v>
      </c>
      <c r="D18" s="913">
        <v>2.264</v>
      </c>
      <c r="E18" s="913">
        <v>2.8936708700000002</v>
      </c>
      <c r="F18" s="913">
        <v>-8.05</v>
      </c>
      <c r="G18" s="913">
        <v>-100</v>
      </c>
      <c r="H18" s="913">
        <v>0.6296708700000004</v>
      </c>
      <c r="I18" s="914">
        <v>27.812317579505326</v>
      </c>
      <c r="K18" s="381"/>
      <c r="L18" s="381"/>
    </row>
    <row r="19" spans="1:12" ht="12.75">
      <c r="A19" s="120" t="s">
        <v>707</v>
      </c>
      <c r="B19" s="912">
        <v>12157.563034558094</v>
      </c>
      <c r="C19" s="912">
        <v>11780.598255980325</v>
      </c>
      <c r="D19" s="912">
        <v>11399.379596480001</v>
      </c>
      <c r="E19" s="912">
        <v>12030.23837472</v>
      </c>
      <c r="F19" s="912">
        <v>-376.9647785777688</v>
      </c>
      <c r="G19" s="912">
        <v>-3.100660695784505</v>
      </c>
      <c r="H19" s="912">
        <v>630.8587782399991</v>
      </c>
      <c r="I19" s="917">
        <v>5.5341501079129</v>
      </c>
      <c r="K19" s="381"/>
      <c r="L19" s="381"/>
    </row>
    <row r="20" spans="1:12" ht="12.75">
      <c r="A20" s="121" t="s">
        <v>698</v>
      </c>
      <c r="B20" s="913">
        <v>11918.793034558095</v>
      </c>
      <c r="C20" s="913">
        <v>11498.534255980325</v>
      </c>
      <c r="D20" s="913">
        <v>11043.893247710002</v>
      </c>
      <c r="E20" s="913">
        <v>11699.385286420002</v>
      </c>
      <c r="F20" s="913">
        <v>-420.2587785777705</v>
      </c>
      <c r="G20" s="913">
        <v>-3.5260179227816595</v>
      </c>
      <c r="H20" s="913">
        <v>655.4920387099992</v>
      </c>
      <c r="I20" s="914">
        <v>5.935334795507175</v>
      </c>
      <c r="K20" s="381"/>
      <c r="L20" s="381"/>
    </row>
    <row r="21" spans="1:10" s="381" customFormat="1" ht="13.5" thickBot="1">
      <c r="A21" s="122" t="s">
        <v>705</v>
      </c>
      <c r="B21" s="915">
        <v>238.77</v>
      </c>
      <c r="C21" s="915">
        <v>282.064</v>
      </c>
      <c r="D21" s="915">
        <v>355.48634877000006</v>
      </c>
      <c r="E21" s="915">
        <v>330.8530883</v>
      </c>
      <c r="F21" s="915">
        <v>43.29400000000001</v>
      </c>
      <c r="G21" s="915">
        <v>18.132093646605522</v>
      </c>
      <c r="H21" s="915">
        <v>-24.63326047000004</v>
      </c>
      <c r="I21" s="916">
        <v>-6.929453284277247</v>
      </c>
      <c r="J21" s="37"/>
    </row>
    <row r="22" spans="1:11" ht="13.5" thickTop="1">
      <c r="A22" s="354" t="s">
        <v>396</v>
      </c>
      <c r="D22" s="492"/>
      <c r="K22" s="381"/>
    </row>
    <row r="23" spans="3:5" ht="12.75">
      <c r="C23" s="37"/>
      <c r="D23" s="492"/>
      <c r="E23" s="492"/>
    </row>
    <row r="24" ht="12.75">
      <c r="C24" s="37"/>
    </row>
    <row r="25" ht="12.75">
      <c r="C25" s="37"/>
    </row>
    <row r="26" ht="12.75">
      <c r="C26" s="3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B1">
      <selection activeCell="Q9" sqref="Q9:R9"/>
    </sheetView>
  </sheetViews>
  <sheetFormatPr defaultColWidth="9.140625" defaultRowHeight="12.75"/>
  <cols>
    <col min="1" max="1" width="9.140625" style="497" customWidth="1"/>
    <col min="2" max="2" width="10.00390625" style="497" customWidth="1"/>
    <col min="3" max="3" width="9.00390625" style="497" customWidth="1"/>
    <col min="4" max="4" width="10.57421875" style="497" customWidth="1"/>
    <col min="5" max="5" width="9.28125" style="497" customWidth="1"/>
    <col min="6" max="6" width="9.7109375" style="497" customWidth="1"/>
    <col min="7" max="10" width="10.28125" style="497" customWidth="1"/>
    <col min="11" max="11" width="10.7109375" style="497" customWidth="1"/>
    <col min="12" max="12" width="9.28125" style="497" customWidth="1"/>
    <col min="13" max="14" width="9.140625" style="497" customWidth="1"/>
    <col min="15" max="15" width="9.8515625" style="497" customWidth="1"/>
    <col min="16" max="16" width="10.00390625" style="497" customWidth="1"/>
    <col min="17" max="16384" width="9.140625" style="497" customWidth="1"/>
  </cols>
  <sheetData>
    <row r="1" spans="2:18" ht="12.75">
      <c r="B1" s="1884" t="s">
        <v>183</v>
      </c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  <c r="N1" s="1884"/>
      <c r="O1" s="1884"/>
      <c r="P1" s="1884"/>
      <c r="Q1" s="1884"/>
      <c r="R1" s="1884"/>
    </row>
    <row r="2" spans="2:18" ht="15.75" customHeight="1">
      <c r="B2" s="1885" t="s">
        <v>708</v>
      </c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  <c r="R2" s="1885"/>
    </row>
    <row r="3" spans="2:18" ht="13.5" thickBot="1">
      <c r="B3" s="9"/>
      <c r="D3" s="9"/>
      <c r="O3" s="1855" t="s">
        <v>954</v>
      </c>
      <c r="P3" s="1855"/>
      <c r="Q3" s="1855"/>
      <c r="R3" s="1855"/>
    </row>
    <row r="4" spans="2:18" ht="18.75" customHeight="1" thickTop="1">
      <c r="B4" s="498"/>
      <c r="C4" s="1849" t="s">
        <v>511</v>
      </c>
      <c r="D4" s="1845"/>
      <c r="E4" s="1845"/>
      <c r="F4" s="1845"/>
      <c r="G4" s="1845"/>
      <c r="H4" s="1845"/>
      <c r="I4" s="1845"/>
      <c r="J4" s="1846"/>
      <c r="K4" s="1849" t="s">
        <v>512</v>
      </c>
      <c r="L4" s="1845"/>
      <c r="M4" s="1845"/>
      <c r="N4" s="1845"/>
      <c r="O4" s="1845"/>
      <c r="P4" s="1845"/>
      <c r="Q4" s="1845"/>
      <c r="R4" s="1846"/>
    </row>
    <row r="5" spans="2:18" ht="17.25" customHeight="1">
      <c r="B5" s="1886" t="s">
        <v>316</v>
      </c>
      <c r="C5" s="1852" t="s">
        <v>91</v>
      </c>
      <c r="D5" s="1853"/>
      <c r="E5" s="1854" t="s">
        <v>1034</v>
      </c>
      <c r="F5" s="1853"/>
      <c r="G5" s="1854" t="s">
        <v>752</v>
      </c>
      <c r="H5" s="1852"/>
      <c r="I5" s="1851" t="s">
        <v>1372</v>
      </c>
      <c r="J5" s="1848"/>
      <c r="K5" s="1852" t="s">
        <v>91</v>
      </c>
      <c r="L5" s="1853"/>
      <c r="M5" s="1856" t="s">
        <v>1034</v>
      </c>
      <c r="N5" s="1850"/>
      <c r="O5" s="1847" t="s">
        <v>752</v>
      </c>
      <c r="P5" s="1847"/>
      <c r="Q5" s="1851" t="s">
        <v>1372</v>
      </c>
      <c r="R5" s="1848"/>
    </row>
    <row r="6" spans="2:18" ht="38.25">
      <c r="B6" s="1887"/>
      <c r="C6" s="264" t="s">
        <v>60</v>
      </c>
      <c r="D6" s="500" t="s">
        <v>709</v>
      </c>
      <c r="E6" s="84" t="s">
        <v>60</v>
      </c>
      <c r="F6" s="500" t="s">
        <v>709</v>
      </c>
      <c r="G6" s="499" t="s">
        <v>60</v>
      </c>
      <c r="H6" s="1316" t="s">
        <v>709</v>
      </c>
      <c r="I6" s="1315" t="s">
        <v>60</v>
      </c>
      <c r="J6" s="501" t="s">
        <v>709</v>
      </c>
      <c r="K6" s="264" t="s">
        <v>60</v>
      </c>
      <c r="L6" s="500" t="s">
        <v>709</v>
      </c>
      <c r="M6" s="84" t="s">
        <v>60</v>
      </c>
      <c r="N6" s="500" t="s">
        <v>709</v>
      </c>
      <c r="O6" s="416" t="s">
        <v>60</v>
      </c>
      <c r="P6" s="1434" t="s">
        <v>709</v>
      </c>
      <c r="Q6" s="416" t="s">
        <v>60</v>
      </c>
      <c r="R6" s="502" t="s">
        <v>709</v>
      </c>
    </row>
    <row r="7" spans="2:18" ht="15.75" customHeight="1">
      <c r="B7" s="503" t="s">
        <v>784</v>
      </c>
      <c r="C7" s="932">
        <v>0</v>
      </c>
      <c r="D7" s="918">
        <v>0</v>
      </c>
      <c r="E7" s="922">
        <v>0</v>
      </c>
      <c r="F7" s="919">
        <v>0</v>
      </c>
      <c r="G7" s="926">
        <v>0</v>
      </c>
      <c r="H7" s="920">
        <v>0</v>
      </c>
      <c r="I7" s="923">
        <v>0</v>
      </c>
      <c r="J7" s="928">
        <v>0</v>
      </c>
      <c r="K7" s="932">
        <v>0</v>
      </c>
      <c r="L7" s="918">
        <v>0</v>
      </c>
      <c r="M7" s="922">
        <v>0</v>
      </c>
      <c r="N7" s="919">
        <v>0</v>
      </c>
      <c r="O7" s="926">
        <v>0</v>
      </c>
      <c r="P7" s="920">
        <v>0</v>
      </c>
      <c r="Q7" s="920">
        <v>0</v>
      </c>
      <c r="R7" s="1450">
        <v>0</v>
      </c>
    </row>
    <row r="8" spans="2:18" ht="15.75" customHeight="1">
      <c r="B8" s="503" t="s">
        <v>785</v>
      </c>
      <c r="C8" s="919">
        <v>0</v>
      </c>
      <c r="D8" s="918">
        <v>0</v>
      </c>
      <c r="E8" s="922">
        <v>3500</v>
      </c>
      <c r="F8" s="919">
        <v>1.0092</v>
      </c>
      <c r="G8" s="926">
        <v>0</v>
      </c>
      <c r="H8" s="920">
        <v>0</v>
      </c>
      <c r="I8" s="923">
        <v>0</v>
      </c>
      <c r="J8" s="928">
        <v>0</v>
      </c>
      <c r="K8" s="919">
        <v>0</v>
      </c>
      <c r="L8" s="918">
        <v>0</v>
      </c>
      <c r="M8" s="922">
        <v>0</v>
      </c>
      <c r="N8" s="919">
        <v>0</v>
      </c>
      <c r="O8" s="926">
        <v>0</v>
      </c>
      <c r="P8" s="920">
        <v>0</v>
      </c>
      <c r="Q8" s="920">
        <v>0</v>
      </c>
      <c r="R8" s="1451">
        <v>0</v>
      </c>
    </row>
    <row r="9" spans="2:18" ht="15.75" customHeight="1">
      <c r="B9" s="503" t="s">
        <v>786</v>
      </c>
      <c r="C9" s="925">
        <v>0</v>
      </c>
      <c r="D9" s="918">
        <v>0</v>
      </c>
      <c r="E9" s="922">
        <v>5000</v>
      </c>
      <c r="F9" s="919">
        <v>0.9421</v>
      </c>
      <c r="G9" s="926">
        <v>8500</v>
      </c>
      <c r="H9" s="920">
        <v>0.05</v>
      </c>
      <c r="I9" s="923">
        <v>0</v>
      </c>
      <c r="J9" s="928">
        <v>0</v>
      </c>
      <c r="K9" s="919">
        <v>0</v>
      </c>
      <c r="L9" s="918">
        <v>0</v>
      </c>
      <c r="M9" s="922">
        <v>0</v>
      </c>
      <c r="N9" s="919">
        <v>0</v>
      </c>
      <c r="O9" s="926">
        <v>0</v>
      </c>
      <c r="P9" s="920">
        <v>0</v>
      </c>
      <c r="Q9" s="920">
        <v>0</v>
      </c>
      <c r="R9" s="1451">
        <v>0</v>
      </c>
    </row>
    <row r="10" spans="2:18" ht="15.75" customHeight="1">
      <c r="B10" s="503" t="s">
        <v>787</v>
      </c>
      <c r="C10" s="919">
        <v>0</v>
      </c>
      <c r="D10" s="918">
        <v>0</v>
      </c>
      <c r="E10" s="922">
        <v>0</v>
      </c>
      <c r="F10" s="919">
        <v>0</v>
      </c>
      <c r="G10" s="919">
        <v>0</v>
      </c>
      <c r="H10" s="920">
        <v>0</v>
      </c>
      <c r="I10" s="923"/>
      <c r="J10" s="928"/>
      <c r="K10" s="919">
        <v>0</v>
      </c>
      <c r="L10" s="918">
        <v>0</v>
      </c>
      <c r="M10" s="922">
        <v>0</v>
      </c>
      <c r="N10" s="919">
        <v>0</v>
      </c>
      <c r="O10" s="919">
        <v>0</v>
      </c>
      <c r="P10" s="920">
        <v>0</v>
      </c>
      <c r="Q10" s="920"/>
      <c r="R10" s="1451"/>
    </row>
    <row r="11" spans="2:18" ht="15.75" customHeight="1">
      <c r="B11" s="503" t="s">
        <v>788</v>
      </c>
      <c r="C11" s="919">
        <v>5400</v>
      </c>
      <c r="D11" s="918">
        <v>3.5852</v>
      </c>
      <c r="E11" s="923">
        <v>0</v>
      </c>
      <c r="F11" s="919">
        <v>0</v>
      </c>
      <c r="G11" s="920">
        <v>0</v>
      </c>
      <c r="H11" s="920">
        <v>0</v>
      </c>
      <c r="I11" s="923"/>
      <c r="J11" s="928"/>
      <c r="K11" s="919">
        <v>0</v>
      </c>
      <c r="L11" s="918">
        <v>0</v>
      </c>
      <c r="M11" s="922">
        <v>0</v>
      </c>
      <c r="N11" s="919">
        <v>0</v>
      </c>
      <c r="O11" s="920">
        <v>0</v>
      </c>
      <c r="P11" s="920">
        <v>0</v>
      </c>
      <c r="Q11" s="920"/>
      <c r="R11" s="1451"/>
    </row>
    <row r="12" spans="2:18" ht="15.75" customHeight="1">
      <c r="B12" s="503" t="s">
        <v>789</v>
      </c>
      <c r="C12" s="919">
        <v>3000</v>
      </c>
      <c r="D12" s="918">
        <v>2.98</v>
      </c>
      <c r="E12" s="923">
        <v>0</v>
      </c>
      <c r="F12" s="919">
        <v>0</v>
      </c>
      <c r="G12" s="920">
        <v>0</v>
      </c>
      <c r="H12" s="920">
        <v>0</v>
      </c>
      <c r="I12" s="923"/>
      <c r="J12" s="928"/>
      <c r="K12" s="919">
        <v>0</v>
      </c>
      <c r="L12" s="918">
        <v>0</v>
      </c>
      <c r="M12" s="922">
        <v>0</v>
      </c>
      <c r="N12" s="919">
        <v>0</v>
      </c>
      <c r="O12" s="920">
        <v>0</v>
      </c>
      <c r="P12" s="920">
        <v>0</v>
      </c>
      <c r="Q12" s="920"/>
      <c r="R12" s="1451"/>
    </row>
    <row r="13" spans="2:18" ht="15.75" customHeight="1">
      <c r="B13" s="503" t="s">
        <v>790</v>
      </c>
      <c r="C13" s="919">
        <v>0</v>
      </c>
      <c r="D13" s="918">
        <v>0</v>
      </c>
      <c r="E13" s="923">
        <v>0</v>
      </c>
      <c r="F13" s="919">
        <v>0</v>
      </c>
      <c r="G13" s="920">
        <v>0</v>
      </c>
      <c r="H13" s="920">
        <v>0</v>
      </c>
      <c r="I13" s="923"/>
      <c r="J13" s="928"/>
      <c r="K13" s="919">
        <v>0</v>
      </c>
      <c r="L13" s="918">
        <v>0</v>
      </c>
      <c r="M13" s="923">
        <v>0</v>
      </c>
      <c r="N13" s="919">
        <v>0</v>
      </c>
      <c r="O13" s="920">
        <v>0</v>
      </c>
      <c r="P13" s="920">
        <v>0</v>
      </c>
      <c r="Q13" s="920"/>
      <c r="R13" s="1451"/>
    </row>
    <row r="14" spans="2:18" ht="15.75" customHeight="1">
      <c r="B14" s="503" t="s">
        <v>791</v>
      </c>
      <c r="C14" s="919">
        <v>0</v>
      </c>
      <c r="D14" s="918">
        <v>0</v>
      </c>
      <c r="E14" s="923">
        <v>0</v>
      </c>
      <c r="F14" s="919">
        <v>0</v>
      </c>
      <c r="G14" s="920">
        <v>0</v>
      </c>
      <c r="H14" s="920">
        <v>0</v>
      </c>
      <c r="I14" s="923"/>
      <c r="J14" s="928"/>
      <c r="K14" s="919">
        <v>0</v>
      </c>
      <c r="L14" s="918">
        <v>0</v>
      </c>
      <c r="M14" s="923">
        <v>0</v>
      </c>
      <c r="N14" s="919">
        <v>0</v>
      </c>
      <c r="O14" s="1296">
        <v>0</v>
      </c>
      <c r="P14" s="920">
        <v>0</v>
      </c>
      <c r="Q14" s="920"/>
      <c r="R14" s="1451"/>
    </row>
    <row r="15" spans="2:18" ht="15.75" customHeight="1">
      <c r="B15" s="503" t="s">
        <v>792</v>
      </c>
      <c r="C15" s="925">
        <v>0</v>
      </c>
      <c r="D15" s="918">
        <v>0</v>
      </c>
      <c r="E15" s="923">
        <v>0</v>
      </c>
      <c r="F15" s="919">
        <v>0</v>
      </c>
      <c r="G15" s="920">
        <v>0</v>
      </c>
      <c r="H15" s="920">
        <v>0</v>
      </c>
      <c r="I15" s="923"/>
      <c r="J15" s="928"/>
      <c r="K15" s="925">
        <v>0</v>
      </c>
      <c r="L15" s="918">
        <v>0</v>
      </c>
      <c r="M15" s="923">
        <v>0</v>
      </c>
      <c r="N15" s="919">
        <v>0</v>
      </c>
      <c r="O15" s="920">
        <v>0</v>
      </c>
      <c r="P15" s="920">
        <v>0</v>
      </c>
      <c r="Q15" s="920"/>
      <c r="R15" s="1451"/>
    </row>
    <row r="16" spans="2:18" ht="15.75" customHeight="1">
      <c r="B16" s="503" t="s">
        <v>793</v>
      </c>
      <c r="C16" s="925">
        <v>0</v>
      </c>
      <c r="D16" s="918">
        <v>0</v>
      </c>
      <c r="E16" s="922">
        <v>0</v>
      </c>
      <c r="F16" s="919">
        <v>0</v>
      </c>
      <c r="G16" s="926">
        <v>0</v>
      </c>
      <c r="H16" s="920">
        <v>0</v>
      </c>
      <c r="I16" s="923"/>
      <c r="J16" s="928"/>
      <c r="K16" s="925">
        <v>0</v>
      </c>
      <c r="L16" s="918">
        <v>0</v>
      </c>
      <c r="M16" s="922">
        <v>0</v>
      </c>
      <c r="N16" s="919">
        <v>0</v>
      </c>
      <c r="O16" s="926">
        <v>0</v>
      </c>
      <c r="P16" s="920">
        <v>0</v>
      </c>
      <c r="Q16" s="920"/>
      <c r="R16" s="1451"/>
    </row>
    <row r="17" spans="2:18" ht="15.75" customHeight="1">
      <c r="B17" s="503" t="s">
        <v>794</v>
      </c>
      <c r="C17" s="925">
        <v>0</v>
      </c>
      <c r="D17" s="918">
        <v>0</v>
      </c>
      <c r="E17" s="922">
        <v>0</v>
      </c>
      <c r="F17" s="919">
        <v>0</v>
      </c>
      <c r="G17" s="926">
        <v>0</v>
      </c>
      <c r="H17" s="920">
        <v>0</v>
      </c>
      <c r="I17" s="923"/>
      <c r="J17" s="928"/>
      <c r="K17" s="925">
        <v>0</v>
      </c>
      <c r="L17" s="918">
        <v>0</v>
      </c>
      <c r="M17" s="922">
        <v>0</v>
      </c>
      <c r="N17" s="919">
        <v>0</v>
      </c>
      <c r="O17" s="926">
        <v>0</v>
      </c>
      <c r="P17" s="920">
        <v>0</v>
      </c>
      <c r="Q17" s="1373"/>
      <c r="R17" s="1318"/>
    </row>
    <row r="18" spans="2:18" ht="15.75" customHeight="1">
      <c r="B18" s="504" t="s">
        <v>795</v>
      </c>
      <c r="C18" s="933">
        <v>0</v>
      </c>
      <c r="D18" s="921">
        <v>0</v>
      </c>
      <c r="E18" s="922">
        <v>0</v>
      </c>
      <c r="F18" s="919">
        <v>0</v>
      </c>
      <c r="G18" s="1319">
        <v>0</v>
      </c>
      <c r="H18" s="1296">
        <v>0</v>
      </c>
      <c r="I18" s="923"/>
      <c r="J18" s="928"/>
      <c r="K18" s="933">
        <v>0</v>
      </c>
      <c r="L18" s="921">
        <v>0</v>
      </c>
      <c r="M18" s="922">
        <v>0</v>
      </c>
      <c r="N18" s="919">
        <v>0</v>
      </c>
      <c r="O18" s="1320">
        <v>0</v>
      </c>
      <c r="P18" s="920">
        <v>0</v>
      </c>
      <c r="Q18" s="1373"/>
      <c r="R18" s="1318"/>
    </row>
    <row r="19" spans="2:18" ht="15.75" customHeight="1" thickBot="1">
      <c r="B19" s="505" t="s">
        <v>207</v>
      </c>
      <c r="C19" s="934">
        <v>8400</v>
      </c>
      <c r="D19" s="931">
        <v>3.28</v>
      </c>
      <c r="E19" s="924">
        <v>8500</v>
      </c>
      <c r="F19" s="930">
        <v>0.97</v>
      </c>
      <c r="G19" s="927">
        <v>8500</v>
      </c>
      <c r="H19" s="1317">
        <v>0.05</v>
      </c>
      <c r="I19" s="931">
        <v>0</v>
      </c>
      <c r="J19" s="929"/>
      <c r="K19" s="934">
        <v>0</v>
      </c>
      <c r="L19" s="931">
        <v>0</v>
      </c>
      <c r="M19" s="924">
        <v>0</v>
      </c>
      <c r="N19" s="930">
        <v>0</v>
      </c>
      <c r="O19" s="927">
        <v>0</v>
      </c>
      <c r="P19" s="1317">
        <v>0</v>
      </c>
      <c r="Q19" s="927">
        <v>0</v>
      </c>
      <c r="R19" s="929"/>
    </row>
    <row r="20" ht="13.5" thickTop="1">
      <c r="B20" s="35" t="s">
        <v>1348</v>
      </c>
    </row>
    <row r="21" ht="12.75">
      <c r="B21" s="35"/>
    </row>
    <row r="22" ht="12.75">
      <c r="B22" s="35"/>
    </row>
  </sheetData>
  <sheetProtection/>
  <mergeCells count="14">
    <mergeCell ref="C4:J4"/>
    <mergeCell ref="Q5:R5"/>
    <mergeCell ref="K4:R4"/>
    <mergeCell ref="O5:P5"/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884" t="s">
        <v>184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  <c r="N1" s="1884"/>
      <c r="O1" s="1884"/>
      <c r="P1" s="1884"/>
      <c r="Q1" s="1884"/>
    </row>
    <row r="2" spans="1:17" ht="15.75">
      <c r="A2" s="1885" t="s">
        <v>710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</row>
    <row r="3" spans="1:17" ht="16.5" customHeight="1" thickBot="1">
      <c r="A3" s="1855" t="s">
        <v>954</v>
      </c>
      <c r="B3" s="1855"/>
      <c r="C3" s="1855"/>
      <c r="D3" s="1855"/>
      <c r="E3" s="1855"/>
      <c r="F3" s="1855"/>
      <c r="G3" s="1855"/>
      <c r="H3" s="1855"/>
      <c r="I3" s="1855"/>
      <c r="J3" s="1855"/>
      <c r="K3" s="1855"/>
      <c r="L3" s="1855"/>
      <c r="M3" s="1855"/>
      <c r="N3" s="1855"/>
      <c r="O3" s="1855"/>
      <c r="P3" s="1855"/>
      <c r="Q3" s="1855"/>
    </row>
    <row r="4" spans="1:17" ht="19.5" customHeight="1" thickTop="1">
      <c r="A4" s="498"/>
      <c r="B4" s="1849" t="s">
        <v>513</v>
      </c>
      <c r="C4" s="1845"/>
      <c r="D4" s="1845"/>
      <c r="E4" s="1845"/>
      <c r="F4" s="1845"/>
      <c r="G4" s="1845"/>
      <c r="H4" s="1845"/>
      <c r="I4" s="1846"/>
      <c r="J4" s="1835" t="s">
        <v>514</v>
      </c>
      <c r="K4" s="1836"/>
      <c r="L4" s="1836"/>
      <c r="M4" s="1836"/>
      <c r="N4" s="1836"/>
      <c r="O4" s="1836"/>
      <c r="P4" s="1836"/>
      <c r="Q4" s="1837"/>
    </row>
    <row r="5" spans="1:17" s="497" customFormat="1" ht="19.5" customHeight="1">
      <c r="A5" s="1886" t="s">
        <v>316</v>
      </c>
      <c r="B5" s="1838" t="s">
        <v>91</v>
      </c>
      <c r="C5" s="1850"/>
      <c r="D5" s="1856" t="s">
        <v>1034</v>
      </c>
      <c r="E5" s="1850"/>
      <c r="F5" s="1856" t="s">
        <v>752</v>
      </c>
      <c r="G5" s="1847"/>
      <c r="H5" s="1851" t="s">
        <v>1372</v>
      </c>
      <c r="I5" s="1848"/>
      <c r="J5" s="1847" t="s">
        <v>91</v>
      </c>
      <c r="K5" s="1850"/>
      <c r="L5" s="1856" t="s">
        <v>1034</v>
      </c>
      <c r="M5" s="1850"/>
      <c r="N5" s="1856" t="s">
        <v>752</v>
      </c>
      <c r="O5" s="1847"/>
      <c r="P5" s="1851" t="s">
        <v>1372</v>
      </c>
      <c r="Q5" s="1848"/>
    </row>
    <row r="6" spans="1:17" s="497" customFormat="1" ht="24" customHeight="1">
      <c r="A6" s="1887"/>
      <c r="B6" s="264" t="s">
        <v>60</v>
      </c>
      <c r="C6" s="500" t="s">
        <v>709</v>
      </c>
      <c r="D6" s="84" t="s">
        <v>60</v>
      </c>
      <c r="E6" s="500" t="s">
        <v>709</v>
      </c>
      <c r="F6" s="499" t="s">
        <v>60</v>
      </c>
      <c r="G6" s="1316" t="s">
        <v>709</v>
      </c>
      <c r="H6" s="1316" t="s">
        <v>60</v>
      </c>
      <c r="I6" s="501" t="s">
        <v>709</v>
      </c>
      <c r="J6" s="264" t="s">
        <v>60</v>
      </c>
      <c r="K6" s="500" t="s">
        <v>709</v>
      </c>
      <c r="L6" s="84" t="s">
        <v>60</v>
      </c>
      <c r="M6" s="500" t="s">
        <v>709</v>
      </c>
      <c r="N6" s="499" t="s">
        <v>60</v>
      </c>
      <c r="O6" s="1316" t="s">
        <v>709</v>
      </c>
      <c r="P6" s="499" t="s">
        <v>60</v>
      </c>
      <c r="Q6" s="501" t="s">
        <v>709</v>
      </c>
    </row>
    <row r="7" spans="1:17" ht="15.75" customHeight="1">
      <c r="A7" s="503" t="s">
        <v>784</v>
      </c>
      <c r="B7" s="945">
        <v>727.98</v>
      </c>
      <c r="C7" s="935">
        <v>9.1787</v>
      </c>
      <c r="D7" s="944">
        <v>0</v>
      </c>
      <c r="E7" s="936">
        <v>0</v>
      </c>
      <c r="F7" s="948">
        <v>0</v>
      </c>
      <c r="G7" s="937">
        <v>0</v>
      </c>
      <c r="H7" s="937">
        <v>0</v>
      </c>
      <c r="I7" s="950">
        <v>0</v>
      </c>
      <c r="J7" s="945">
        <v>0</v>
      </c>
      <c r="K7" s="935">
        <v>0</v>
      </c>
      <c r="L7" s="944">
        <v>0</v>
      </c>
      <c r="M7" s="936">
        <v>0</v>
      </c>
      <c r="N7" s="948">
        <v>0</v>
      </c>
      <c r="O7" s="937">
        <v>0</v>
      </c>
      <c r="P7" s="1790">
        <v>99500</v>
      </c>
      <c r="Q7" s="1791">
        <v>0.0009</v>
      </c>
    </row>
    <row r="8" spans="1:17" ht="15.75" customHeight="1">
      <c r="A8" s="503" t="s">
        <v>785</v>
      </c>
      <c r="B8" s="945">
        <v>15.76</v>
      </c>
      <c r="C8" s="935">
        <v>9.2528</v>
      </c>
      <c r="D8" s="940">
        <v>0</v>
      </c>
      <c r="E8" s="936">
        <v>0</v>
      </c>
      <c r="F8" s="948">
        <v>0</v>
      </c>
      <c r="G8" s="937">
        <v>0</v>
      </c>
      <c r="H8" s="937">
        <v>0</v>
      </c>
      <c r="I8" s="950">
        <v>0</v>
      </c>
      <c r="J8" s="945">
        <v>0</v>
      </c>
      <c r="K8" s="935">
        <v>0</v>
      </c>
      <c r="L8" s="940">
        <v>0</v>
      </c>
      <c r="M8" s="936">
        <v>0</v>
      </c>
      <c r="N8" s="948">
        <v>15000</v>
      </c>
      <c r="O8" s="937">
        <v>0.07</v>
      </c>
      <c r="P8" s="1790">
        <v>68500</v>
      </c>
      <c r="Q8" s="1791">
        <v>0.0513</v>
      </c>
    </row>
    <row r="9" spans="1:17" ht="15.75" customHeight="1">
      <c r="A9" s="503" t="s">
        <v>786</v>
      </c>
      <c r="B9" s="945">
        <v>0</v>
      </c>
      <c r="C9" s="935">
        <v>0</v>
      </c>
      <c r="D9" s="940">
        <v>0</v>
      </c>
      <c r="E9" s="940">
        <v>0</v>
      </c>
      <c r="F9" s="948">
        <v>0</v>
      </c>
      <c r="G9" s="937">
        <v>0</v>
      </c>
      <c r="H9" s="937">
        <v>0</v>
      </c>
      <c r="I9" s="950">
        <v>0</v>
      </c>
      <c r="J9" s="945">
        <v>0</v>
      </c>
      <c r="K9" s="940">
        <v>0</v>
      </c>
      <c r="L9" s="940">
        <v>0</v>
      </c>
      <c r="M9" s="936">
        <v>0</v>
      </c>
      <c r="N9" s="948">
        <v>20000</v>
      </c>
      <c r="O9" s="937">
        <v>0.05</v>
      </c>
      <c r="P9" s="1790">
        <v>19000</v>
      </c>
      <c r="Q9" s="1791">
        <v>0.1107</v>
      </c>
    </row>
    <row r="10" spans="1:17" ht="15.75" customHeight="1">
      <c r="A10" s="503" t="s">
        <v>787</v>
      </c>
      <c r="B10" s="945">
        <v>0</v>
      </c>
      <c r="C10" s="935">
        <v>0</v>
      </c>
      <c r="D10" s="940">
        <v>0</v>
      </c>
      <c r="E10" s="936">
        <v>0</v>
      </c>
      <c r="F10" s="948">
        <v>0</v>
      </c>
      <c r="G10" s="937">
        <v>0</v>
      </c>
      <c r="H10" s="937"/>
      <c r="I10" s="950"/>
      <c r="J10" s="945">
        <v>0</v>
      </c>
      <c r="K10" s="940">
        <v>0</v>
      </c>
      <c r="L10" s="940">
        <v>0</v>
      </c>
      <c r="M10" s="936">
        <v>0</v>
      </c>
      <c r="N10" s="948">
        <v>0</v>
      </c>
      <c r="O10" s="937">
        <v>0</v>
      </c>
      <c r="P10" s="1790"/>
      <c r="Q10" s="1792"/>
    </row>
    <row r="11" spans="1:17" ht="15.75" customHeight="1">
      <c r="A11" s="503" t="s">
        <v>788</v>
      </c>
      <c r="B11" s="945">
        <v>0</v>
      </c>
      <c r="C11" s="935">
        <v>0</v>
      </c>
      <c r="D11" s="940">
        <v>0</v>
      </c>
      <c r="E11" s="936">
        <v>0</v>
      </c>
      <c r="F11" s="937">
        <v>0</v>
      </c>
      <c r="G11" s="937">
        <v>0</v>
      </c>
      <c r="H11" s="937"/>
      <c r="I11" s="950"/>
      <c r="J11" s="945">
        <v>0</v>
      </c>
      <c r="K11" s="940">
        <v>0</v>
      </c>
      <c r="L11" s="940">
        <v>0</v>
      </c>
      <c r="M11" s="936">
        <v>0</v>
      </c>
      <c r="N11" s="937">
        <v>29500</v>
      </c>
      <c r="O11" s="937">
        <v>0.0579</v>
      </c>
      <c r="P11" s="1790"/>
      <c r="Q11" s="1792"/>
    </row>
    <row r="12" spans="1:17" ht="15.75" customHeight="1">
      <c r="A12" s="503" t="s">
        <v>789</v>
      </c>
      <c r="B12" s="945">
        <v>0</v>
      </c>
      <c r="C12" s="935">
        <v>0</v>
      </c>
      <c r="D12" s="940">
        <v>0</v>
      </c>
      <c r="E12" s="936">
        <v>0</v>
      </c>
      <c r="F12" s="937">
        <v>0</v>
      </c>
      <c r="G12" s="937">
        <v>0</v>
      </c>
      <c r="H12" s="937"/>
      <c r="I12" s="950"/>
      <c r="J12" s="945">
        <v>0</v>
      </c>
      <c r="K12" s="940">
        <v>0</v>
      </c>
      <c r="L12" s="940">
        <v>0</v>
      </c>
      <c r="M12" s="936">
        <v>0</v>
      </c>
      <c r="N12" s="937">
        <v>54000</v>
      </c>
      <c r="O12" s="937">
        <v>0.6801</v>
      </c>
      <c r="P12" s="1790"/>
      <c r="Q12" s="1792"/>
    </row>
    <row r="13" spans="1:17" ht="15.75" customHeight="1">
      <c r="A13" s="503" t="s">
        <v>790</v>
      </c>
      <c r="B13" s="945">
        <v>0</v>
      </c>
      <c r="C13" s="935">
        <v>0</v>
      </c>
      <c r="D13" s="940">
        <v>0</v>
      </c>
      <c r="E13" s="936">
        <v>0</v>
      </c>
      <c r="F13" s="937">
        <v>0</v>
      </c>
      <c r="G13" s="937">
        <v>0</v>
      </c>
      <c r="H13" s="937"/>
      <c r="I13" s="950"/>
      <c r="J13" s="945">
        <v>0</v>
      </c>
      <c r="K13" s="940">
        <v>0</v>
      </c>
      <c r="L13" s="940">
        <v>0</v>
      </c>
      <c r="M13" s="936">
        <v>0</v>
      </c>
      <c r="N13" s="937">
        <v>58500</v>
      </c>
      <c r="O13" s="937">
        <v>0.3898</v>
      </c>
      <c r="P13" s="1790"/>
      <c r="Q13" s="1792"/>
    </row>
    <row r="14" spans="1:17" ht="15.75" customHeight="1">
      <c r="A14" s="503" t="s">
        <v>791</v>
      </c>
      <c r="B14" s="945">
        <v>0</v>
      </c>
      <c r="C14" s="935">
        <v>0</v>
      </c>
      <c r="D14" s="940">
        <v>0</v>
      </c>
      <c r="E14" s="936">
        <v>0</v>
      </c>
      <c r="F14" s="937">
        <v>0</v>
      </c>
      <c r="G14" s="937">
        <v>0</v>
      </c>
      <c r="H14" s="937"/>
      <c r="I14" s="950"/>
      <c r="J14" s="945">
        <v>0</v>
      </c>
      <c r="K14" s="940">
        <v>0</v>
      </c>
      <c r="L14" s="940">
        <v>0</v>
      </c>
      <c r="M14" s="936">
        <v>0</v>
      </c>
      <c r="N14" s="937">
        <v>93000</v>
      </c>
      <c r="O14" s="937">
        <v>0.18154677419354842</v>
      </c>
      <c r="P14" s="1790"/>
      <c r="Q14" s="1792"/>
    </row>
    <row r="15" spans="1:17" ht="15.75" customHeight="1">
      <c r="A15" s="503" t="s">
        <v>792</v>
      </c>
      <c r="B15" s="946">
        <v>0</v>
      </c>
      <c r="C15" s="935">
        <v>0</v>
      </c>
      <c r="D15" s="940">
        <v>0</v>
      </c>
      <c r="E15" s="936">
        <v>0</v>
      </c>
      <c r="F15" s="937">
        <v>0</v>
      </c>
      <c r="G15" s="937">
        <v>0</v>
      </c>
      <c r="H15" s="937"/>
      <c r="I15" s="950"/>
      <c r="J15" s="1322">
        <v>0</v>
      </c>
      <c r="K15" s="939">
        <v>0</v>
      </c>
      <c r="L15" s="940">
        <v>0</v>
      </c>
      <c r="M15" s="936">
        <v>0</v>
      </c>
      <c r="N15" s="937">
        <v>78000</v>
      </c>
      <c r="O15" s="937">
        <v>0.08</v>
      </c>
      <c r="P15" s="1793"/>
      <c r="Q15" s="1792"/>
    </row>
    <row r="16" spans="1:17" ht="15.75" customHeight="1">
      <c r="A16" s="503" t="s">
        <v>793</v>
      </c>
      <c r="B16" s="946">
        <v>0</v>
      </c>
      <c r="C16" s="935">
        <v>0</v>
      </c>
      <c r="D16" s="941">
        <v>0</v>
      </c>
      <c r="E16" s="936">
        <v>0</v>
      </c>
      <c r="F16" s="948">
        <v>0</v>
      </c>
      <c r="G16" s="937">
        <v>0</v>
      </c>
      <c r="H16" s="937"/>
      <c r="I16" s="950"/>
      <c r="J16" s="1323">
        <v>0</v>
      </c>
      <c r="K16" s="954">
        <v>0</v>
      </c>
      <c r="L16" s="940">
        <v>0</v>
      </c>
      <c r="M16" s="936">
        <v>0</v>
      </c>
      <c r="N16" s="948">
        <v>78000</v>
      </c>
      <c r="O16" s="937">
        <v>0.0459</v>
      </c>
      <c r="P16" s="1793"/>
      <c r="Q16" s="1792"/>
    </row>
    <row r="17" spans="1:17" ht="15.75" customHeight="1">
      <c r="A17" s="503" t="s">
        <v>794</v>
      </c>
      <c r="B17" s="946">
        <v>0</v>
      </c>
      <c r="C17" s="935">
        <v>0</v>
      </c>
      <c r="D17" s="941">
        <v>0</v>
      </c>
      <c r="E17" s="936">
        <v>0</v>
      </c>
      <c r="F17" s="948">
        <v>0</v>
      </c>
      <c r="G17" s="937">
        <v>0</v>
      </c>
      <c r="H17" s="937"/>
      <c r="I17" s="950"/>
      <c r="J17" s="1323">
        <v>0</v>
      </c>
      <c r="K17" s="954">
        <v>0</v>
      </c>
      <c r="L17" s="940">
        <v>0</v>
      </c>
      <c r="M17" s="936">
        <v>0</v>
      </c>
      <c r="N17" s="948">
        <v>97500</v>
      </c>
      <c r="O17" s="937">
        <v>0.041</v>
      </c>
      <c r="P17" s="1793"/>
      <c r="Q17" s="1792"/>
    </row>
    <row r="18" spans="1:17" ht="15.75" customHeight="1">
      <c r="A18" s="504" t="s">
        <v>795</v>
      </c>
      <c r="B18" s="945">
        <v>0</v>
      </c>
      <c r="C18" s="938">
        <v>0</v>
      </c>
      <c r="D18" s="941">
        <v>0</v>
      </c>
      <c r="E18" s="936">
        <v>0</v>
      </c>
      <c r="F18" s="1328"/>
      <c r="G18" s="1324">
        <v>0</v>
      </c>
      <c r="H18" s="937"/>
      <c r="I18" s="950"/>
      <c r="J18" s="1323">
        <v>0</v>
      </c>
      <c r="K18" s="954">
        <v>0</v>
      </c>
      <c r="L18" s="942">
        <v>0</v>
      </c>
      <c r="M18" s="936">
        <v>0</v>
      </c>
      <c r="N18" s="948">
        <v>79000</v>
      </c>
      <c r="O18" s="1326">
        <v>0.02</v>
      </c>
      <c r="P18" s="1794"/>
      <c r="Q18" s="1795"/>
    </row>
    <row r="19" spans="1:17" ht="15.75" customHeight="1" thickBot="1">
      <c r="A19" s="505" t="s">
        <v>207</v>
      </c>
      <c r="B19" s="947">
        <v>743.74</v>
      </c>
      <c r="C19" s="953">
        <v>9.18</v>
      </c>
      <c r="D19" s="943">
        <v>0</v>
      </c>
      <c r="E19" s="952">
        <v>0</v>
      </c>
      <c r="F19" s="1327">
        <v>0</v>
      </c>
      <c r="G19" s="1325">
        <v>0</v>
      </c>
      <c r="H19" s="1321">
        <v>0</v>
      </c>
      <c r="I19" s="951"/>
      <c r="J19" s="947">
        <v>0</v>
      </c>
      <c r="K19" s="953">
        <v>0</v>
      </c>
      <c r="L19" s="943">
        <v>0</v>
      </c>
      <c r="M19" s="952">
        <v>0</v>
      </c>
      <c r="N19" s="949">
        <v>602500</v>
      </c>
      <c r="O19" s="1325">
        <v>0.16</v>
      </c>
      <c r="P19" s="1796">
        <f>SUM(P7:P18)</f>
        <v>187000</v>
      </c>
      <c r="Q19" s="1798"/>
    </row>
    <row r="20" spans="1:9" ht="15.75" customHeight="1" thickTop="1">
      <c r="A20" s="35" t="s">
        <v>1348</v>
      </c>
      <c r="B20" s="506"/>
      <c r="C20" s="506"/>
      <c r="D20" s="506"/>
      <c r="E20" s="506"/>
      <c r="F20" s="506"/>
      <c r="G20" s="506"/>
      <c r="H20" s="506"/>
      <c r="I20" s="506"/>
    </row>
    <row r="21" ht="15.75" customHeight="1">
      <c r="A21" s="35"/>
    </row>
    <row r="26" spans="2:4" ht="12.75">
      <c r="B26" s="507"/>
      <c r="C26" s="507"/>
      <c r="D26" s="507"/>
    </row>
  </sheetData>
  <sheetProtection/>
  <mergeCells count="14"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2.00390625" style="508" customWidth="1"/>
    <col min="2" max="2" width="15.57421875" style="508" customWidth="1"/>
    <col min="3" max="3" width="16.28125" style="508" customWidth="1"/>
    <col min="4" max="4" width="16.57421875" style="508" customWidth="1"/>
    <col min="5" max="5" width="17.00390625" style="508" customWidth="1"/>
    <col min="6" max="6" width="15.140625" style="508" customWidth="1"/>
    <col min="7" max="16384" width="9.140625" style="508" customWidth="1"/>
  </cols>
  <sheetData>
    <row r="1" spans="1:5" ht="12.75">
      <c r="A1" s="1839" t="s">
        <v>196</v>
      </c>
      <c r="B1" s="1839"/>
      <c r="C1" s="1839"/>
      <c r="D1" s="1839"/>
      <c r="E1" s="1839"/>
    </row>
    <row r="2" spans="1:5" ht="12.75" customHeight="1">
      <c r="A2" s="1840" t="s">
        <v>740</v>
      </c>
      <c r="B2" s="1840"/>
      <c r="C2" s="1840"/>
      <c r="D2" s="1840"/>
      <c r="E2" s="1840"/>
    </row>
    <row r="3" spans="1:2" ht="12.75" customHeight="1" hidden="1">
      <c r="A3" s="69" t="s">
        <v>711</v>
      </c>
      <c r="B3" s="69"/>
    </row>
    <row r="4" spans="1:6" ht="12.75" customHeight="1" thickBot="1">
      <c r="A4" s="1843" t="s">
        <v>954</v>
      </c>
      <c r="B4" s="1843"/>
      <c r="C4" s="1843"/>
      <c r="D4" s="1843"/>
      <c r="E4" s="1843"/>
      <c r="F4" s="1843"/>
    </row>
    <row r="5" spans="1:6" ht="21.75" customHeight="1" thickTop="1">
      <c r="A5" s="1841" t="s">
        <v>316</v>
      </c>
      <c r="B5" s="412" t="s">
        <v>349</v>
      </c>
      <c r="C5" s="412" t="s">
        <v>91</v>
      </c>
      <c r="D5" s="412" t="s">
        <v>1034</v>
      </c>
      <c r="E5" s="412" t="s">
        <v>752</v>
      </c>
      <c r="F5" s="1610" t="s">
        <v>1372</v>
      </c>
    </row>
    <row r="6" spans="1:6" ht="17.25" customHeight="1">
      <c r="A6" s="1842"/>
      <c r="B6" s="84" t="s">
        <v>60</v>
      </c>
      <c r="C6" s="84" t="s">
        <v>60</v>
      </c>
      <c r="D6" s="84" t="s">
        <v>60</v>
      </c>
      <c r="E6" s="499" t="s">
        <v>60</v>
      </c>
      <c r="F6" s="1523" t="s">
        <v>60</v>
      </c>
    </row>
    <row r="7" spans="1:6" ht="15" customHeight="1">
      <c r="A7" s="115" t="s">
        <v>784</v>
      </c>
      <c r="B7" s="956">
        <v>2950</v>
      </c>
      <c r="C7" s="1419">
        <v>3935.92</v>
      </c>
      <c r="D7" s="1416">
        <v>0</v>
      </c>
      <c r="E7" s="955">
        <v>0</v>
      </c>
      <c r="F7" s="1452">
        <v>0</v>
      </c>
    </row>
    <row r="8" spans="1:6" ht="15" customHeight="1">
      <c r="A8" s="115" t="s">
        <v>785</v>
      </c>
      <c r="B8" s="1416">
        <v>0</v>
      </c>
      <c r="C8" s="1419">
        <v>203.64</v>
      </c>
      <c r="D8" s="1416">
        <v>0</v>
      </c>
      <c r="E8" s="955">
        <v>0</v>
      </c>
      <c r="F8" s="1453">
        <v>0</v>
      </c>
    </row>
    <row r="9" spans="1:6" ht="15" customHeight="1">
      <c r="A9" s="115" t="s">
        <v>786</v>
      </c>
      <c r="B9" s="1416">
        <v>17892.4</v>
      </c>
      <c r="C9" s="1419">
        <v>69.6</v>
      </c>
      <c r="D9" s="1416">
        <v>0</v>
      </c>
      <c r="E9" s="955">
        <v>0</v>
      </c>
      <c r="F9" s="1453">
        <v>0</v>
      </c>
    </row>
    <row r="10" spans="1:6" ht="15" customHeight="1">
      <c r="A10" s="115" t="s">
        <v>787</v>
      </c>
      <c r="B10" s="1416">
        <v>30968</v>
      </c>
      <c r="C10" s="1419">
        <v>2.88</v>
      </c>
      <c r="D10" s="1416">
        <v>0</v>
      </c>
      <c r="E10" s="955">
        <v>0</v>
      </c>
      <c r="F10" s="1453"/>
    </row>
    <row r="11" spans="1:6" ht="15" customHeight="1">
      <c r="A11" s="115" t="s">
        <v>788</v>
      </c>
      <c r="B11" s="1416">
        <v>29865.26</v>
      </c>
      <c r="C11" s="1419">
        <v>0</v>
      </c>
      <c r="D11" s="956">
        <v>0</v>
      </c>
      <c r="E11" s="955">
        <v>0</v>
      </c>
      <c r="F11" s="1453"/>
    </row>
    <row r="12" spans="1:6" ht="15" customHeight="1">
      <c r="A12" s="115" t="s">
        <v>789</v>
      </c>
      <c r="B12" s="1416">
        <v>40038.26</v>
      </c>
      <c r="C12" s="1419">
        <v>36</v>
      </c>
      <c r="D12" s="1416">
        <v>1586.4</v>
      </c>
      <c r="E12" s="1419">
        <v>0</v>
      </c>
      <c r="F12" s="1453"/>
    </row>
    <row r="13" spans="1:6" ht="15" customHeight="1">
      <c r="A13" s="115" t="s">
        <v>790</v>
      </c>
      <c r="B13" s="1416">
        <v>14924.88</v>
      </c>
      <c r="C13" s="1419">
        <v>45</v>
      </c>
      <c r="D13" s="1416">
        <v>1802.4</v>
      </c>
      <c r="E13" s="1419">
        <v>0</v>
      </c>
      <c r="F13" s="1453"/>
    </row>
    <row r="14" spans="1:6" ht="15" customHeight="1">
      <c r="A14" s="115" t="s">
        <v>791</v>
      </c>
      <c r="B14" s="1416">
        <v>19473.1</v>
      </c>
      <c r="C14" s="1419">
        <v>54</v>
      </c>
      <c r="D14" s="1416">
        <v>13170</v>
      </c>
      <c r="E14" s="1419">
        <v>0</v>
      </c>
      <c r="F14" s="1563"/>
    </row>
    <row r="15" spans="1:6" ht="15" customHeight="1">
      <c r="A15" s="115" t="s">
        <v>792</v>
      </c>
      <c r="B15" s="1416">
        <v>15559.85</v>
      </c>
      <c r="C15" s="1420">
        <v>27</v>
      </c>
      <c r="D15" s="1416">
        <v>15664.24612</v>
      </c>
      <c r="E15" s="1419">
        <v>0</v>
      </c>
      <c r="F15" s="1563"/>
    </row>
    <row r="16" spans="1:6" ht="15" customHeight="1">
      <c r="A16" s="115" t="s">
        <v>793</v>
      </c>
      <c r="B16" s="1416">
        <v>15101.14</v>
      </c>
      <c r="C16" s="1420">
        <v>0</v>
      </c>
      <c r="D16" s="1416">
        <v>20988.8</v>
      </c>
      <c r="E16" s="1419">
        <v>0</v>
      </c>
      <c r="F16" s="1563"/>
    </row>
    <row r="17" spans="1:6" ht="15" customHeight="1">
      <c r="A17" s="115" t="s">
        <v>794</v>
      </c>
      <c r="B17" s="1416">
        <v>18952</v>
      </c>
      <c r="C17" s="1419">
        <v>1200</v>
      </c>
      <c r="D17" s="1416">
        <v>985.1</v>
      </c>
      <c r="E17" s="1419">
        <v>0</v>
      </c>
      <c r="F17" s="1563"/>
    </row>
    <row r="18" spans="1:6" ht="15" customHeight="1">
      <c r="A18" s="116" t="s">
        <v>795</v>
      </c>
      <c r="B18" s="1417">
        <v>10949.11</v>
      </c>
      <c r="C18" s="1421">
        <v>0</v>
      </c>
      <c r="D18" s="957">
        <v>780.6</v>
      </c>
      <c r="E18" s="1421">
        <v>0</v>
      </c>
      <c r="F18" s="539"/>
    </row>
    <row r="19" spans="1:6" s="510" customFormat="1" ht="15.75" customHeight="1" thickBot="1">
      <c r="A19" s="130" t="s">
        <v>207</v>
      </c>
      <c r="B19" s="1418">
        <v>216674</v>
      </c>
      <c r="C19" s="1422">
        <v>5574.04</v>
      </c>
      <c r="D19" s="1418">
        <v>54977.54612</v>
      </c>
      <c r="E19" s="1423">
        <v>0</v>
      </c>
      <c r="F19" s="1454">
        <v>0</v>
      </c>
    </row>
    <row r="20" spans="1:2" s="511" customFormat="1" ht="15" customHeight="1" thickTop="1">
      <c r="A20" s="35"/>
      <c r="B20" s="35"/>
    </row>
    <row r="21" spans="1:2" s="511" customFormat="1" ht="15" customHeight="1">
      <c r="A21" s="35"/>
      <c r="B21" s="35"/>
    </row>
    <row r="22" spans="1:2" s="511" customFormat="1" ht="15" customHeight="1">
      <c r="A22" s="35"/>
      <c r="B22" s="35"/>
    </row>
    <row r="23" spans="1:2" s="511" customFormat="1" ht="15" customHeight="1">
      <c r="A23" s="35"/>
      <c r="B23" s="35"/>
    </row>
    <row r="24" s="511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7109375" style="79" customWidth="1"/>
    <col min="2" max="2" width="14.28125" style="79" customWidth="1"/>
    <col min="3" max="3" width="10.7109375" style="524" customWidth="1"/>
    <col min="4" max="4" width="14.140625" style="524" customWidth="1"/>
    <col min="5" max="6" width="13.421875" style="524" customWidth="1"/>
    <col min="7" max="7" width="15.7109375" style="524" customWidth="1"/>
    <col min="8" max="8" width="13.421875" style="524" customWidth="1"/>
    <col min="9" max="9" width="14.421875" style="524" customWidth="1"/>
    <col min="10" max="10" width="10.00390625" style="524" customWidth="1"/>
    <col min="11" max="16384" width="9.140625" style="524" customWidth="1"/>
  </cols>
  <sheetData>
    <row r="1" spans="1:10" ht="12.75">
      <c r="A1" s="1578"/>
      <c r="B1" s="1884" t="s">
        <v>246</v>
      </c>
      <c r="C1" s="1884"/>
      <c r="D1" s="1884"/>
      <c r="E1" s="1884"/>
      <c r="F1" s="1884"/>
      <c r="G1" s="1884"/>
      <c r="H1" s="1884"/>
      <c r="I1" s="1884"/>
      <c r="J1" s="1884"/>
    </row>
    <row r="2" spans="1:10" ht="15.75" customHeight="1">
      <c r="A2" s="1578"/>
      <c r="B2" s="1884" t="s">
        <v>712</v>
      </c>
      <c r="C2" s="1884"/>
      <c r="D2" s="1884"/>
      <c r="E2" s="1884"/>
      <c r="F2" s="1884"/>
      <c r="G2" s="1884"/>
      <c r="H2" s="1884"/>
      <c r="I2" s="1884"/>
      <c r="J2" s="1884"/>
    </row>
    <row r="3" spans="1:6" ht="12.75" hidden="1">
      <c r="A3" s="21"/>
      <c r="B3" s="21"/>
      <c r="C3" s="41"/>
      <c r="D3" s="44"/>
      <c r="E3" s="44"/>
      <c r="F3" s="44"/>
    </row>
    <row r="4" spans="2:10" ht="13.5" customHeight="1" thickBot="1">
      <c r="B4" s="1820" t="s">
        <v>713</v>
      </c>
      <c r="C4" s="1820"/>
      <c r="D4" s="1820"/>
      <c r="E4" s="1820"/>
      <c r="F4" s="1820"/>
      <c r="G4" s="1820"/>
      <c r="H4" s="1820"/>
      <c r="I4" s="1820"/>
      <c r="J4" s="1820"/>
    </row>
    <row r="5" spans="2:10" ht="13.5" thickTop="1">
      <c r="B5" s="1844" t="s">
        <v>316</v>
      </c>
      <c r="C5" s="1830" t="s">
        <v>771</v>
      </c>
      <c r="D5" s="1831"/>
      <c r="E5" s="1831"/>
      <c r="F5" s="1832"/>
      <c r="G5" s="1833" t="s">
        <v>772</v>
      </c>
      <c r="H5" s="1834"/>
      <c r="I5" s="1834"/>
      <c r="J5" s="1828"/>
    </row>
    <row r="6" spans="2:10" ht="12.75">
      <c r="B6" s="1829"/>
      <c r="C6" s="1802" t="s">
        <v>91</v>
      </c>
      <c r="D6" s="1803" t="s">
        <v>1034</v>
      </c>
      <c r="E6" s="1804" t="s">
        <v>752</v>
      </c>
      <c r="F6" s="1805" t="s">
        <v>1372</v>
      </c>
      <c r="G6" s="1806" t="s">
        <v>91</v>
      </c>
      <c r="H6" s="1803" t="s">
        <v>1034</v>
      </c>
      <c r="I6" s="1804" t="s">
        <v>752</v>
      </c>
      <c r="J6" s="1807" t="s">
        <v>1372</v>
      </c>
    </row>
    <row r="7" spans="2:10" ht="12.75">
      <c r="B7" s="1382" t="s">
        <v>784</v>
      </c>
      <c r="C7" s="1648">
        <v>3.98</v>
      </c>
      <c r="D7" s="1643">
        <v>0.18</v>
      </c>
      <c r="E7" s="1645">
        <v>0.25</v>
      </c>
      <c r="F7" s="1801">
        <v>0.0044</v>
      </c>
      <c r="G7" s="1335" t="s">
        <v>360</v>
      </c>
      <c r="H7" s="962" t="s">
        <v>360</v>
      </c>
      <c r="I7" s="1337" t="s">
        <v>360</v>
      </c>
      <c r="J7" s="1506" t="s">
        <v>360</v>
      </c>
    </row>
    <row r="8" spans="2:10" ht="12.75">
      <c r="B8" s="1383" t="s">
        <v>785</v>
      </c>
      <c r="C8" s="967">
        <v>2.28</v>
      </c>
      <c r="D8" s="970">
        <v>0.1463</v>
      </c>
      <c r="E8" s="1329">
        <v>0.14</v>
      </c>
      <c r="F8" s="969">
        <v>0.0565</v>
      </c>
      <c r="G8" s="958">
        <v>4.46</v>
      </c>
      <c r="H8" s="1651">
        <v>1.16</v>
      </c>
      <c r="I8" s="1329">
        <v>1</v>
      </c>
      <c r="J8" s="1507">
        <v>0.54</v>
      </c>
    </row>
    <row r="9" spans="2:10" ht="12.75">
      <c r="B9" s="1383" t="s">
        <v>786</v>
      </c>
      <c r="C9" s="967">
        <v>1.82</v>
      </c>
      <c r="D9" s="970">
        <v>0.31</v>
      </c>
      <c r="E9" s="1329">
        <v>0.07</v>
      </c>
      <c r="F9" s="1817">
        <v>0.9267</v>
      </c>
      <c r="G9" s="958">
        <v>4.43</v>
      </c>
      <c r="H9" s="1651">
        <v>0.93</v>
      </c>
      <c r="I9" s="1329">
        <v>0.79</v>
      </c>
      <c r="J9" s="1507">
        <v>0.9349</v>
      </c>
    </row>
    <row r="10" spans="2:10" ht="12.75">
      <c r="B10" s="1383" t="s">
        <v>787</v>
      </c>
      <c r="C10" s="967">
        <v>0.97</v>
      </c>
      <c r="D10" s="970">
        <v>0.60496</v>
      </c>
      <c r="E10" s="1329">
        <v>0.03</v>
      </c>
      <c r="F10" s="969"/>
      <c r="G10" s="958">
        <v>3.27</v>
      </c>
      <c r="H10" s="1651">
        <v>1.4799466666666667</v>
      </c>
      <c r="I10" s="1329">
        <v>0.5</v>
      </c>
      <c r="J10" s="1507"/>
    </row>
    <row r="11" spans="2:10" ht="12.75">
      <c r="B11" s="1383" t="s">
        <v>788</v>
      </c>
      <c r="C11" s="967">
        <v>0.8</v>
      </c>
      <c r="D11" s="970">
        <v>0.74</v>
      </c>
      <c r="E11" s="1329">
        <v>0.08</v>
      </c>
      <c r="F11" s="964"/>
      <c r="G11" s="958">
        <v>2.68</v>
      </c>
      <c r="H11" s="1651">
        <v>2.11</v>
      </c>
      <c r="I11" s="1329">
        <v>0.75</v>
      </c>
      <c r="J11" s="1506"/>
    </row>
    <row r="12" spans="2:10" ht="12.75">
      <c r="B12" s="1383" t="s">
        <v>789</v>
      </c>
      <c r="C12" s="967">
        <v>0.7</v>
      </c>
      <c r="D12" s="970">
        <v>1.52</v>
      </c>
      <c r="E12" s="1329">
        <v>0.47</v>
      </c>
      <c r="F12" s="964"/>
      <c r="G12" s="958">
        <v>3.03</v>
      </c>
      <c r="H12" s="1651">
        <v>2.26</v>
      </c>
      <c r="I12" s="1329">
        <v>1.06</v>
      </c>
      <c r="J12" s="1506"/>
    </row>
    <row r="13" spans="2:10" ht="12.75">
      <c r="B13" s="1383" t="s">
        <v>790</v>
      </c>
      <c r="C13" s="967">
        <v>0.61</v>
      </c>
      <c r="D13" s="970">
        <v>1.9281166666666665</v>
      </c>
      <c r="E13" s="1331">
        <v>0.234</v>
      </c>
      <c r="F13" s="969"/>
      <c r="G13" s="958" t="s">
        <v>360</v>
      </c>
      <c r="H13" s="959" t="s">
        <v>360</v>
      </c>
      <c r="I13" s="1330" t="s">
        <v>360</v>
      </c>
      <c r="J13" s="1506"/>
    </row>
    <row r="14" spans="2:10" ht="12.75">
      <c r="B14" s="1383" t="s">
        <v>791</v>
      </c>
      <c r="C14" s="967">
        <v>0.97</v>
      </c>
      <c r="D14" s="970">
        <v>4.02</v>
      </c>
      <c r="E14" s="1333">
        <v>0.08</v>
      </c>
      <c r="F14" s="966"/>
      <c r="G14" s="1336">
        <v>2.41</v>
      </c>
      <c r="H14" s="959">
        <v>4.03</v>
      </c>
      <c r="I14" s="1332">
        <v>0.83</v>
      </c>
      <c r="J14" s="1506"/>
    </row>
    <row r="15" spans="2:10" ht="12.75">
      <c r="B15" s="1383" t="s">
        <v>792</v>
      </c>
      <c r="C15" s="967">
        <v>1.09</v>
      </c>
      <c r="D15" s="970">
        <v>3.4946865983623683</v>
      </c>
      <c r="E15" s="1331">
        <v>0.06</v>
      </c>
      <c r="F15" s="969"/>
      <c r="G15" s="958">
        <v>2.65</v>
      </c>
      <c r="H15" s="959">
        <v>4.04</v>
      </c>
      <c r="I15" s="1329">
        <v>0.68</v>
      </c>
      <c r="J15" s="1506"/>
    </row>
    <row r="16" spans="2:10" ht="12.75">
      <c r="B16" s="1383" t="s">
        <v>793</v>
      </c>
      <c r="C16" s="967">
        <v>0.83</v>
      </c>
      <c r="D16" s="970">
        <v>4.46</v>
      </c>
      <c r="E16" s="1333">
        <v>0.04</v>
      </c>
      <c r="F16" s="1298"/>
      <c r="G16" s="1336" t="s">
        <v>360</v>
      </c>
      <c r="H16" s="959">
        <v>4.12</v>
      </c>
      <c r="I16" s="1329">
        <v>0.64</v>
      </c>
      <c r="J16" s="1506"/>
    </row>
    <row r="17" spans="2:10" ht="12.75">
      <c r="B17" s="1383" t="s">
        <v>794</v>
      </c>
      <c r="C17" s="967">
        <v>1.34</v>
      </c>
      <c r="D17" s="970">
        <v>2.67</v>
      </c>
      <c r="E17" s="1329">
        <v>0.13</v>
      </c>
      <c r="F17" s="969"/>
      <c r="G17" s="958">
        <v>3.44</v>
      </c>
      <c r="H17" s="959" t="s">
        <v>360</v>
      </c>
      <c r="I17" s="1330" t="s">
        <v>360</v>
      </c>
      <c r="J17" s="1506"/>
    </row>
    <row r="18" spans="2:10" ht="12.75">
      <c r="B18" s="1384" t="s">
        <v>795</v>
      </c>
      <c r="C18" s="1649">
        <v>1.15</v>
      </c>
      <c r="D18" s="1644">
        <v>1.19</v>
      </c>
      <c r="E18" s="1646">
        <v>0.02</v>
      </c>
      <c r="F18" s="961"/>
      <c r="G18" s="965">
        <v>2.72</v>
      </c>
      <c r="H18" s="960">
        <v>2.71</v>
      </c>
      <c r="I18" s="1334">
        <v>0.72</v>
      </c>
      <c r="J18" s="1506"/>
    </row>
    <row r="19" spans="2:10" ht="15.75" customHeight="1" thickBot="1">
      <c r="B19" s="525" t="s">
        <v>714</v>
      </c>
      <c r="C19" s="1650">
        <v>1.31</v>
      </c>
      <c r="D19" s="963">
        <v>1.74</v>
      </c>
      <c r="E19" s="1647">
        <v>0.1327766719972371</v>
      </c>
      <c r="F19" s="968"/>
      <c r="G19" s="963">
        <v>2.94</v>
      </c>
      <c r="H19" s="963">
        <v>2.69</v>
      </c>
      <c r="I19" s="1647">
        <v>0.7614812880000341</v>
      </c>
      <c r="J19" s="1508"/>
    </row>
    <row r="20" ht="12.75" thickTop="1">
      <c r="J20" s="1509"/>
    </row>
    <row r="21" ht="12">
      <c r="J21" s="1509"/>
    </row>
    <row r="22" spans="4:6" ht="15.75">
      <c r="D22" s="526"/>
      <c r="E22" s="527"/>
      <c r="F22" s="527"/>
    </row>
    <row r="23" spans="4:6" ht="15.75">
      <c r="D23" s="528"/>
      <c r="E23" s="529"/>
      <c r="F23" s="529"/>
    </row>
    <row r="24" spans="4:6" ht="15.75">
      <c r="D24" s="528"/>
      <c r="E24" s="529"/>
      <c r="F24" s="529"/>
    </row>
    <row r="25" spans="4:6" ht="15.75">
      <c r="D25" s="528"/>
      <c r="E25" s="529"/>
      <c r="F25" s="529"/>
    </row>
    <row r="26" spans="4:6" ht="15.75">
      <c r="D26" s="528"/>
      <c r="E26" s="529"/>
      <c r="F26" s="529"/>
    </row>
    <row r="27" spans="4:6" ht="15.75">
      <c r="D27" s="528"/>
      <c r="E27" s="529"/>
      <c r="F27" s="529"/>
    </row>
    <row r="28" spans="4:6" ht="15">
      <c r="D28" s="528"/>
      <c r="E28" s="530"/>
      <c r="F28" s="530"/>
    </row>
    <row r="29" spans="4:6" ht="15.75">
      <c r="D29" s="526"/>
      <c r="E29" s="529"/>
      <c r="F29" s="529"/>
    </row>
    <row r="30" spans="4:6" ht="15.75">
      <c r="D30" s="528"/>
      <c r="E30" s="32"/>
      <c r="F30" s="32"/>
    </row>
    <row r="31" spans="4:6" ht="15.75">
      <c r="D31" s="526"/>
      <c r="E31" s="531"/>
      <c r="F31" s="531"/>
    </row>
    <row r="32" spans="4:6" ht="15.75">
      <c r="D32" s="528"/>
      <c r="E32" s="32"/>
      <c r="F32" s="32"/>
    </row>
    <row r="33" spans="4:6" ht="15.75">
      <c r="D33" s="528"/>
      <c r="E33" s="531"/>
      <c r="F33" s="531"/>
    </row>
    <row r="34" spans="4:6" ht="15.75">
      <c r="D34" s="532"/>
      <c r="E34" s="531"/>
      <c r="F34" s="531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J32" sqref="J32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884" t="s">
        <v>247</v>
      </c>
      <c r="C1" s="1884"/>
      <c r="D1" s="1884"/>
      <c r="E1" s="1884"/>
      <c r="F1" s="1884"/>
      <c r="G1" s="1884"/>
      <c r="H1" s="1884"/>
      <c r="I1" s="1884"/>
      <c r="J1" s="1884"/>
    </row>
    <row r="2" spans="2:14" ht="12.75" hidden="1">
      <c r="B2" s="1839" t="s">
        <v>249</v>
      </c>
      <c r="C2" s="1839"/>
      <c r="D2" s="1839"/>
      <c r="E2" s="1839"/>
      <c r="F2" s="1839"/>
      <c r="G2" s="1839"/>
      <c r="H2" s="1839"/>
      <c r="I2" s="1839"/>
      <c r="J2" s="1839"/>
      <c r="K2" s="1839"/>
      <c r="L2" s="1839"/>
      <c r="M2" s="1839"/>
      <c r="N2" s="1839"/>
    </row>
    <row r="3" spans="2:14" ht="15.75" hidden="1">
      <c r="B3" s="1840" t="s">
        <v>715</v>
      </c>
      <c r="C3" s="1840"/>
      <c r="D3" s="1840"/>
      <c r="E3" s="1840"/>
      <c r="F3" s="1840"/>
      <c r="G3" s="1840"/>
      <c r="H3" s="1840"/>
      <c r="I3" s="1840"/>
      <c r="J3" s="1840"/>
      <c r="K3" s="1840"/>
      <c r="L3" s="1840"/>
      <c r="M3" s="1840"/>
      <c r="N3" s="1840"/>
    </row>
    <row r="4" spans="2:14" ht="15.75" hidden="1"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2:14" ht="15.75" hidden="1"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</row>
    <row r="6" spans="2:14" ht="12.75" hidden="1">
      <c r="B6" s="3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9" t="s">
        <v>954</v>
      </c>
    </row>
    <row r="7" spans="2:14" ht="13.5" hidden="1" thickTop="1">
      <c r="B7" s="1841" t="s">
        <v>316</v>
      </c>
      <c r="C7" s="1825"/>
      <c r="D7" s="1825"/>
      <c r="E7" s="1825"/>
      <c r="F7" s="1825"/>
      <c r="G7" s="1825"/>
      <c r="H7" s="1825"/>
      <c r="I7" s="1825"/>
      <c r="J7" s="1825"/>
      <c r="K7" s="1825"/>
      <c r="L7" s="1825"/>
      <c r="M7" s="1825"/>
      <c r="N7" s="1826"/>
    </row>
    <row r="8" spans="2:14" ht="12.75" customHeight="1" hidden="1">
      <c r="B8" s="1824"/>
      <c r="C8" s="1821" t="s">
        <v>716</v>
      </c>
      <c r="D8" s="1822"/>
      <c r="E8" s="1338"/>
      <c r="F8" s="1338"/>
      <c r="G8" s="1821" t="s">
        <v>717</v>
      </c>
      <c r="H8" s="1822"/>
      <c r="I8" s="1821" t="s">
        <v>718</v>
      </c>
      <c r="J8" s="1822"/>
      <c r="K8" s="1821" t="s">
        <v>719</v>
      </c>
      <c r="L8" s="1822"/>
      <c r="M8" s="1821" t="s">
        <v>207</v>
      </c>
      <c r="N8" s="1823"/>
    </row>
    <row r="9" spans="2:14" ht="12.75" hidden="1">
      <c r="B9" s="1842"/>
      <c r="C9" s="533" t="s">
        <v>60</v>
      </c>
      <c r="D9" s="533" t="s">
        <v>720</v>
      </c>
      <c r="E9" s="533"/>
      <c r="F9" s="533"/>
      <c r="G9" s="533" t="s">
        <v>60</v>
      </c>
      <c r="H9" s="533" t="s">
        <v>720</v>
      </c>
      <c r="I9" s="533" t="s">
        <v>60</v>
      </c>
      <c r="J9" s="533" t="s">
        <v>720</v>
      </c>
      <c r="K9" s="533" t="s">
        <v>60</v>
      </c>
      <c r="L9" s="533" t="s">
        <v>720</v>
      </c>
      <c r="M9" s="534" t="s">
        <v>60</v>
      </c>
      <c r="N9" s="535" t="s">
        <v>720</v>
      </c>
    </row>
    <row r="10" spans="2:16" ht="12.75" hidden="1">
      <c r="B10" s="115" t="s">
        <v>721</v>
      </c>
      <c r="C10" s="536">
        <v>2971.95</v>
      </c>
      <c r="D10" s="536">
        <v>1.52</v>
      </c>
      <c r="E10" s="536"/>
      <c r="F10" s="536"/>
      <c r="G10" s="537" t="s">
        <v>360</v>
      </c>
      <c r="H10" s="537" t="s">
        <v>360</v>
      </c>
      <c r="I10" s="536">
        <v>1376.9</v>
      </c>
      <c r="J10" s="536">
        <v>12.87</v>
      </c>
      <c r="K10" s="536">
        <v>748.61</v>
      </c>
      <c r="L10" s="538">
        <v>15.66</v>
      </c>
      <c r="M10" s="538">
        <v>13804.33</v>
      </c>
      <c r="N10" s="539">
        <v>4.13</v>
      </c>
      <c r="P10" s="540" t="e">
        <f>#REF!+C10+#REF!+I10+K10</f>
        <v>#REF!</v>
      </c>
    </row>
    <row r="11" spans="2:16" ht="12.75" hidden="1">
      <c r="B11" s="115" t="s">
        <v>445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8"/>
      <c r="M11" s="538"/>
      <c r="N11" s="539"/>
      <c r="P11" t="e">
        <f>#REF!*#REF!+C10*D10+#REF!*#REF!+I10*J10+K10*L10</f>
        <v>#REF!</v>
      </c>
    </row>
    <row r="12" spans="2:16" ht="12.75" hidden="1">
      <c r="B12" s="115" t="s">
        <v>361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8"/>
      <c r="M12" s="538"/>
      <c r="N12" s="539"/>
      <c r="P12" s="540" t="e">
        <f>P11/P10</f>
        <v>#REF!</v>
      </c>
    </row>
    <row r="13" spans="2:14" ht="12.75" hidden="1">
      <c r="B13" s="115" t="s">
        <v>447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8"/>
      <c r="M13" s="538"/>
      <c r="N13" s="539"/>
    </row>
    <row r="14" spans="2:14" ht="12.75" hidden="1">
      <c r="B14" s="115" t="s">
        <v>448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8"/>
      <c r="M14" s="538"/>
      <c r="N14" s="539"/>
    </row>
    <row r="15" spans="2:14" ht="12.75" hidden="1">
      <c r="B15" s="115" t="s">
        <v>449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8"/>
      <c r="M15" s="538"/>
      <c r="N15" s="539"/>
    </row>
    <row r="16" spans="2:14" ht="12.75" hidden="1">
      <c r="B16" s="115" t="s">
        <v>450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8"/>
      <c r="M16" s="538"/>
      <c r="N16" s="539"/>
    </row>
    <row r="17" spans="2:14" ht="12.75" hidden="1">
      <c r="B17" s="115" t="s">
        <v>451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8"/>
      <c r="M17" s="538"/>
      <c r="N17" s="539"/>
    </row>
    <row r="18" spans="2:14" ht="12.75" hidden="1">
      <c r="B18" s="115" t="s">
        <v>452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8"/>
      <c r="M18" s="538"/>
      <c r="N18" s="539"/>
    </row>
    <row r="19" spans="2:14" ht="12.75" hidden="1">
      <c r="B19" s="115" t="s">
        <v>203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8"/>
      <c r="M19" s="538"/>
      <c r="N19" s="539"/>
    </row>
    <row r="20" spans="2:14" ht="12.75" hidden="1">
      <c r="B20" s="115" t="s">
        <v>204</v>
      </c>
      <c r="C20" s="536"/>
      <c r="D20" s="536"/>
      <c r="E20" s="536"/>
      <c r="F20" s="536"/>
      <c r="G20" s="536"/>
      <c r="H20" s="536"/>
      <c r="I20" s="536"/>
      <c r="J20" s="536"/>
      <c r="K20" s="536"/>
      <c r="L20" s="538"/>
      <c r="M20" s="538"/>
      <c r="N20" s="539"/>
    </row>
    <row r="21" spans="2:14" ht="12.75" hidden="1">
      <c r="B21" s="116" t="s">
        <v>205</v>
      </c>
      <c r="C21" s="541"/>
      <c r="D21" s="541"/>
      <c r="E21" s="541"/>
      <c r="F21" s="541"/>
      <c r="G21" s="541"/>
      <c r="H21" s="541"/>
      <c r="I21" s="541"/>
      <c r="J21" s="541"/>
      <c r="K21" s="541"/>
      <c r="L21" s="542"/>
      <c r="M21" s="542"/>
      <c r="N21" s="543"/>
    </row>
    <row r="22" spans="2:14" ht="13.5" hidden="1" thickBot="1">
      <c r="B22" s="138" t="s">
        <v>507</v>
      </c>
      <c r="C22" s="544"/>
      <c r="D22" s="544"/>
      <c r="E22" s="544"/>
      <c r="F22" s="544"/>
      <c r="G22" s="545"/>
      <c r="H22" s="545"/>
      <c r="I22" s="545"/>
      <c r="J22" s="545"/>
      <c r="K22" s="545"/>
      <c r="L22" s="546"/>
      <c r="M22" s="546"/>
      <c r="N22" s="547"/>
    </row>
    <row r="23" ht="12.75" hidden="1"/>
    <row r="24" ht="12.75" hidden="1">
      <c r="B24" s="35" t="s">
        <v>722</v>
      </c>
    </row>
    <row r="25" spans="2:10" ht="15.75">
      <c r="B25" s="1840" t="s">
        <v>723</v>
      </c>
      <c r="C25" s="1840"/>
      <c r="D25" s="1840"/>
      <c r="E25" s="1840"/>
      <c r="F25" s="1840"/>
      <c r="G25" s="1840"/>
      <c r="H25" s="1840"/>
      <c r="I25" s="1840"/>
      <c r="J25" s="1840"/>
    </row>
    <row r="26" spans="2:10" ht="13.5" thickBot="1">
      <c r="B26" s="1855" t="s">
        <v>954</v>
      </c>
      <c r="C26" s="1855"/>
      <c r="D26" s="1855"/>
      <c r="E26" s="1855"/>
      <c r="F26" s="1855"/>
      <c r="G26" s="1855"/>
      <c r="H26" s="1855"/>
      <c r="I26" s="1855"/>
      <c r="J26" s="1855"/>
    </row>
    <row r="27" spans="2:10" ht="16.5" thickTop="1">
      <c r="B27" s="1841" t="s">
        <v>316</v>
      </c>
      <c r="C27" s="1845" t="s">
        <v>724</v>
      </c>
      <c r="D27" s="1845"/>
      <c r="E27" s="1845"/>
      <c r="F27" s="1846"/>
      <c r="G27" s="1845" t="s">
        <v>750</v>
      </c>
      <c r="H27" s="1845"/>
      <c r="I27" s="1845"/>
      <c r="J27" s="1846"/>
    </row>
    <row r="28" spans="2:10" ht="12.75">
      <c r="B28" s="1824"/>
      <c r="C28" s="1856" t="s">
        <v>752</v>
      </c>
      <c r="D28" s="1850"/>
      <c r="E28" s="1851" t="s">
        <v>1372</v>
      </c>
      <c r="F28" s="1848"/>
      <c r="G28" s="1856" t="s">
        <v>752</v>
      </c>
      <c r="H28" s="1847"/>
      <c r="I28" s="1827" t="s">
        <v>1372</v>
      </c>
      <c r="J28" s="1818"/>
    </row>
    <row r="29" spans="2:11" ht="12.75">
      <c r="B29" s="1842"/>
      <c r="C29" s="670" t="s">
        <v>60</v>
      </c>
      <c r="D29" s="671" t="s">
        <v>1347</v>
      </c>
      <c r="E29" s="1339" t="s">
        <v>60</v>
      </c>
      <c r="F29" s="672" t="s">
        <v>1347</v>
      </c>
      <c r="G29" s="670" t="s">
        <v>60</v>
      </c>
      <c r="H29" s="1340" t="s">
        <v>1347</v>
      </c>
      <c r="I29" s="1808" t="s">
        <v>60</v>
      </c>
      <c r="J29" s="1809" t="s">
        <v>1347</v>
      </c>
      <c r="K29" s="9"/>
    </row>
    <row r="30" spans="2:10" ht="12.75">
      <c r="B30" s="115" t="s">
        <v>784</v>
      </c>
      <c r="C30" s="1424">
        <v>10815.02</v>
      </c>
      <c r="D30" s="1532">
        <v>0.3</v>
      </c>
      <c r="E30" s="1424">
        <v>4183.63</v>
      </c>
      <c r="F30" s="1535">
        <v>0.15</v>
      </c>
      <c r="G30" s="1428">
        <v>11885.08</v>
      </c>
      <c r="H30" s="1537">
        <v>4.27</v>
      </c>
      <c r="I30" s="1525">
        <v>13110.36</v>
      </c>
      <c r="J30" s="1536">
        <v>2.5</v>
      </c>
    </row>
    <row r="31" spans="2:10" ht="12.75">
      <c r="B31" s="115" t="s">
        <v>785</v>
      </c>
      <c r="C31" s="1424">
        <v>21040.69</v>
      </c>
      <c r="D31" s="1532">
        <v>0.27</v>
      </c>
      <c r="E31" s="1424">
        <v>16785.21</v>
      </c>
      <c r="F31" s="1535">
        <v>0.17</v>
      </c>
      <c r="G31" s="1428">
        <v>8668.3</v>
      </c>
      <c r="H31" s="1537">
        <v>3.62</v>
      </c>
      <c r="I31" s="1525">
        <v>11316.23</v>
      </c>
      <c r="J31" s="1536">
        <v>2.3</v>
      </c>
    </row>
    <row r="32" spans="2:10" ht="12.75">
      <c r="B32" s="115" t="s">
        <v>786</v>
      </c>
      <c r="C32" s="1425">
        <v>16295.09</v>
      </c>
      <c r="D32" s="1532">
        <v>0.25</v>
      </c>
      <c r="E32" s="1424">
        <v>59148.29</v>
      </c>
      <c r="F32" s="1535">
        <v>1.03</v>
      </c>
      <c r="G32" s="1429">
        <v>12653.76</v>
      </c>
      <c r="H32" s="1537">
        <v>2.64</v>
      </c>
      <c r="I32" s="1525">
        <v>15610.65</v>
      </c>
      <c r="J32" s="1536">
        <v>2.55</v>
      </c>
    </row>
    <row r="33" spans="2:10" ht="12.75">
      <c r="B33" s="115" t="s">
        <v>787</v>
      </c>
      <c r="C33" s="1425">
        <v>9331.01</v>
      </c>
      <c r="D33" s="1532">
        <v>0.22</v>
      </c>
      <c r="E33" s="1424"/>
      <c r="F33" s="1535"/>
      <c r="G33" s="1429">
        <v>10743.11</v>
      </c>
      <c r="H33" s="1537">
        <v>2.65</v>
      </c>
      <c r="I33" s="1525"/>
      <c r="J33" s="1536"/>
    </row>
    <row r="34" spans="2:10" ht="12.75">
      <c r="B34" s="115" t="s">
        <v>788</v>
      </c>
      <c r="C34" s="1425">
        <v>12496.45</v>
      </c>
      <c r="D34" s="1532">
        <v>0.2</v>
      </c>
      <c r="E34" s="1424"/>
      <c r="F34" s="1535"/>
      <c r="G34" s="1425">
        <v>9684.85</v>
      </c>
      <c r="H34" s="1537">
        <v>2.73</v>
      </c>
      <c r="I34" s="1525"/>
      <c r="J34" s="1536"/>
    </row>
    <row r="35" spans="2:10" ht="12.75">
      <c r="B35" s="115" t="s">
        <v>789</v>
      </c>
      <c r="C35" s="1425">
        <v>24365.02</v>
      </c>
      <c r="D35" s="1532">
        <v>0.21</v>
      </c>
      <c r="E35" s="1424"/>
      <c r="F35" s="1535"/>
      <c r="G35" s="1425">
        <v>10642.76</v>
      </c>
      <c r="H35" s="1537">
        <v>2.62</v>
      </c>
      <c r="I35" s="1525"/>
      <c r="J35" s="1536"/>
    </row>
    <row r="36" spans="2:10" ht="12.75">
      <c r="B36" s="115" t="s">
        <v>790</v>
      </c>
      <c r="C36" s="1425">
        <v>43041.61</v>
      </c>
      <c r="D36" s="1532">
        <v>0.20773918429166563</v>
      </c>
      <c r="E36" s="1424"/>
      <c r="F36" s="1535"/>
      <c r="G36" s="1425">
        <v>18525.68</v>
      </c>
      <c r="H36" s="1537">
        <v>2.2069377101947136</v>
      </c>
      <c r="I36" s="1527"/>
      <c r="J36" s="1536"/>
    </row>
    <row r="37" spans="2:10" ht="12.75">
      <c r="B37" s="115" t="s">
        <v>791</v>
      </c>
      <c r="C37" s="1426">
        <v>20209.02</v>
      </c>
      <c r="D37" s="1532">
        <v>0.2017363513916063</v>
      </c>
      <c r="E37" s="1424"/>
      <c r="F37" s="1535"/>
      <c r="G37" s="1425">
        <v>24703.4</v>
      </c>
      <c r="H37" s="1537">
        <v>2.1268719058914973</v>
      </c>
      <c r="I37" s="1527"/>
      <c r="J37" s="1536"/>
    </row>
    <row r="38" spans="2:10" ht="12.75">
      <c r="B38" s="115" t="s">
        <v>792</v>
      </c>
      <c r="C38" s="1426">
        <v>10380.09</v>
      </c>
      <c r="D38" s="1532">
        <v>0.19</v>
      </c>
      <c r="E38" s="1424"/>
      <c r="F38" s="1535"/>
      <c r="G38" s="1426">
        <v>16163.79</v>
      </c>
      <c r="H38" s="1538">
        <v>2.29</v>
      </c>
      <c r="I38" s="1527"/>
      <c r="J38" s="1536"/>
    </row>
    <row r="39" spans="2:10" ht="12.75">
      <c r="B39" s="115" t="s">
        <v>793</v>
      </c>
      <c r="C39" s="1426">
        <v>17176.57</v>
      </c>
      <c r="D39" s="1532">
        <v>0.19</v>
      </c>
      <c r="E39" s="1424"/>
      <c r="F39" s="1535"/>
      <c r="G39" s="1426">
        <v>17203.14</v>
      </c>
      <c r="H39" s="1538">
        <v>2.11</v>
      </c>
      <c r="I39" s="1527"/>
      <c r="J39" s="1536"/>
    </row>
    <row r="40" spans="2:10" ht="12.75">
      <c r="B40" s="115" t="s">
        <v>794</v>
      </c>
      <c r="C40" s="1426">
        <v>8599.57</v>
      </c>
      <c r="D40" s="1532">
        <v>0.18</v>
      </c>
      <c r="E40" s="1424"/>
      <c r="F40" s="1524"/>
      <c r="G40" s="1426">
        <v>14133.99</v>
      </c>
      <c r="H40" s="1538">
        <v>2.2</v>
      </c>
      <c r="I40" s="1527"/>
      <c r="J40" s="1536"/>
    </row>
    <row r="41" spans="2:10" ht="12.75">
      <c r="B41" s="116" t="s">
        <v>795</v>
      </c>
      <c r="C41" s="1427">
        <v>7010.36</v>
      </c>
      <c r="D41" s="1533">
        <v>0.1633696910001769</v>
      </c>
      <c r="E41" s="1528"/>
      <c r="F41" s="1529"/>
      <c r="G41" s="1427">
        <v>16051.79</v>
      </c>
      <c r="H41" s="1539">
        <v>2.4049605139173407</v>
      </c>
      <c r="I41" s="1527"/>
      <c r="J41" s="1526"/>
    </row>
    <row r="42" spans="2:10" ht="13.5" thickBot="1">
      <c r="B42" s="673" t="s">
        <v>207</v>
      </c>
      <c r="C42" s="1465">
        <v>200760.5</v>
      </c>
      <c r="D42" s="1534">
        <v>0.21811313787794637</v>
      </c>
      <c r="E42" s="1466">
        <v>80117.13</v>
      </c>
      <c r="F42" s="1469"/>
      <c r="G42" s="1467">
        <v>171059.65</v>
      </c>
      <c r="H42" s="1652">
        <v>2.5416786581037276</v>
      </c>
      <c r="I42" s="1464">
        <v>40037.24</v>
      </c>
      <c r="J42" s="1469"/>
    </row>
    <row r="43" ht="13.5" thickTop="1">
      <c r="B43" s="35" t="s">
        <v>1332</v>
      </c>
    </row>
    <row r="44" ht="12.75">
      <c r="B44" s="35"/>
    </row>
    <row r="48" ht="12.75">
      <c r="C48" s="540"/>
    </row>
  </sheetData>
  <sheetProtection/>
  <mergeCells count="19">
    <mergeCell ref="B25:J25"/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K8:L8"/>
    <mergeCell ref="M8:N8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4"/>
  <sheetViews>
    <sheetView zoomScalePageLayoutView="0" workbookViewId="0" topLeftCell="A1">
      <pane xSplit="4" ySplit="70" topLeftCell="F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L93" sqref="L93"/>
    </sheetView>
  </sheetViews>
  <sheetFormatPr defaultColWidth="9.140625" defaultRowHeight="12.75"/>
  <cols>
    <col min="1" max="1" width="9.140625" style="508" customWidth="1"/>
    <col min="2" max="2" width="3.140625" style="508" customWidth="1"/>
    <col min="3" max="3" width="2.7109375" style="508" customWidth="1"/>
    <col min="4" max="4" width="41.57421875" style="508" customWidth="1"/>
    <col min="5" max="5" width="9.8515625" style="508" hidden="1" customWidth="1"/>
    <col min="6" max="6" width="12.00390625" style="508" customWidth="1"/>
    <col min="7" max="7" width="12.28125" style="508" customWidth="1"/>
    <col min="8" max="8" width="9.8515625" style="508" hidden="1" customWidth="1"/>
    <col min="9" max="9" width="11.00390625" style="508" customWidth="1"/>
    <col min="10" max="10" width="10.421875" style="508" hidden="1" customWidth="1"/>
    <col min="11" max="14" width="9.140625" style="508" customWidth="1"/>
    <col min="15" max="16" width="9.57421875" style="508" customWidth="1"/>
    <col min="17" max="21" width="9.140625" style="508" customWidth="1"/>
    <col min="22" max="22" width="11.00390625" style="508" customWidth="1"/>
    <col min="23" max="16384" width="9.140625" style="508" customWidth="1"/>
  </cols>
  <sheetData>
    <row r="1" spans="2:4" ht="12.75" customHeight="1" hidden="1">
      <c r="B1" s="1862" t="s">
        <v>119</v>
      </c>
      <c r="C1" s="1862"/>
      <c r="D1" s="1862"/>
    </row>
    <row r="2" spans="2:4" ht="12.75" customHeight="1" hidden="1">
      <c r="B2" s="1862" t="s">
        <v>995</v>
      </c>
      <c r="C2" s="1862"/>
      <c r="D2" s="1862"/>
    </row>
    <row r="3" spans="2:4" ht="12.75" customHeight="1" hidden="1">
      <c r="B3" s="1862" t="s">
        <v>388</v>
      </c>
      <c r="C3" s="1862"/>
      <c r="D3" s="1862"/>
    </row>
    <row r="4" spans="2:4" ht="5.25" customHeight="1" hidden="1">
      <c r="B4" s="69"/>
      <c r="C4" s="69"/>
      <c r="D4" s="69"/>
    </row>
    <row r="5" spans="2:4" ht="12.75" customHeight="1" hidden="1">
      <c r="B5" s="1862" t="s">
        <v>466</v>
      </c>
      <c r="C5" s="1862"/>
      <c r="D5" s="1862"/>
    </row>
    <row r="6" spans="2:4" ht="12.75" customHeight="1" hidden="1">
      <c r="B6" s="1862" t="s">
        <v>996</v>
      </c>
      <c r="C6" s="1862"/>
      <c r="D6" s="1862"/>
    </row>
    <row r="7" spans="2:4" ht="5.25" customHeight="1" hidden="1">
      <c r="B7" s="38"/>
      <c r="C7" s="38"/>
      <c r="D7" s="38"/>
    </row>
    <row r="8" spans="2:4" s="548" customFormat="1" ht="12.75" customHeight="1" hidden="1">
      <c r="B8" s="1897" t="s">
        <v>467</v>
      </c>
      <c r="C8" s="1898"/>
      <c r="D8" s="1899"/>
    </row>
    <row r="9" spans="2:4" s="548" customFormat="1" ht="12.75" customHeight="1" hidden="1">
      <c r="B9" s="1894" t="s">
        <v>997</v>
      </c>
      <c r="C9" s="1895"/>
      <c r="D9" s="1896"/>
    </row>
    <row r="10" spans="2:4" ht="12.75" hidden="1">
      <c r="B10" s="238" t="s">
        <v>998</v>
      </c>
      <c r="C10" s="239"/>
      <c r="D10" s="194"/>
    </row>
    <row r="11" spans="2:4" ht="12.75" hidden="1">
      <c r="B11" s="240"/>
      <c r="C11" s="234" t="s">
        <v>999</v>
      </c>
      <c r="D11" s="59"/>
    </row>
    <row r="12" spans="2:4" ht="12.75" hidden="1">
      <c r="B12" s="71"/>
      <c r="C12" s="234" t="s">
        <v>1000</v>
      </c>
      <c r="D12" s="59"/>
    </row>
    <row r="13" spans="2:4" ht="12.75" hidden="1">
      <c r="B13" s="71"/>
      <c r="C13" s="234" t="s">
        <v>1001</v>
      </c>
      <c r="D13" s="59"/>
    </row>
    <row r="14" spans="2:4" ht="12.75" hidden="1">
      <c r="B14" s="71"/>
      <c r="C14" s="234" t="s">
        <v>1002</v>
      </c>
      <c r="D14" s="59"/>
    </row>
    <row r="15" spans="2:4" ht="12.75" hidden="1">
      <c r="B15" s="71"/>
      <c r="C15" s="35" t="s">
        <v>1003</v>
      </c>
      <c r="D15" s="59"/>
    </row>
    <row r="16" spans="2:4" ht="12.75" hidden="1">
      <c r="B16" s="71"/>
      <c r="C16" s="35" t="s">
        <v>468</v>
      </c>
      <c r="D16" s="59"/>
    </row>
    <row r="17" spans="2:4" ht="7.5" customHeight="1" hidden="1">
      <c r="B17" s="241"/>
      <c r="C17" s="61"/>
      <c r="D17" s="60"/>
    </row>
    <row r="18" spans="2:4" ht="12.75" hidden="1">
      <c r="B18" s="240" t="s">
        <v>1004</v>
      </c>
      <c r="C18" s="35"/>
      <c r="D18" s="59"/>
    </row>
    <row r="19" spans="2:4" ht="12.75" hidden="1">
      <c r="B19" s="240"/>
      <c r="C19" s="35" t="s">
        <v>469</v>
      </c>
      <c r="D19" s="59"/>
    </row>
    <row r="20" spans="2:4" ht="12.75" hidden="1">
      <c r="B20" s="71"/>
      <c r="C20" s="35" t="s">
        <v>1005</v>
      </c>
      <c r="D20" s="59"/>
    </row>
    <row r="21" spans="2:4" ht="12.75" hidden="1">
      <c r="B21" s="71"/>
      <c r="C21" s="234" t="s">
        <v>470</v>
      </c>
      <c r="D21" s="59"/>
    </row>
    <row r="22" spans="2:4" ht="12.75" hidden="1">
      <c r="B22" s="242" t="s">
        <v>1006</v>
      </c>
      <c r="C22" s="243"/>
      <c r="D22" s="244"/>
    </row>
    <row r="23" spans="2:4" ht="12.75" hidden="1">
      <c r="B23" s="240" t="s">
        <v>472</v>
      </c>
      <c r="C23" s="35"/>
      <c r="D23" s="59"/>
    </row>
    <row r="24" spans="2:4" ht="12.75" hidden="1">
      <c r="B24" s="71"/>
      <c r="C24" s="245" t="s">
        <v>473</v>
      </c>
      <c r="D24" s="59"/>
    </row>
    <row r="25" spans="2:4" ht="12.75" hidden="1">
      <c r="B25" s="71"/>
      <c r="C25" s="35" t="s">
        <v>474</v>
      </c>
      <c r="D25" s="59"/>
    </row>
    <row r="26" spans="2:4" ht="12.75" hidden="1">
      <c r="B26" s="71"/>
      <c r="C26" s="35" t="s">
        <v>475</v>
      </c>
      <c r="D26" s="59"/>
    </row>
    <row r="27" spans="2:4" ht="12.75" hidden="1">
      <c r="B27" s="71"/>
      <c r="C27" s="35"/>
      <c r="D27" s="59" t="s">
        <v>476</v>
      </c>
    </row>
    <row r="28" spans="2:4" ht="12.75" hidden="1">
      <c r="B28" s="71"/>
      <c r="C28" s="35"/>
      <c r="D28" s="59" t="s">
        <v>477</v>
      </c>
    </row>
    <row r="29" spans="2:4" ht="12.75" hidden="1">
      <c r="B29" s="71"/>
      <c r="C29" s="35"/>
      <c r="D29" s="59" t="s">
        <v>479</v>
      </c>
    </row>
    <row r="30" spans="2:4" ht="12.75" hidden="1">
      <c r="B30" s="71"/>
      <c r="C30" s="35"/>
      <c r="D30" s="59" t="s">
        <v>480</v>
      </c>
    </row>
    <row r="31" spans="2:4" ht="12.75" hidden="1">
      <c r="B31" s="71"/>
      <c r="C31" s="35"/>
      <c r="D31" s="59" t="s">
        <v>481</v>
      </c>
    </row>
    <row r="32" spans="2:4" ht="7.5" customHeight="1" hidden="1">
      <c r="B32" s="71"/>
      <c r="C32" s="35"/>
      <c r="D32" s="59"/>
    </row>
    <row r="33" spans="2:4" ht="12.75" hidden="1">
      <c r="B33" s="71"/>
      <c r="C33" s="245" t="s">
        <v>482</v>
      </c>
      <c r="D33" s="59"/>
    </row>
    <row r="34" spans="2:4" ht="12.75" hidden="1">
      <c r="B34" s="71"/>
      <c r="C34" s="35" t="s">
        <v>483</v>
      </c>
      <c r="D34" s="59"/>
    </row>
    <row r="35" spans="2:4" ht="12.75" hidden="1">
      <c r="B35" s="71"/>
      <c r="C35" s="234" t="s">
        <v>484</v>
      </c>
      <c r="D35" s="59"/>
    </row>
    <row r="36" spans="2:4" ht="12.75" hidden="1">
      <c r="B36" s="71"/>
      <c r="C36" s="234" t="s">
        <v>485</v>
      </c>
      <c r="D36" s="59"/>
    </row>
    <row r="37" spans="2:4" ht="12.75" hidden="1">
      <c r="B37" s="71"/>
      <c r="C37" s="234" t="s">
        <v>486</v>
      </c>
      <c r="D37" s="59"/>
    </row>
    <row r="38" spans="2:4" ht="12.75" hidden="1">
      <c r="B38" s="71"/>
      <c r="C38" s="234" t="s">
        <v>487</v>
      </c>
      <c r="D38" s="59"/>
    </row>
    <row r="39" spans="2:4" ht="7.5" customHeight="1" hidden="1">
      <c r="B39" s="241"/>
      <c r="C39" s="246"/>
      <c r="D39" s="60"/>
    </row>
    <row r="40" spans="2:4" s="549" customFormat="1" ht="12.75" hidden="1">
      <c r="B40" s="247"/>
      <c r="C40" s="248" t="s">
        <v>488</v>
      </c>
      <c r="D40" s="249"/>
    </row>
    <row r="41" spans="2:4" ht="12.75" hidden="1">
      <c r="B41" s="38" t="s">
        <v>1007</v>
      </c>
      <c r="C41" s="35"/>
      <c r="D41" s="35"/>
    </row>
    <row r="42" spans="2:4" ht="12.75" hidden="1">
      <c r="B42" s="38"/>
      <c r="C42" s="35" t="s">
        <v>1008</v>
      </c>
      <c r="D42" s="35"/>
    </row>
    <row r="43" spans="2:4" ht="12.75" hidden="1">
      <c r="B43" s="38"/>
      <c r="C43" s="35" t="s">
        <v>1009</v>
      </c>
      <c r="D43" s="35"/>
    </row>
    <row r="44" spans="2:4" ht="12.75" hidden="1">
      <c r="B44" s="38"/>
      <c r="C44" s="35" t="s">
        <v>1010</v>
      </c>
      <c r="D44" s="35"/>
    </row>
    <row r="45" spans="2:4" ht="12.75" hidden="1">
      <c r="B45" s="38"/>
      <c r="C45" s="35" t="s">
        <v>1011</v>
      </c>
      <c r="D45" s="35"/>
    </row>
    <row r="46" spans="2:4" ht="12.75" hidden="1">
      <c r="B46" s="38"/>
      <c r="C46" s="35"/>
      <c r="D46" s="35"/>
    </row>
    <row r="47" spans="2:4" ht="12.75" hidden="1">
      <c r="B47" s="38" t="s">
        <v>1012</v>
      </c>
      <c r="C47" s="35" t="s">
        <v>1013</v>
      </c>
      <c r="D47" s="35"/>
    </row>
    <row r="48" spans="2:4" ht="12.75" hidden="1">
      <c r="B48" s="38"/>
      <c r="C48" s="35"/>
      <c r="D48" s="35" t="s">
        <v>473</v>
      </c>
    </row>
    <row r="49" spans="2:4" ht="12.75" hidden="1">
      <c r="B49" s="38"/>
      <c r="C49" s="35"/>
      <c r="D49" s="35" t="s">
        <v>475</v>
      </c>
    </row>
    <row r="50" spans="2:4" ht="12.75" hidden="1">
      <c r="B50" s="38"/>
      <c r="C50" s="35"/>
      <c r="D50" s="250" t="s">
        <v>477</v>
      </c>
    </row>
    <row r="51" spans="2:4" ht="12.75" hidden="1">
      <c r="B51" s="38"/>
      <c r="C51" s="35"/>
      <c r="D51" s="250" t="s">
        <v>479</v>
      </c>
    </row>
    <row r="52" spans="2:4" ht="12.75" hidden="1">
      <c r="B52" s="38"/>
      <c r="C52" s="35"/>
      <c r="D52" s="250" t="s">
        <v>480</v>
      </c>
    </row>
    <row r="53" spans="2:4" ht="12.75" hidden="1">
      <c r="B53" s="38"/>
      <c r="C53" s="35"/>
      <c r="D53" s="250" t="s">
        <v>1014</v>
      </c>
    </row>
    <row r="54" spans="2:4" ht="12.75" hidden="1">
      <c r="B54" s="38"/>
      <c r="C54" s="35"/>
      <c r="D54" s="250" t="s">
        <v>1015</v>
      </c>
    </row>
    <row r="55" spans="2:4" ht="12.75" hidden="1">
      <c r="B55" s="38"/>
      <c r="C55" s="35"/>
      <c r="D55" s="250" t="s">
        <v>1016</v>
      </c>
    </row>
    <row r="56" spans="2:4" ht="12.75" hidden="1">
      <c r="B56" s="38"/>
      <c r="C56" s="35"/>
      <c r="D56" s="250" t="s">
        <v>1017</v>
      </c>
    </row>
    <row r="57" spans="2:4" ht="12.75" hidden="1">
      <c r="B57" s="38"/>
      <c r="C57" s="35"/>
      <c r="D57" s="35" t="s">
        <v>482</v>
      </c>
    </row>
    <row r="58" spans="2:4" ht="12.75" hidden="1">
      <c r="B58" s="38"/>
      <c r="C58" s="35"/>
      <c r="D58" s="35" t="s">
        <v>483</v>
      </c>
    </row>
    <row r="59" spans="2:4" ht="12.75" hidden="1">
      <c r="B59" s="38"/>
      <c r="C59" s="35"/>
      <c r="D59" s="235" t="s">
        <v>1018</v>
      </c>
    </row>
    <row r="60" spans="2:4" ht="12.75" hidden="1">
      <c r="B60" s="38"/>
      <c r="C60" s="35"/>
      <c r="D60" s="235" t="s">
        <v>1019</v>
      </c>
    </row>
    <row r="61" spans="2:4" ht="12.75" hidden="1">
      <c r="B61" s="38"/>
      <c r="C61" s="35"/>
      <c r="D61" s="234" t="s">
        <v>486</v>
      </c>
    </row>
    <row r="62" spans="2:4" ht="12.75" hidden="1">
      <c r="B62" s="38"/>
      <c r="C62" s="35"/>
      <c r="D62" s="234"/>
    </row>
    <row r="63" spans="2:4" ht="12.75" hidden="1">
      <c r="B63" s="233" t="s">
        <v>498</v>
      </c>
      <c r="C63" s="35"/>
      <c r="D63" s="35"/>
    </row>
    <row r="64" spans="2:4" ht="12.75" hidden="1">
      <c r="B64" s="233" t="s">
        <v>499</v>
      </c>
      <c r="C64" s="35"/>
      <c r="D64" s="35"/>
    </row>
    <row r="65" spans="3:4" ht="12.75" hidden="1">
      <c r="C65" s="511"/>
      <c r="D65" s="511"/>
    </row>
    <row r="66" spans="2:18" ht="15.75" customHeight="1">
      <c r="B66" s="1839" t="s">
        <v>248</v>
      </c>
      <c r="C66" s="1839"/>
      <c r="D66" s="1839"/>
      <c r="E66" s="1839"/>
      <c r="F66" s="1839"/>
      <c r="G66" s="1839"/>
      <c r="H66" s="1839"/>
      <c r="I66" s="1839"/>
      <c r="J66" s="1839"/>
      <c r="K66" s="1839"/>
      <c r="L66" s="1839"/>
      <c r="M66" s="1839"/>
      <c r="N66" s="1839"/>
      <c r="O66" s="1839"/>
      <c r="P66" s="1839"/>
      <c r="Q66" s="1839"/>
      <c r="R66" s="1839"/>
    </row>
    <row r="67" spans="2:18" ht="15.75">
      <c r="B67" s="1880" t="s">
        <v>466</v>
      </c>
      <c r="C67" s="1880"/>
      <c r="D67" s="1880"/>
      <c r="E67" s="1880"/>
      <c r="F67" s="1880"/>
      <c r="G67" s="1880"/>
      <c r="H67" s="1880"/>
      <c r="I67" s="1880"/>
      <c r="J67" s="1880"/>
      <c r="K67" s="1880"/>
      <c r="L67" s="1880"/>
      <c r="M67" s="1880"/>
      <c r="N67" s="1880"/>
      <c r="O67" s="1880"/>
      <c r="P67" s="1880"/>
      <c r="Q67" s="1880"/>
      <c r="R67" s="1880"/>
    </row>
    <row r="68" spans="2:16" ht="13.5" thickBot="1">
      <c r="B68" s="1819" t="s">
        <v>1043</v>
      </c>
      <c r="C68" s="1819"/>
      <c r="D68" s="1819"/>
      <c r="E68" s="1819"/>
      <c r="F68" s="1819"/>
      <c r="G68" s="1819"/>
      <c r="H68" s="1819"/>
      <c r="I68" s="1819"/>
      <c r="J68" s="1819"/>
      <c r="K68" s="1819"/>
      <c r="L68" s="1819"/>
      <c r="M68" s="1819"/>
      <c r="N68" s="1819"/>
      <c r="O68" s="1819"/>
      <c r="P68" s="1819"/>
    </row>
    <row r="69" spans="2:24" ht="12.75" customHeight="1" thickTop="1">
      <c r="B69" s="1888" t="s">
        <v>467</v>
      </c>
      <c r="C69" s="1889"/>
      <c r="D69" s="1890"/>
      <c r="E69" s="1456">
        <v>2010</v>
      </c>
      <c r="F69" s="1456">
        <v>2011</v>
      </c>
      <c r="G69" s="1457">
        <v>2012</v>
      </c>
      <c r="H69" s="1459">
        <v>2013</v>
      </c>
      <c r="I69" s="1459">
        <v>2013</v>
      </c>
      <c r="J69" s="1458">
        <v>2013</v>
      </c>
      <c r="K69" s="1459">
        <v>2013</v>
      </c>
      <c r="L69" s="1459">
        <v>2013</v>
      </c>
      <c r="M69" s="1459">
        <v>2013</v>
      </c>
      <c r="N69" s="1459">
        <v>2013</v>
      </c>
      <c r="O69" s="1459">
        <v>2014</v>
      </c>
      <c r="P69" s="1459">
        <v>2014</v>
      </c>
      <c r="Q69" s="1459">
        <v>2014</v>
      </c>
      <c r="R69" s="1459">
        <v>2014</v>
      </c>
      <c r="S69" s="1459">
        <v>2014</v>
      </c>
      <c r="T69" s="1459">
        <v>2014</v>
      </c>
      <c r="U69" s="1458">
        <v>2014</v>
      </c>
      <c r="V69" s="1458">
        <v>2014</v>
      </c>
      <c r="W69" s="1459">
        <v>2014</v>
      </c>
      <c r="X69" s="1460">
        <v>2014</v>
      </c>
    </row>
    <row r="70" spans="2:24" ht="12.75">
      <c r="B70" s="1891" t="s">
        <v>500</v>
      </c>
      <c r="C70" s="1892"/>
      <c r="D70" s="1893"/>
      <c r="E70" s="1461" t="s">
        <v>321</v>
      </c>
      <c r="F70" s="1461" t="s">
        <v>321</v>
      </c>
      <c r="G70" s="89" t="s">
        <v>321</v>
      </c>
      <c r="H70" s="416" t="s">
        <v>1363</v>
      </c>
      <c r="I70" s="416" t="s">
        <v>321</v>
      </c>
      <c r="J70" s="89" t="s">
        <v>59</v>
      </c>
      <c r="K70" s="416" t="s">
        <v>777</v>
      </c>
      <c r="L70" s="416" t="s">
        <v>199</v>
      </c>
      <c r="M70" s="416" t="s">
        <v>200</v>
      </c>
      <c r="N70" s="416" t="s">
        <v>201</v>
      </c>
      <c r="O70" s="416" t="s">
        <v>202</v>
      </c>
      <c r="P70" s="416" t="s">
        <v>926</v>
      </c>
      <c r="Q70" s="416" t="s">
        <v>1353</v>
      </c>
      <c r="R70" s="416" t="s">
        <v>1355</v>
      </c>
      <c r="S70" s="416" t="s">
        <v>203</v>
      </c>
      <c r="T70" s="416" t="s">
        <v>204</v>
      </c>
      <c r="U70" s="89" t="s">
        <v>321</v>
      </c>
      <c r="V70" s="89" t="s">
        <v>59</v>
      </c>
      <c r="W70" s="416" t="s">
        <v>777</v>
      </c>
      <c r="X70" s="1642" t="s">
        <v>199</v>
      </c>
    </row>
    <row r="71" spans="2:24" ht="12.75">
      <c r="B71" s="403" t="s">
        <v>501</v>
      </c>
      <c r="C71" s="35"/>
      <c r="D71" s="59"/>
      <c r="E71" s="75"/>
      <c r="F71" s="75"/>
      <c r="G71" s="74"/>
      <c r="H71" s="74"/>
      <c r="I71" s="536"/>
      <c r="J71" s="536"/>
      <c r="K71" s="538"/>
      <c r="L71" s="538"/>
      <c r="M71" s="538"/>
      <c r="N71" s="536"/>
      <c r="O71" s="536"/>
      <c r="P71" s="536"/>
      <c r="Q71" s="536"/>
      <c r="R71" s="536"/>
      <c r="S71" s="536"/>
      <c r="T71" s="1362"/>
      <c r="U71" s="536"/>
      <c r="V71" s="536"/>
      <c r="W71" s="538"/>
      <c r="X71" s="539"/>
    </row>
    <row r="72" spans="2:24" ht="12.75">
      <c r="B72" s="403"/>
      <c r="C72" s="35" t="s">
        <v>469</v>
      </c>
      <c r="D72" s="59"/>
      <c r="E72" s="550"/>
      <c r="F72" s="550"/>
      <c r="G72" s="536"/>
      <c r="H72" s="1510"/>
      <c r="I72" s="536"/>
      <c r="J72" s="536"/>
      <c r="K72" s="538"/>
      <c r="L72" s="538"/>
      <c r="M72" s="538"/>
      <c r="N72" s="536"/>
      <c r="O72" s="536"/>
      <c r="P72" s="536"/>
      <c r="Q72" s="536"/>
      <c r="R72" s="536"/>
      <c r="S72" s="536"/>
      <c r="T72" s="538"/>
      <c r="U72" s="536"/>
      <c r="V72" s="536"/>
      <c r="W72" s="538"/>
      <c r="X72" s="539"/>
    </row>
    <row r="73" spans="2:24" ht="12.75">
      <c r="B73" s="403"/>
      <c r="C73" s="1375" t="s">
        <v>220</v>
      </c>
      <c r="D73" s="1376"/>
      <c r="E73" s="75" t="s">
        <v>58</v>
      </c>
      <c r="F73" s="75">
        <v>5.5</v>
      </c>
      <c r="G73" s="68">
        <v>5</v>
      </c>
      <c r="H73" s="1362">
        <v>6</v>
      </c>
      <c r="I73" s="1362">
        <v>6</v>
      </c>
      <c r="J73" s="68">
        <v>5</v>
      </c>
      <c r="K73" s="1362">
        <v>5</v>
      </c>
      <c r="L73" s="1362">
        <v>5</v>
      </c>
      <c r="M73" s="1362">
        <v>5</v>
      </c>
      <c r="N73" s="68">
        <v>5</v>
      </c>
      <c r="O73" s="68">
        <v>5</v>
      </c>
      <c r="P73" s="68">
        <v>5</v>
      </c>
      <c r="Q73" s="68">
        <v>5</v>
      </c>
      <c r="R73" s="68">
        <v>5</v>
      </c>
      <c r="S73" s="68">
        <v>5</v>
      </c>
      <c r="T73" s="1362">
        <v>5</v>
      </c>
      <c r="U73" s="68">
        <v>5</v>
      </c>
      <c r="V73" s="68">
        <v>6</v>
      </c>
      <c r="W73" s="1362">
        <v>6</v>
      </c>
      <c r="X73" s="1618">
        <v>6</v>
      </c>
    </row>
    <row r="74" spans="2:24" ht="12.75">
      <c r="B74" s="403"/>
      <c r="C74" s="1375" t="s">
        <v>221</v>
      </c>
      <c r="D74" s="1376"/>
      <c r="E74" s="75">
        <v>5.5</v>
      </c>
      <c r="F74" s="75">
        <v>5.5</v>
      </c>
      <c r="G74" s="68">
        <v>5</v>
      </c>
      <c r="H74" s="1362">
        <v>5.5</v>
      </c>
      <c r="I74" s="1362">
        <v>5.5</v>
      </c>
      <c r="J74" s="68">
        <v>4.5</v>
      </c>
      <c r="K74" s="1362">
        <v>4.5</v>
      </c>
      <c r="L74" s="1362">
        <v>4.5</v>
      </c>
      <c r="M74" s="1362">
        <v>4.5</v>
      </c>
      <c r="N74" s="68">
        <v>4.5</v>
      </c>
      <c r="O74" s="68">
        <v>4.5</v>
      </c>
      <c r="P74" s="68">
        <v>4.5</v>
      </c>
      <c r="Q74" s="68">
        <v>4.5</v>
      </c>
      <c r="R74" s="68">
        <v>4.5</v>
      </c>
      <c r="S74" s="68">
        <v>4.5</v>
      </c>
      <c r="T74" s="1362">
        <v>4.5</v>
      </c>
      <c r="U74" s="68">
        <v>4.5</v>
      </c>
      <c r="V74" s="68">
        <v>5</v>
      </c>
      <c r="W74" s="1362">
        <v>5</v>
      </c>
      <c r="X74" s="1618">
        <v>5</v>
      </c>
    </row>
    <row r="75" spans="2:24" ht="12.75">
      <c r="B75" s="403"/>
      <c r="C75" s="1375" t="s">
        <v>346</v>
      </c>
      <c r="D75" s="1376"/>
      <c r="E75" s="75">
        <v>5.5</v>
      </c>
      <c r="F75" s="75">
        <v>5.5</v>
      </c>
      <c r="G75" s="68">
        <v>5</v>
      </c>
      <c r="H75" s="1362">
        <v>5</v>
      </c>
      <c r="I75" s="1362">
        <v>5</v>
      </c>
      <c r="J75" s="68">
        <v>4</v>
      </c>
      <c r="K75" s="1362">
        <v>4</v>
      </c>
      <c r="L75" s="1362">
        <v>4</v>
      </c>
      <c r="M75" s="1362">
        <v>4</v>
      </c>
      <c r="N75" s="68">
        <v>4</v>
      </c>
      <c r="O75" s="68">
        <v>4</v>
      </c>
      <c r="P75" s="68">
        <v>4</v>
      </c>
      <c r="Q75" s="68">
        <v>4</v>
      </c>
      <c r="R75" s="68">
        <v>4</v>
      </c>
      <c r="S75" s="68">
        <v>4</v>
      </c>
      <c r="T75" s="1362">
        <v>4</v>
      </c>
      <c r="U75" s="68">
        <v>4</v>
      </c>
      <c r="V75" s="68">
        <v>4</v>
      </c>
      <c r="W75" s="1362">
        <v>4</v>
      </c>
      <c r="X75" s="1618">
        <v>4</v>
      </c>
    </row>
    <row r="76" spans="2:24" ht="12.75">
      <c r="B76" s="119"/>
      <c r="C76" s="35" t="s">
        <v>502</v>
      </c>
      <c r="D76" s="59"/>
      <c r="E76" s="75">
        <v>6.5</v>
      </c>
      <c r="F76" s="76">
        <v>7</v>
      </c>
      <c r="G76" s="68">
        <v>7</v>
      </c>
      <c r="H76" s="68">
        <v>8</v>
      </c>
      <c r="I76" s="68">
        <v>8</v>
      </c>
      <c r="J76" s="68">
        <v>8</v>
      </c>
      <c r="K76" s="68">
        <v>8</v>
      </c>
      <c r="L76" s="68">
        <v>8</v>
      </c>
      <c r="M76" s="68">
        <v>8</v>
      </c>
      <c r="N76" s="68">
        <v>8</v>
      </c>
      <c r="O76" s="68">
        <v>8</v>
      </c>
      <c r="P76" s="68">
        <v>8</v>
      </c>
      <c r="Q76" s="68">
        <v>8</v>
      </c>
      <c r="R76" s="68">
        <v>8</v>
      </c>
      <c r="S76" s="68">
        <v>8</v>
      </c>
      <c r="T76" s="1362">
        <v>8</v>
      </c>
      <c r="U76" s="68">
        <v>8</v>
      </c>
      <c r="V76" s="68">
        <v>8</v>
      </c>
      <c r="W76" s="1362">
        <v>8</v>
      </c>
      <c r="X76" s="1618">
        <v>8</v>
      </c>
    </row>
    <row r="77" spans="2:24" s="511" customFormat="1" ht="12.75">
      <c r="B77" s="119"/>
      <c r="C77" s="35" t="s">
        <v>503</v>
      </c>
      <c r="D77" s="59"/>
      <c r="E77" s="536"/>
      <c r="F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8"/>
      <c r="U77" s="536"/>
      <c r="V77" s="536"/>
      <c r="W77" s="538"/>
      <c r="X77" s="539"/>
    </row>
    <row r="78" spans="2:24" s="511" customFormat="1" ht="12.75">
      <c r="B78" s="119"/>
      <c r="C78" s="35"/>
      <c r="D78" s="59" t="s">
        <v>725</v>
      </c>
      <c r="E78" s="74"/>
      <c r="F78" s="74">
        <v>1.5</v>
      </c>
      <c r="G78" s="74">
        <v>1.5</v>
      </c>
      <c r="H78" s="686">
        <v>1.5</v>
      </c>
      <c r="I78" s="68">
        <v>1.5</v>
      </c>
      <c r="J78" s="68">
        <v>1</v>
      </c>
      <c r="K78" s="68">
        <v>1</v>
      </c>
      <c r="L78" s="68">
        <v>1</v>
      </c>
      <c r="M78" s="68">
        <v>1</v>
      </c>
      <c r="N78" s="68">
        <v>1</v>
      </c>
      <c r="O78" s="68">
        <v>1</v>
      </c>
      <c r="P78" s="68">
        <v>1</v>
      </c>
      <c r="Q78" s="68">
        <v>1</v>
      </c>
      <c r="R78" s="68">
        <v>1</v>
      </c>
      <c r="S78" s="68">
        <v>1</v>
      </c>
      <c r="T78" s="1362">
        <v>1</v>
      </c>
      <c r="U78" s="68">
        <v>1</v>
      </c>
      <c r="V78" s="68">
        <v>1</v>
      </c>
      <c r="W78" s="1362">
        <v>1</v>
      </c>
      <c r="X78" s="1618">
        <v>1</v>
      </c>
    </row>
    <row r="79" spans="2:24" s="511" customFormat="1" ht="12.75" customHeight="1">
      <c r="B79" s="119"/>
      <c r="C79" s="35"/>
      <c r="D79" s="59" t="s">
        <v>726</v>
      </c>
      <c r="E79" s="1374"/>
      <c r="F79" s="1374">
        <v>7</v>
      </c>
      <c r="G79" s="1512">
        <v>7</v>
      </c>
      <c r="H79" s="1374">
        <v>6</v>
      </c>
      <c r="I79" s="1374">
        <v>6</v>
      </c>
      <c r="J79" s="1374">
        <v>5</v>
      </c>
      <c r="K79" s="1374">
        <v>5</v>
      </c>
      <c r="L79" s="1374">
        <v>5</v>
      </c>
      <c r="M79" s="1374">
        <v>5</v>
      </c>
      <c r="N79" s="1374">
        <v>5</v>
      </c>
      <c r="O79" s="1374">
        <v>5</v>
      </c>
      <c r="P79" s="1374">
        <v>5</v>
      </c>
      <c r="Q79" s="1374">
        <v>5</v>
      </c>
      <c r="R79" s="1374">
        <v>5</v>
      </c>
      <c r="S79" s="1374">
        <v>5</v>
      </c>
      <c r="T79" s="1611">
        <v>5</v>
      </c>
      <c r="U79" s="1374">
        <v>5</v>
      </c>
      <c r="V79" s="1374">
        <v>4</v>
      </c>
      <c r="W79" s="1611">
        <v>4</v>
      </c>
      <c r="X79" s="1619">
        <v>4</v>
      </c>
    </row>
    <row r="80" spans="2:24" ht="12.75">
      <c r="B80" s="119"/>
      <c r="C80" s="35"/>
      <c r="D80" s="59" t="s">
        <v>504</v>
      </c>
      <c r="E80" s="402" t="s">
        <v>352</v>
      </c>
      <c r="F80" s="1511" t="s">
        <v>352</v>
      </c>
      <c r="G80" s="402" t="s">
        <v>352</v>
      </c>
      <c r="H80" s="1363" t="s">
        <v>352</v>
      </c>
      <c r="I80" s="1363" t="s">
        <v>352</v>
      </c>
      <c r="J80" s="402" t="s">
        <v>352</v>
      </c>
      <c r="K80" s="1363" t="s">
        <v>352</v>
      </c>
      <c r="L80" s="1363" t="s">
        <v>352</v>
      </c>
      <c r="M80" s="1363" t="s">
        <v>352</v>
      </c>
      <c r="N80" s="402" t="s">
        <v>352</v>
      </c>
      <c r="O80" s="1455" t="s">
        <v>352</v>
      </c>
      <c r="P80" s="1455" t="s">
        <v>352</v>
      </c>
      <c r="Q80" s="1455" t="s">
        <v>352</v>
      </c>
      <c r="R80" s="1455" t="s">
        <v>352</v>
      </c>
      <c r="S80" s="1455" t="s">
        <v>352</v>
      </c>
      <c r="T80" s="1612" t="s">
        <v>352</v>
      </c>
      <c r="U80" s="1455" t="s">
        <v>352</v>
      </c>
      <c r="V80" s="1455" t="s">
        <v>352</v>
      </c>
      <c r="W80" s="1612" t="s">
        <v>352</v>
      </c>
      <c r="X80" s="1579" t="s">
        <v>352</v>
      </c>
    </row>
    <row r="81" spans="2:24" ht="12.75">
      <c r="B81" s="119"/>
      <c r="C81" s="35" t="s">
        <v>727</v>
      </c>
      <c r="D81" s="59"/>
      <c r="E81" s="402"/>
      <c r="F81" s="1489"/>
      <c r="G81" s="1490"/>
      <c r="H81" s="1365">
        <v>8</v>
      </c>
      <c r="I81" s="1488">
        <v>8</v>
      </c>
      <c r="J81" s="1365">
        <v>8</v>
      </c>
      <c r="K81" s="1364">
        <v>8</v>
      </c>
      <c r="L81" s="1364">
        <v>8</v>
      </c>
      <c r="M81" s="1364">
        <v>8</v>
      </c>
      <c r="N81" s="1365">
        <v>8</v>
      </c>
      <c r="O81" s="1365">
        <v>8</v>
      </c>
      <c r="P81" s="1365">
        <v>8</v>
      </c>
      <c r="Q81" s="1365">
        <v>8</v>
      </c>
      <c r="R81" s="1365">
        <v>8</v>
      </c>
      <c r="S81" s="1365">
        <v>8</v>
      </c>
      <c r="T81" s="1364">
        <v>8</v>
      </c>
      <c r="U81" s="1365">
        <v>8</v>
      </c>
      <c r="V81" s="1365">
        <v>8</v>
      </c>
      <c r="W81" s="1364">
        <v>8</v>
      </c>
      <c r="X81" s="1513">
        <v>8</v>
      </c>
    </row>
    <row r="82" spans="2:24" ht="12.75">
      <c r="B82" s="118"/>
      <c r="C82" s="61" t="s">
        <v>779</v>
      </c>
      <c r="D82" s="60"/>
      <c r="E82" s="551">
        <v>3</v>
      </c>
      <c r="F82" s="1374">
        <v>3</v>
      </c>
      <c r="G82" s="1374">
        <v>3</v>
      </c>
      <c r="H82" s="1367"/>
      <c r="I82" s="1367"/>
      <c r="J82" s="1366"/>
      <c r="K82" s="1367"/>
      <c r="L82" s="1367"/>
      <c r="M82" s="1367"/>
      <c r="N82" s="1366"/>
      <c r="O82" s="1366"/>
      <c r="P82" s="1366"/>
      <c r="Q82" s="1366"/>
      <c r="R82" s="1366"/>
      <c r="S82" s="1366"/>
      <c r="T82" s="1367"/>
      <c r="U82" s="1366"/>
      <c r="V82" s="1366"/>
      <c r="W82" s="1367"/>
      <c r="X82" s="1580"/>
    </row>
    <row r="83" spans="2:24" ht="12.75">
      <c r="B83" s="403" t="s">
        <v>505</v>
      </c>
      <c r="C83" s="35"/>
      <c r="D83" s="59"/>
      <c r="E83" s="73"/>
      <c r="F83" s="73"/>
      <c r="G83" s="72"/>
      <c r="H83" s="1363"/>
      <c r="I83" s="1363"/>
      <c r="J83" s="402"/>
      <c r="K83" s="1363"/>
      <c r="L83" s="1363"/>
      <c r="M83" s="1363"/>
      <c r="N83" s="402"/>
      <c r="O83" s="402"/>
      <c r="P83" s="402"/>
      <c r="Q83" s="402"/>
      <c r="R83" s="402"/>
      <c r="S83" s="402"/>
      <c r="T83" s="1363"/>
      <c r="U83" s="402"/>
      <c r="V83" s="402"/>
      <c r="W83" s="1363"/>
      <c r="X83" s="1581"/>
    </row>
    <row r="84" spans="2:24" s="511" customFormat="1" ht="12.75">
      <c r="B84" s="403"/>
      <c r="C84" s="234" t="s">
        <v>820</v>
      </c>
      <c r="D84" s="59"/>
      <c r="E84" s="73">
        <v>8.7</v>
      </c>
      <c r="F84" s="72">
        <v>8.08</v>
      </c>
      <c r="G84" s="72">
        <v>0.1</v>
      </c>
      <c r="H84" s="1481">
        <v>1.7747</v>
      </c>
      <c r="I84" s="1481">
        <v>0.5529571428571429</v>
      </c>
      <c r="J84" s="72">
        <v>0.13</v>
      </c>
      <c r="K84" s="1481">
        <v>0.0968</v>
      </c>
      <c r="L84" s="1481">
        <v>0.04</v>
      </c>
      <c r="M84" s="1481">
        <v>0.0171</v>
      </c>
      <c r="N84" s="72">
        <v>0.0112</v>
      </c>
      <c r="O84" s="72">
        <v>0.2514</v>
      </c>
      <c r="P84" s="72">
        <v>0.0769</v>
      </c>
      <c r="Q84" s="72">
        <v>0.025028571428571428</v>
      </c>
      <c r="R84" s="72">
        <v>0.02</v>
      </c>
      <c r="S84" s="72">
        <v>0.01</v>
      </c>
      <c r="T84" s="1481">
        <v>0.04</v>
      </c>
      <c r="U84" s="72">
        <v>0.01</v>
      </c>
      <c r="V84" s="1694">
        <v>0.0015</v>
      </c>
      <c r="W84" s="1799">
        <v>0.0032</v>
      </c>
      <c r="X84" s="1695">
        <v>0.3255</v>
      </c>
    </row>
    <row r="85" spans="2:24" ht="12.75">
      <c r="B85" s="119"/>
      <c r="C85" s="234" t="s">
        <v>821</v>
      </c>
      <c r="D85" s="59"/>
      <c r="E85" s="73">
        <v>8.13</v>
      </c>
      <c r="F85" s="72">
        <v>8.52</v>
      </c>
      <c r="G85" s="72">
        <v>1.15</v>
      </c>
      <c r="H85" s="1481">
        <v>2.665178033830017</v>
      </c>
      <c r="I85" s="1481">
        <v>1.1949270430302494</v>
      </c>
      <c r="J85" s="72">
        <v>0.25</v>
      </c>
      <c r="K85" s="1481">
        <v>0.1401</v>
      </c>
      <c r="L85" s="1481">
        <v>0.07</v>
      </c>
      <c r="M85" s="1481">
        <v>0.03</v>
      </c>
      <c r="N85" s="72">
        <v>0.08</v>
      </c>
      <c r="O85" s="72">
        <v>0.4707958107442089</v>
      </c>
      <c r="P85" s="72">
        <v>0.234</v>
      </c>
      <c r="Q85" s="72">
        <v>0.07589681227455514</v>
      </c>
      <c r="R85" s="72">
        <v>0.06</v>
      </c>
      <c r="S85" s="72">
        <v>0.04</v>
      </c>
      <c r="T85" s="1481">
        <v>0.13</v>
      </c>
      <c r="U85" s="72">
        <v>0.02</v>
      </c>
      <c r="V85" s="1694">
        <v>0.0044</v>
      </c>
      <c r="W85" s="1799">
        <v>0.0656</v>
      </c>
      <c r="X85" s="1695">
        <v>0.9267</v>
      </c>
    </row>
    <row r="86" spans="2:24" s="510" customFormat="1" ht="12.75">
      <c r="B86" s="119"/>
      <c r="C86" s="234" t="s">
        <v>822</v>
      </c>
      <c r="D86" s="59"/>
      <c r="E86" s="73">
        <v>8.28</v>
      </c>
      <c r="F86" s="72">
        <v>8.59</v>
      </c>
      <c r="G86" s="72">
        <v>1.96</v>
      </c>
      <c r="H86" s="1481">
        <v>2.625707377362713</v>
      </c>
      <c r="I86" s="1481">
        <v>1.6011029109423673</v>
      </c>
      <c r="J86" s="72">
        <v>0</v>
      </c>
      <c r="K86" s="1481">
        <v>0.6906</v>
      </c>
      <c r="L86" s="1481">
        <v>0.42</v>
      </c>
      <c r="M86" s="1481">
        <v>0.2173</v>
      </c>
      <c r="N86" s="72">
        <v>0.4599</v>
      </c>
      <c r="O86" s="72">
        <v>0.9307730932022839</v>
      </c>
      <c r="P86" s="72" t="s">
        <v>360</v>
      </c>
      <c r="Q86" s="72">
        <v>0.5262407407407408</v>
      </c>
      <c r="R86" s="72">
        <v>0.26</v>
      </c>
      <c r="S86" s="72">
        <v>0.13</v>
      </c>
      <c r="T86" s="1481">
        <v>0.38</v>
      </c>
      <c r="U86" s="72">
        <v>0.42</v>
      </c>
      <c r="V86" s="72" t="s">
        <v>360</v>
      </c>
      <c r="W86" s="1481">
        <v>0.157</v>
      </c>
      <c r="X86" s="1530">
        <v>0.9</v>
      </c>
    </row>
    <row r="87" spans="2:24" ht="15.75" customHeight="1">
      <c r="B87" s="119"/>
      <c r="C87" s="234" t="s">
        <v>823</v>
      </c>
      <c r="D87" s="59"/>
      <c r="E87" s="73">
        <v>7.28</v>
      </c>
      <c r="F87" s="72">
        <v>8.6105</v>
      </c>
      <c r="G87" s="72">
        <v>2.72</v>
      </c>
      <c r="H87" s="1481" t="s">
        <v>360</v>
      </c>
      <c r="I87" s="1481">
        <v>2.713382091805048</v>
      </c>
      <c r="J87" s="72">
        <v>0</v>
      </c>
      <c r="K87" s="1481">
        <v>1.0019</v>
      </c>
      <c r="L87" s="1481">
        <v>0.79</v>
      </c>
      <c r="M87" s="1481">
        <v>0.5</v>
      </c>
      <c r="N87" s="72">
        <v>0.75</v>
      </c>
      <c r="O87" s="72">
        <v>1.061509865470852</v>
      </c>
      <c r="P87" s="72" t="s">
        <v>360</v>
      </c>
      <c r="Q87" s="72">
        <v>0.8337058823529412</v>
      </c>
      <c r="R87" s="72">
        <v>0.68</v>
      </c>
      <c r="S87" s="72">
        <v>0.64</v>
      </c>
      <c r="T87" s="1481">
        <v>2.2</v>
      </c>
      <c r="U87" s="72">
        <v>0.72</v>
      </c>
      <c r="V87" s="72" t="s">
        <v>360</v>
      </c>
      <c r="W87" s="1481">
        <v>0.54</v>
      </c>
      <c r="X87" s="1530">
        <v>0.9349</v>
      </c>
    </row>
    <row r="88" spans="2:24" ht="15.75" customHeight="1">
      <c r="B88" s="119"/>
      <c r="C88" s="35" t="s">
        <v>468</v>
      </c>
      <c r="D88" s="59"/>
      <c r="E88" s="73" t="s">
        <v>37</v>
      </c>
      <c r="F88" s="72" t="s">
        <v>94</v>
      </c>
      <c r="G88" s="72" t="s">
        <v>94</v>
      </c>
      <c r="H88" s="1481" t="s">
        <v>94</v>
      </c>
      <c r="I88" s="1481" t="s">
        <v>94</v>
      </c>
      <c r="J88" s="72" t="s">
        <v>94</v>
      </c>
      <c r="K88" s="1481" t="s">
        <v>94</v>
      </c>
      <c r="L88" s="1481" t="s">
        <v>94</v>
      </c>
      <c r="M88" s="1481" t="s">
        <v>94</v>
      </c>
      <c r="N88" s="72" t="s">
        <v>832</v>
      </c>
      <c r="O88" s="1481" t="s">
        <v>832</v>
      </c>
      <c r="P88" s="1481" t="s">
        <v>832</v>
      </c>
      <c r="Q88" s="1481" t="s">
        <v>832</v>
      </c>
      <c r="R88" s="1481" t="s">
        <v>832</v>
      </c>
      <c r="S88" s="1481" t="s">
        <v>832</v>
      </c>
      <c r="T88" s="1481" t="s">
        <v>832</v>
      </c>
      <c r="U88" s="1481" t="s">
        <v>832</v>
      </c>
      <c r="V88" s="1481" t="s">
        <v>832</v>
      </c>
      <c r="W88" s="1481" t="s">
        <v>832</v>
      </c>
      <c r="X88" s="1530" t="s">
        <v>832</v>
      </c>
    </row>
    <row r="89" spans="2:24" ht="15.75" customHeight="1">
      <c r="B89" s="119"/>
      <c r="C89" s="35" t="s">
        <v>780</v>
      </c>
      <c r="D89" s="59"/>
      <c r="E89" s="73" t="s">
        <v>95</v>
      </c>
      <c r="F89" s="72" t="s">
        <v>38</v>
      </c>
      <c r="G89" s="72" t="s">
        <v>38</v>
      </c>
      <c r="H89" s="1481" t="s">
        <v>38</v>
      </c>
      <c r="I89" s="1481" t="s">
        <v>764</v>
      </c>
      <c r="J89" s="72" t="s">
        <v>764</v>
      </c>
      <c r="K89" s="1481" t="s">
        <v>764</v>
      </c>
      <c r="L89" s="1481" t="s">
        <v>764</v>
      </c>
      <c r="M89" s="1481" t="s">
        <v>38</v>
      </c>
      <c r="N89" s="72" t="s">
        <v>38</v>
      </c>
      <c r="O89" s="72" t="s">
        <v>38</v>
      </c>
      <c r="P89" s="72" t="s">
        <v>38</v>
      </c>
      <c r="Q89" s="72" t="s">
        <v>38</v>
      </c>
      <c r="R89" s="72" t="s">
        <v>95</v>
      </c>
      <c r="S89" s="72" t="s">
        <v>95</v>
      </c>
      <c r="T89" s="1481" t="s">
        <v>95</v>
      </c>
      <c r="U89" s="72" t="s">
        <v>38</v>
      </c>
      <c r="V89" s="72" t="s">
        <v>38</v>
      </c>
      <c r="W89" s="1481" t="s">
        <v>38</v>
      </c>
      <c r="X89" s="1530" t="s">
        <v>38</v>
      </c>
    </row>
    <row r="90" spans="2:24" ht="15.75" customHeight="1">
      <c r="B90" s="1377" t="s">
        <v>728</v>
      </c>
      <c r="C90" s="1378"/>
      <c r="D90" s="1379"/>
      <c r="E90" s="1482">
        <v>6.57</v>
      </c>
      <c r="F90" s="1482">
        <v>8.22</v>
      </c>
      <c r="G90" s="1482">
        <v>0.86</v>
      </c>
      <c r="H90" s="1482">
        <v>1.3649886601894599</v>
      </c>
      <c r="I90" s="1482">
        <v>0.86</v>
      </c>
      <c r="J90" s="1482">
        <v>0.3</v>
      </c>
      <c r="K90" s="1483">
        <v>0.27</v>
      </c>
      <c r="L90" s="1483">
        <v>0.25</v>
      </c>
      <c r="M90" s="1483">
        <v>0.22459140275275666</v>
      </c>
      <c r="N90" s="1482">
        <v>0.20374838574155063</v>
      </c>
      <c r="O90" s="1482">
        <v>0.21</v>
      </c>
      <c r="P90" s="1482">
        <v>0.20773918429166563</v>
      </c>
      <c r="Q90" s="1482">
        <v>0.2017363513916063</v>
      </c>
      <c r="R90" s="1482">
        <v>0.19</v>
      </c>
      <c r="S90" s="1482">
        <v>0.19</v>
      </c>
      <c r="T90" s="1483">
        <v>0.18</v>
      </c>
      <c r="U90" s="1482">
        <v>0.1633696910001769</v>
      </c>
      <c r="V90" s="1482">
        <v>0.15</v>
      </c>
      <c r="W90" s="1483">
        <v>0.17</v>
      </c>
      <c r="X90" s="1531">
        <v>1.03</v>
      </c>
    </row>
    <row r="91" spans="2:24" ht="15.75" customHeight="1">
      <c r="B91" s="1369" t="s">
        <v>746</v>
      </c>
      <c r="C91" s="1378"/>
      <c r="D91" s="1379"/>
      <c r="E91" s="1484"/>
      <c r="F91" s="1484"/>
      <c r="G91" s="1586">
        <v>6.171809923677013</v>
      </c>
      <c r="H91" s="1482">
        <v>5.2</v>
      </c>
      <c r="I91" s="1482">
        <v>5.25</v>
      </c>
      <c r="J91" s="1482">
        <v>5.13</v>
      </c>
      <c r="K91" s="1483">
        <v>5.01</v>
      </c>
      <c r="L91" s="1483">
        <v>4.89</v>
      </c>
      <c r="M91" s="1483">
        <v>4.86</v>
      </c>
      <c r="N91" s="1482">
        <v>4.75</v>
      </c>
      <c r="O91" s="1482">
        <v>4.68</v>
      </c>
      <c r="P91" s="1482">
        <v>4.61</v>
      </c>
      <c r="Q91" s="1482">
        <v>4.45</v>
      </c>
      <c r="R91" s="1482">
        <v>4.3</v>
      </c>
      <c r="S91" s="1482">
        <v>4.26</v>
      </c>
      <c r="T91" s="1483">
        <v>4.22</v>
      </c>
      <c r="U91" s="1482">
        <v>4.093039677595375</v>
      </c>
      <c r="V91" s="1482">
        <v>3.99</v>
      </c>
      <c r="W91" s="1483">
        <v>3.9028606805380788</v>
      </c>
      <c r="X91" s="1531">
        <v>3.7938564896258735</v>
      </c>
    </row>
    <row r="92" spans="2:24" ht="15.75" customHeight="1">
      <c r="B92" s="1369" t="s">
        <v>747</v>
      </c>
      <c r="C92" s="1380"/>
      <c r="D92" s="1380"/>
      <c r="E92" s="1484"/>
      <c r="F92" s="1484"/>
      <c r="G92" s="1587">
        <v>12.402829832416426</v>
      </c>
      <c r="H92" s="1482">
        <v>12.34</v>
      </c>
      <c r="I92" s="1482">
        <v>12.09</v>
      </c>
      <c r="J92" s="1482">
        <v>12.1</v>
      </c>
      <c r="K92" s="1483">
        <v>11.95</v>
      </c>
      <c r="L92" s="1483">
        <v>11.78</v>
      </c>
      <c r="M92" s="1483">
        <v>11.79</v>
      </c>
      <c r="N92" s="1482">
        <v>11.48</v>
      </c>
      <c r="O92" s="1482">
        <v>11.53</v>
      </c>
      <c r="P92" s="1482">
        <v>11.37</v>
      </c>
      <c r="Q92" s="1482">
        <v>11.18</v>
      </c>
      <c r="R92" s="1482">
        <v>10.915791628170691</v>
      </c>
      <c r="S92" s="1482">
        <v>10.82</v>
      </c>
      <c r="T92" s="1483">
        <v>10.76</v>
      </c>
      <c r="U92" s="1482">
        <v>10.54995071060591</v>
      </c>
      <c r="V92" s="1482">
        <v>10.3</v>
      </c>
      <c r="W92" s="1483">
        <v>10.226252086741528</v>
      </c>
      <c r="X92" s="1531">
        <v>10.135310047775658</v>
      </c>
    </row>
    <row r="93" spans="2:24" ht="15.75" customHeight="1" thickBot="1">
      <c r="B93" s="100" t="s">
        <v>825</v>
      </c>
      <c r="C93" s="1381"/>
      <c r="D93" s="1381"/>
      <c r="E93" s="1485"/>
      <c r="F93" s="1485"/>
      <c r="G93" s="1485"/>
      <c r="H93" s="1486">
        <v>9.84</v>
      </c>
      <c r="I93" s="1486">
        <v>9.83</v>
      </c>
      <c r="J93" s="1486">
        <v>9.63</v>
      </c>
      <c r="K93" s="1487">
        <v>9.35</v>
      </c>
      <c r="L93" s="1487">
        <v>9.23</v>
      </c>
      <c r="M93" s="1487">
        <v>9.03</v>
      </c>
      <c r="N93" s="1486">
        <v>8.86</v>
      </c>
      <c r="O93" s="1486">
        <v>8.75</v>
      </c>
      <c r="P93" s="1486">
        <v>8.58</v>
      </c>
      <c r="Q93" s="1486">
        <v>8.55</v>
      </c>
      <c r="R93" s="1486">
        <v>8.38</v>
      </c>
      <c r="S93" s="1486">
        <v>8.31</v>
      </c>
      <c r="T93" s="1487">
        <v>8.23</v>
      </c>
      <c r="U93" s="1486">
        <v>8.36</v>
      </c>
      <c r="V93" s="1486">
        <v>7.68</v>
      </c>
      <c r="W93" s="1487">
        <v>7.9</v>
      </c>
      <c r="X93" s="1565">
        <v>7.73</v>
      </c>
    </row>
    <row r="94" spans="2:14" ht="12" customHeight="1" thickTop="1">
      <c r="B94" s="33"/>
      <c r="C94" s="1468"/>
      <c r="D94" s="1468"/>
      <c r="E94" s="686"/>
      <c r="F94" s="686"/>
      <c r="G94" s="686"/>
      <c r="I94" s="24"/>
      <c r="J94" s="24"/>
      <c r="K94" s="24"/>
      <c r="L94" s="24"/>
      <c r="M94" s="24"/>
      <c r="N94" s="24"/>
    </row>
    <row r="95" spans="2:4" ht="15.75" customHeight="1">
      <c r="B95" s="552" t="s">
        <v>729</v>
      </c>
      <c r="C95" s="35"/>
      <c r="D95" s="35"/>
    </row>
    <row r="96" spans="2:8" ht="12.75">
      <c r="B96" s="254" t="s">
        <v>730</v>
      </c>
      <c r="C96" s="576"/>
      <c r="D96" s="576"/>
      <c r="E96" s="576"/>
      <c r="F96" s="576"/>
      <c r="G96" s="576"/>
      <c r="H96" s="576"/>
    </row>
    <row r="97" spans="2:6" ht="12.75">
      <c r="B97" s="235" t="s">
        <v>731</v>
      </c>
      <c r="C97" s="235"/>
      <c r="D97" s="235"/>
      <c r="E97" s="235"/>
      <c r="F97" s="235"/>
    </row>
    <row r="98" spans="2:4" ht="12.75">
      <c r="B98" s="1797" t="s">
        <v>748</v>
      </c>
      <c r="C98" s="1797"/>
      <c r="D98" s="1797"/>
    </row>
    <row r="99" spans="2:4" ht="12.75">
      <c r="B99" s="1797"/>
      <c r="C99" s="1797"/>
      <c r="D99" s="1797"/>
    </row>
    <row r="100" spans="2:4" ht="12.75">
      <c r="B100" s="245"/>
      <c r="C100" s="35"/>
      <c r="D100" s="35"/>
    </row>
    <row r="101" spans="2:4" ht="12.75">
      <c r="B101" s="35"/>
      <c r="C101" s="35"/>
      <c r="D101" s="35"/>
    </row>
    <row r="102" spans="2:4" ht="12.75">
      <c r="B102" s="35"/>
      <c r="C102" s="234"/>
      <c r="D102" s="35"/>
    </row>
    <row r="103" spans="2:4" ht="12.75">
      <c r="B103" s="35"/>
      <c r="C103" s="35"/>
      <c r="D103" s="35"/>
    </row>
    <row r="104" spans="2:4" ht="12.75">
      <c r="B104" s="35"/>
      <c r="C104" s="35"/>
      <c r="D104" s="35"/>
    </row>
    <row r="105" spans="2:4" ht="12.75">
      <c r="B105" s="35"/>
      <c r="C105" s="35"/>
      <c r="D105" s="35"/>
    </row>
    <row r="106" spans="2:4" ht="12.75">
      <c r="B106" s="35"/>
      <c r="C106" s="35"/>
      <c r="D106" s="35"/>
    </row>
    <row r="107" spans="2:4" ht="12.75">
      <c r="B107" s="35"/>
      <c r="C107" s="35"/>
      <c r="D107" s="35"/>
    </row>
    <row r="108" spans="2:4" ht="12.75">
      <c r="B108" s="35"/>
      <c r="C108" s="35"/>
      <c r="D108" s="35"/>
    </row>
    <row r="109" spans="2:4" ht="12.75">
      <c r="B109" s="245"/>
      <c r="C109" s="35"/>
      <c r="D109" s="35"/>
    </row>
    <row r="110" spans="2:4" ht="12.75">
      <c r="B110" s="245"/>
      <c r="C110" s="234"/>
      <c r="D110" s="35"/>
    </row>
    <row r="111" spans="2:4" ht="12.75">
      <c r="B111" s="35"/>
      <c r="C111" s="234"/>
      <c r="D111" s="35"/>
    </row>
    <row r="112" spans="2:4" ht="12.75">
      <c r="B112" s="35"/>
      <c r="C112" s="234"/>
      <c r="D112" s="35"/>
    </row>
    <row r="113" spans="2:4" ht="12.75">
      <c r="B113" s="35"/>
      <c r="C113" s="234"/>
      <c r="D113" s="35"/>
    </row>
    <row r="114" spans="2:4" ht="12.75">
      <c r="B114" s="35"/>
      <c r="C114" s="35"/>
      <c r="D114" s="35"/>
    </row>
    <row r="115" spans="2:4" ht="12.75">
      <c r="B115" s="35"/>
      <c r="C115" s="35"/>
      <c r="D115" s="35"/>
    </row>
    <row r="116" spans="2:4" ht="12.75">
      <c r="B116" s="51"/>
      <c r="C116" s="252"/>
      <c r="D116" s="253"/>
    </row>
    <row r="117" spans="2:4" ht="12.75">
      <c r="B117" s="245"/>
      <c r="C117" s="35"/>
      <c r="D117" s="35"/>
    </row>
    <row r="118" spans="2:4" ht="12.75">
      <c r="B118" s="35"/>
      <c r="C118" s="245"/>
      <c r="D118" s="35"/>
    </row>
    <row r="119" spans="2:4" ht="12.75">
      <c r="B119" s="35"/>
      <c r="C119" s="35"/>
      <c r="D119" s="35"/>
    </row>
    <row r="120" spans="2:4" ht="12.75">
      <c r="B120" s="35"/>
      <c r="C120" s="35"/>
      <c r="D120" s="35"/>
    </row>
    <row r="121" spans="2:4" ht="12.75">
      <c r="B121" s="35"/>
      <c r="C121" s="35"/>
      <c r="D121" s="35"/>
    </row>
    <row r="122" spans="2:4" ht="12.75">
      <c r="B122" s="35"/>
      <c r="C122" s="35"/>
      <c r="D122" s="35"/>
    </row>
    <row r="123" spans="2:4" ht="12.75">
      <c r="B123" s="35"/>
      <c r="C123" s="35"/>
      <c r="D123" s="35"/>
    </row>
    <row r="124" spans="2:4" ht="12.75">
      <c r="B124" s="35"/>
      <c r="C124" s="35"/>
      <c r="D124" s="35"/>
    </row>
    <row r="125" spans="2:4" ht="12.75">
      <c r="B125" s="35"/>
      <c r="C125" s="35"/>
      <c r="D125" s="35"/>
    </row>
    <row r="126" spans="2:4" ht="12.75">
      <c r="B126" s="35"/>
      <c r="C126" s="245"/>
      <c r="D126" s="35"/>
    </row>
    <row r="127" spans="2:4" ht="12.75">
      <c r="B127" s="35"/>
      <c r="C127" s="35"/>
      <c r="D127" s="35"/>
    </row>
    <row r="128" spans="2:4" ht="12.75">
      <c r="B128" s="35"/>
      <c r="C128" s="234"/>
      <c r="D128" s="35"/>
    </row>
    <row r="129" spans="2:4" ht="12.75">
      <c r="B129" s="35"/>
      <c r="C129" s="234"/>
      <c r="D129" s="35"/>
    </row>
    <row r="130" spans="2:4" ht="12.75">
      <c r="B130" s="35"/>
      <c r="C130" s="234"/>
      <c r="D130" s="35"/>
    </row>
    <row r="131" spans="2:4" ht="12.75">
      <c r="B131" s="35"/>
      <c r="C131" s="234"/>
      <c r="D131" s="35"/>
    </row>
    <row r="132" spans="2:4" ht="12.75">
      <c r="B132" s="254"/>
      <c r="C132" s="254"/>
      <c r="D132" s="51"/>
    </row>
    <row r="133" spans="2:4" ht="12.75">
      <c r="B133" s="234"/>
      <c r="C133" s="511"/>
      <c r="D133" s="511"/>
    </row>
    <row r="134" ht="12.75">
      <c r="B134" s="355"/>
    </row>
  </sheetData>
  <sheetProtection/>
  <mergeCells count="14">
    <mergeCell ref="B9:D9"/>
    <mergeCell ref="B1:D1"/>
    <mergeCell ref="B2:D2"/>
    <mergeCell ref="B3:D3"/>
    <mergeCell ref="B5:D5"/>
    <mergeCell ref="B6:D6"/>
    <mergeCell ref="B8:D8"/>
    <mergeCell ref="B66:R66"/>
    <mergeCell ref="B68:P68"/>
    <mergeCell ref="B99:D99"/>
    <mergeCell ref="B98:D98"/>
    <mergeCell ref="B69:D69"/>
    <mergeCell ref="B70:D70"/>
    <mergeCell ref="B67:R67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K8" sqref="K8:P20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902" t="s">
        <v>249</v>
      </c>
      <c r="B1" s="1902"/>
      <c r="C1" s="1902"/>
      <c r="D1" s="1902"/>
      <c r="E1" s="1902"/>
      <c r="F1" s="1902"/>
      <c r="G1" s="1902"/>
      <c r="H1" s="1902"/>
      <c r="I1" s="1902"/>
      <c r="J1" s="1902"/>
      <c r="K1" s="1902"/>
      <c r="L1" s="1902"/>
      <c r="M1" s="1902"/>
      <c r="N1" s="1902"/>
      <c r="O1" s="1902"/>
      <c r="P1" s="1902"/>
    </row>
    <row r="2" spans="1:16" ht="15.75">
      <c r="A2" s="1903" t="s">
        <v>819</v>
      </c>
      <c r="B2" s="1903"/>
      <c r="C2" s="1903"/>
      <c r="D2" s="1903"/>
      <c r="E2" s="1903"/>
      <c r="F2" s="1903"/>
      <c r="G2" s="1903"/>
      <c r="H2" s="1903"/>
      <c r="I2" s="1903"/>
      <c r="J2" s="1903"/>
      <c r="K2" s="1903"/>
      <c r="L2" s="1903"/>
      <c r="M2" s="1903"/>
      <c r="N2" s="1903"/>
      <c r="O2" s="1903"/>
      <c r="P2" s="1903"/>
    </row>
    <row r="3" spans="1:4" ht="12.75" hidden="1">
      <c r="A3" s="1904" t="s">
        <v>711</v>
      </c>
      <c r="B3" s="1904"/>
      <c r="C3" s="1904"/>
      <c r="D3" s="1904"/>
    </row>
    <row r="4" s="38" customFormat="1" ht="16.5" customHeight="1" thickBot="1">
      <c r="P4" s="640" t="s">
        <v>773</v>
      </c>
    </row>
    <row r="5" spans="1:16" s="38" customFormat="1" ht="16.5" customHeight="1" thickTop="1">
      <c r="A5" s="1905" t="s">
        <v>316</v>
      </c>
      <c r="B5" s="1908" t="s">
        <v>459</v>
      </c>
      <c r="C5" s="1909"/>
      <c r="D5" s="1910"/>
      <c r="E5" s="1908" t="s">
        <v>752</v>
      </c>
      <c r="F5" s="1909"/>
      <c r="G5" s="1909"/>
      <c r="H5" s="1909"/>
      <c r="I5" s="1909"/>
      <c r="J5" s="1910"/>
      <c r="K5" s="1909" t="s">
        <v>1372</v>
      </c>
      <c r="L5" s="1909"/>
      <c r="M5" s="1909"/>
      <c r="N5" s="1909"/>
      <c r="O5" s="1909"/>
      <c r="P5" s="1911"/>
    </row>
    <row r="6" spans="1:16" s="38" customFormat="1" ht="26.25" customHeight="1">
      <c r="A6" s="1906"/>
      <c r="B6" s="553"/>
      <c r="C6" s="554"/>
      <c r="D6" s="555"/>
      <c r="E6" s="1912" t="s">
        <v>460</v>
      </c>
      <c r="F6" s="1913"/>
      <c r="G6" s="1912" t="s">
        <v>461</v>
      </c>
      <c r="H6" s="1913"/>
      <c r="I6" s="1900" t="s">
        <v>462</v>
      </c>
      <c r="J6" s="1914"/>
      <c r="K6" s="1912" t="s">
        <v>460</v>
      </c>
      <c r="L6" s="1913"/>
      <c r="M6" s="1912" t="s">
        <v>461</v>
      </c>
      <c r="N6" s="1913"/>
      <c r="O6" s="1900" t="s">
        <v>462</v>
      </c>
      <c r="P6" s="1901"/>
    </row>
    <row r="7" spans="1:16" s="38" customFormat="1" ht="16.5" customHeight="1">
      <c r="A7" s="1907"/>
      <c r="B7" s="556" t="s">
        <v>460</v>
      </c>
      <c r="C7" s="557" t="s">
        <v>461</v>
      </c>
      <c r="D7" s="558" t="s">
        <v>462</v>
      </c>
      <c r="E7" s="559" t="s">
        <v>732</v>
      </c>
      <c r="F7" s="559" t="s">
        <v>733</v>
      </c>
      <c r="G7" s="559" t="s">
        <v>732</v>
      </c>
      <c r="H7" s="559" t="s">
        <v>733</v>
      </c>
      <c r="I7" s="559" t="s">
        <v>732</v>
      </c>
      <c r="J7" s="559" t="s">
        <v>733</v>
      </c>
      <c r="K7" s="559" t="s">
        <v>732</v>
      </c>
      <c r="L7" s="559" t="s">
        <v>733</v>
      </c>
      <c r="M7" s="559" t="s">
        <v>732</v>
      </c>
      <c r="N7" s="559" t="s">
        <v>733</v>
      </c>
      <c r="O7" s="559" t="s">
        <v>732</v>
      </c>
      <c r="P7" s="560" t="s">
        <v>733</v>
      </c>
    </row>
    <row r="8" spans="1:16" s="38" customFormat="1" ht="16.5" customHeight="1">
      <c r="A8" s="99" t="s">
        <v>784</v>
      </c>
      <c r="B8" s="124">
        <v>735.39</v>
      </c>
      <c r="C8" s="128">
        <v>0</v>
      </c>
      <c r="D8" s="123">
        <v>735.39</v>
      </c>
      <c r="E8" s="975">
        <v>206.475</v>
      </c>
      <c r="F8" s="973">
        <v>20089.3505</v>
      </c>
      <c r="G8" s="989">
        <v>24.65</v>
      </c>
      <c r="H8" s="972">
        <v>2362.96975</v>
      </c>
      <c r="I8" s="975">
        <v>181.825</v>
      </c>
      <c r="J8" s="975">
        <v>17726.38075</v>
      </c>
      <c r="K8" s="971">
        <v>275.65</v>
      </c>
      <c r="L8" s="975">
        <v>26790.169</v>
      </c>
      <c r="M8" s="978">
        <v>0</v>
      </c>
      <c r="N8" s="991">
        <v>0</v>
      </c>
      <c r="O8" s="975">
        <v>275.65</v>
      </c>
      <c r="P8" s="984">
        <v>26790.169</v>
      </c>
    </row>
    <row r="9" spans="1:16" s="38" customFormat="1" ht="16.5" customHeight="1">
      <c r="A9" s="99" t="s">
        <v>785</v>
      </c>
      <c r="B9" s="124">
        <v>1337.1</v>
      </c>
      <c r="C9" s="128">
        <v>0</v>
      </c>
      <c r="D9" s="123">
        <v>1337.1</v>
      </c>
      <c r="E9" s="975">
        <v>309.175</v>
      </c>
      <c r="F9" s="973">
        <v>32190.981499999994</v>
      </c>
      <c r="G9" s="989">
        <v>0</v>
      </c>
      <c r="H9" s="972">
        <v>0</v>
      </c>
      <c r="I9" s="975">
        <v>309.175</v>
      </c>
      <c r="J9" s="975">
        <v>32190.981499999994</v>
      </c>
      <c r="K9" s="971">
        <v>195.875</v>
      </c>
      <c r="L9" s="975">
        <v>18986.87625</v>
      </c>
      <c r="M9" s="975">
        <v>0</v>
      </c>
      <c r="N9" s="975">
        <v>0</v>
      </c>
      <c r="O9" s="975">
        <v>195.875</v>
      </c>
      <c r="P9" s="984">
        <v>18986.87625</v>
      </c>
    </row>
    <row r="10" spans="1:16" s="38" customFormat="1" ht="16.5" customHeight="1">
      <c r="A10" s="99" t="s">
        <v>786</v>
      </c>
      <c r="B10" s="124">
        <v>3529.54</v>
      </c>
      <c r="C10" s="128">
        <v>0</v>
      </c>
      <c r="D10" s="123">
        <v>3529.54</v>
      </c>
      <c r="E10" s="975">
        <v>391.3</v>
      </c>
      <c r="F10" s="973">
        <v>39009.92425</v>
      </c>
      <c r="G10" s="989">
        <v>0</v>
      </c>
      <c r="H10" s="972">
        <v>0</v>
      </c>
      <c r="I10" s="975">
        <v>391.3</v>
      </c>
      <c r="J10" s="975">
        <v>39009.92425</v>
      </c>
      <c r="K10" s="971">
        <v>330.1</v>
      </c>
      <c r="L10" s="975">
        <v>26236.907749999995</v>
      </c>
      <c r="M10" s="975">
        <v>0</v>
      </c>
      <c r="N10" s="975">
        <v>0</v>
      </c>
      <c r="O10" s="975">
        <v>330.1</v>
      </c>
      <c r="P10" s="984">
        <v>26236.907749999995</v>
      </c>
    </row>
    <row r="11" spans="1:16" s="38" customFormat="1" ht="16.5" customHeight="1">
      <c r="A11" s="99" t="s">
        <v>787</v>
      </c>
      <c r="B11" s="124">
        <v>2685.96</v>
      </c>
      <c r="C11" s="128">
        <v>0</v>
      </c>
      <c r="D11" s="123">
        <v>2685.96</v>
      </c>
      <c r="E11" s="975">
        <v>347.805</v>
      </c>
      <c r="F11" s="973">
        <v>34593.981349999995</v>
      </c>
      <c r="G11" s="989">
        <v>0</v>
      </c>
      <c r="H11" s="972">
        <v>0</v>
      </c>
      <c r="I11" s="975">
        <v>347.805</v>
      </c>
      <c r="J11" s="975">
        <v>34593.981349999995</v>
      </c>
      <c r="K11" s="971"/>
      <c r="L11" s="975"/>
      <c r="M11" s="975"/>
      <c r="N11" s="975"/>
      <c r="O11" s="972"/>
      <c r="P11" s="984"/>
    </row>
    <row r="12" spans="1:16" s="38" customFormat="1" ht="16.5" customHeight="1">
      <c r="A12" s="99" t="s">
        <v>788</v>
      </c>
      <c r="B12" s="124">
        <v>2257.5</v>
      </c>
      <c r="C12" s="128">
        <v>496.34</v>
      </c>
      <c r="D12" s="123">
        <v>1761.16</v>
      </c>
      <c r="E12" s="975">
        <v>155.388</v>
      </c>
      <c r="F12" s="973">
        <v>15492.9043</v>
      </c>
      <c r="G12" s="989">
        <v>0</v>
      </c>
      <c r="H12" s="972">
        <v>0</v>
      </c>
      <c r="I12" s="975">
        <v>155.388</v>
      </c>
      <c r="J12" s="975">
        <v>15492.9043</v>
      </c>
      <c r="K12" s="971"/>
      <c r="L12" s="975"/>
      <c r="M12" s="975"/>
      <c r="N12" s="975"/>
      <c r="O12" s="972"/>
      <c r="P12" s="984"/>
    </row>
    <row r="13" spans="1:16" s="38" customFormat="1" ht="16.5" customHeight="1">
      <c r="A13" s="99" t="s">
        <v>789</v>
      </c>
      <c r="B13" s="124">
        <v>2901.58</v>
      </c>
      <c r="C13" s="128">
        <v>0</v>
      </c>
      <c r="D13" s="123">
        <v>2901.58</v>
      </c>
      <c r="E13" s="975">
        <v>301.25</v>
      </c>
      <c r="F13" s="973">
        <v>29918.715249999997</v>
      </c>
      <c r="G13" s="989">
        <v>0</v>
      </c>
      <c r="H13" s="972">
        <v>0</v>
      </c>
      <c r="I13" s="975">
        <v>301.25</v>
      </c>
      <c r="J13" s="975">
        <v>29918.715249999997</v>
      </c>
      <c r="K13" s="971"/>
      <c r="L13" s="975"/>
      <c r="M13" s="975"/>
      <c r="N13" s="975"/>
      <c r="O13" s="972"/>
      <c r="P13" s="984"/>
    </row>
    <row r="14" spans="1:16" s="38" customFormat="1" ht="16.5" customHeight="1">
      <c r="A14" s="99" t="s">
        <v>790</v>
      </c>
      <c r="B14" s="124">
        <v>1893.9</v>
      </c>
      <c r="C14" s="128">
        <v>0</v>
      </c>
      <c r="D14" s="123">
        <v>1893.9</v>
      </c>
      <c r="E14" s="987">
        <v>270.925</v>
      </c>
      <c r="F14" s="973">
        <v>26988.022</v>
      </c>
      <c r="G14" s="989">
        <v>0</v>
      </c>
      <c r="H14" s="972">
        <v>0</v>
      </c>
      <c r="I14" s="975">
        <v>270.925</v>
      </c>
      <c r="J14" s="975">
        <v>26988.022</v>
      </c>
      <c r="K14" s="971"/>
      <c r="L14" s="975"/>
      <c r="M14" s="975"/>
      <c r="N14" s="975"/>
      <c r="O14" s="972"/>
      <c r="P14" s="984"/>
    </row>
    <row r="15" spans="1:16" s="38" customFormat="1" ht="16.5" customHeight="1">
      <c r="A15" s="99" t="s">
        <v>791</v>
      </c>
      <c r="B15" s="124">
        <v>1962.72</v>
      </c>
      <c r="C15" s="128">
        <v>0</v>
      </c>
      <c r="D15" s="123">
        <v>1962.72</v>
      </c>
      <c r="E15" s="987">
        <v>294.1</v>
      </c>
      <c r="F15" s="973">
        <v>29064.779499999997</v>
      </c>
      <c r="G15" s="989">
        <v>0</v>
      </c>
      <c r="H15" s="972">
        <v>0</v>
      </c>
      <c r="I15" s="975">
        <v>294.1</v>
      </c>
      <c r="J15" s="975">
        <v>29064.779499999997</v>
      </c>
      <c r="K15" s="971"/>
      <c r="L15" s="975"/>
      <c r="M15" s="975"/>
      <c r="N15" s="975"/>
      <c r="O15" s="972"/>
      <c r="P15" s="984"/>
    </row>
    <row r="16" spans="1:16" s="38" customFormat="1" ht="16.5" customHeight="1">
      <c r="A16" s="99" t="s">
        <v>792</v>
      </c>
      <c r="B16" s="124">
        <v>2955.37</v>
      </c>
      <c r="C16" s="128">
        <v>0</v>
      </c>
      <c r="D16" s="123">
        <v>2955.37</v>
      </c>
      <c r="E16" s="979">
        <v>267.93</v>
      </c>
      <c r="F16" s="980">
        <v>25882.97</v>
      </c>
      <c r="G16" s="989">
        <v>0</v>
      </c>
      <c r="H16" s="972">
        <v>0</v>
      </c>
      <c r="I16" s="975">
        <v>267.93</v>
      </c>
      <c r="J16" s="975">
        <v>25882.97</v>
      </c>
      <c r="K16" s="985"/>
      <c r="L16" s="975"/>
      <c r="M16" s="975"/>
      <c r="N16" s="975"/>
      <c r="O16" s="972"/>
      <c r="P16" s="984"/>
    </row>
    <row r="17" spans="1:16" s="38" customFormat="1" ht="16.5" customHeight="1">
      <c r="A17" s="99" t="s">
        <v>793</v>
      </c>
      <c r="B17" s="124">
        <v>1971.17</v>
      </c>
      <c r="C17" s="128">
        <v>408.86</v>
      </c>
      <c r="D17" s="123">
        <v>1562.31</v>
      </c>
      <c r="E17" s="979">
        <v>336.675</v>
      </c>
      <c r="F17" s="980">
        <v>32466.19875</v>
      </c>
      <c r="G17" s="989">
        <v>0</v>
      </c>
      <c r="H17" s="972">
        <v>0</v>
      </c>
      <c r="I17" s="975">
        <v>336.675</v>
      </c>
      <c r="J17" s="975">
        <v>32466.19875</v>
      </c>
      <c r="K17" s="985"/>
      <c r="L17" s="979"/>
      <c r="M17" s="979"/>
      <c r="N17" s="979"/>
      <c r="O17" s="988"/>
      <c r="P17" s="984"/>
    </row>
    <row r="18" spans="1:16" s="38" customFormat="1" ht="16.5" customHeight="1">
      <c r="A18" s="99" t="s">
        <v>794</v>
      </c>
      <c r="B18" s="124">
        <v>4584.48</v>
      </c>
      <c r="C18" s="128">
        <v>0</v>
      </c>
      <c r="D18" s="123">
        <v>4584.48</v>
      </c>
      <c r="E18" s="975">
        <v>309.9</v>
      </c>
      <c r="F18" s="973">
        <v>26003.481499999998</v>
      </c>
      <c r="G18" s="989">
        <v>0</v>
      </c>
      <c r="H18" s="972">
        <v>0</v>
      </c>
      <c r="I18" s="975">
        <v>309.9</v>
      </c>
      <c r="J18" s="975">
        <v>26003.481499999998</v>
      </c>
      <c r="K18" s="971"/>
      <c r="L18" s="975"/>
      <c r="M18" s="975"/>
      <c r="N18" s="975"/>
      <c r="O18" s="972"/>
      <c r="P18" s="984"/>
    </row>
    <row r="19" spans="1:16" s="38" customFormat="1" ht="16.5" customHeight="1">
      <c r="A19" s="101" t="s">
        <v>795</v>
      </c>
      <c r="B19" s="125">
        <v>3337.29</v>
      </c>
      <c r="C19" s="129">
        <v>1132.25</v>
      </c>
      <c r="D19" s="123">
        <v>2205.04</v>
      </c>
      <c r="E19" s="976">
        <v>355.775</v>
      </c>
      <c r="F19" s="981">
        <v>34123.754</v>
      </c>
      <c r="G19" s="990">
        <v>0</v>
      </c>
      <c r="H19" s="972">
        <v>0</v>
      </c>
      <c r="I19" s="976">
        <v>355.775</v>
      </c>
      <c r="J19" s="976">
        <v>34123.754</v>
      </c>
      <c r="K19" s="986"/>
      <c r="L19" s="976"/>
      <c r="M19" s="975"/>
      <c r="N19" s="975"/>
      <c r="O19" s="972"/>
      <c r="P19" s="982"/>
    </row>
    <row r="20" spans="1:16" s="38" customFormat="1" ht="16.5" customHeight="1" thickBot="1">
      <c r="A20" s="130" t="s">
        <v>207</v>
      </c>
      <c r="B20" s="126">
        <v>30152</v>
      </c>
      <c r="C20" s="131">
        <v>2037.45</v>
      </c>
      <c r="D20" s="127">
        <v>28114.55</v>
      </c>
      <c r="E20" s="977">
        <v>3546.6980000000003</v>
      </c>
      <c r="F20" s="977">
        <v>345825.0629</v>
      </c>
      <c r="G20" s="974">
        <v>24.65</v>
      </c>
      <c r="H20" s="974">
        <v>2362.96975</v>
      </c>
      <c r="I20" s="1287">
        <v>3522.0480000000002</v>
      </c>
      <c r="J20" s="1287">
        <v>343462.09315</v>
      </c>
      <c r="K20" s="974">
        <v>801.625</v>
      </c>
      <c r="L20" s="977">
        <v>72013.953</v>
      </c>
      <c r="M20" s="977">
        <v>0</v>
      </c>
      <c r="N20" s="977">
        <v>0</v>
      </c>
      <c r="O20" s="977">
        <v>801.625</v>
      </c>
      <c r="P20" s="983">
        <v>72013.953</v>
      </c>
    </row>
    <row r="21" s="38" customFormat="1" ht="16.5" customHeight="1" thickTop="1"/>
    <row r="22" s="38" customFormat="1" ht="16.5" customHeight="1"/>
    <row r="23" s="38" customFormat="1" ht="16.5" customHeight="1"/>
    <row r="24" s="38" customFormat="1" ht="16.5" customHeight="1"/>
    <row r="25" s="38" customFormat="1" ht="16.5" customHeight="1"/>
    <row r="26" s="38" customFormat="1" ht="16.5" customHeight="1"/>
    <row r="27" spans="1:17" ht="12.75">
      <c r="A27" s="38"/>
      <c r="Q27" s="38"/>
    </row>
  </sheetData>
  <sheetProtection/>
  <mergeCells count="13"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G6" sqref="G6:H18"/>
    </sheetView>
  </sheetViews>
  <sheetFormatPr defaultColWidth="9.140625" defaultRowHeight="12.75"/>
  <cols>
    <col min="1" max="1" width="9.140625" style="497" customWidth="1"/>
    <col min="2" max="2" width="10.00390625" style="497" customWidth="1"/>
    <col min="3" max="3" width="15.421875" style="497" customWidth="1"/>
    <col min="4" max="4" width="14.28125" style="497" customWidth="1"/>
    <col min="5" max="5" width="16.8515625" style="497" customWidth="1"/>
    <col min="6" max="6" width="11.7109375" style="497" customWidth="1"/>
    <col min="7" max="7" width="13.00390625" style="497" customWidth="1"/>
    <col min="8" max="8" width="12.7109375" style="497" customWidth="1"/>
    <col min="9" max="16384" width="9.140625" style="497" customWidth="1"/>
  </cols>
  <sheetData>
    <row r="1" spans="2:8" ht="12.75">
      <c r="B1" s="1867" t="s">
        <v>250</v>
      </c>
      <c r="C1" s="1867"/>
      <c r="D1" s="1867"/>
      <c r="E1" s="1867"/>
      <c r="F1" s="1867"/>
      <c r="G1" s="1867"/>
      <c r="H1" s="1867"/>
    </row>
    <row r="2" spans="2:8" ht="15.75">
      <c r="B2" s="1880" t="s">
        <v>734</v>
      </c>
      <c r="C2" s="1880"/>
      <c r="D2" s="1880"/>
      <c r="E2" s="1880"/>
      <c r="F2" s="1880"/>
      <c r="G2" s="1880"/>
      <c r="H2" s="1880"/>
    </row>
    <row r="3" spans="2:8" ht="17.25" customHeight="1" thickBot="1">
      <c r="B3" s="561"/>
      <c r="D3" s="18"/>
      <c r="H3" s="640" t="s">
        <v>741</v>
      </c>
    </row>
    <row r="4" spans="2:8" s="512" customFormat="1" ht="13.5" customHeight="1" thickTop="1">
      <c r="B4" s="1915" t="s">
        <v>316</v>
      </c>
      <c r="C4" s="1917" t="s">
        <v>1034</v>
      </c>
      <c r="D4" s="1918"/>
      <c r="E4" s="1917" t="s">
        <v>752</v>
      </c>
      <c r="F4" s="1919"/>
      <c r="G4" s="1920" t="s">
        <v>1372</v>
      </c>
      <c r="H4" s="1921"/>
    </row>
    <row r="5" spans="2:8" s="512" customFormat="1" ht="13.5" customHeight="1">
      <c r="B5" s="1916"/>
      <c r="C5" s="562" t="s">
        <v>463</v>
      </c>
      <c r="D5" s="133" t="s">
        <v>464</v>
      </c>
      <c r="E5" s="562" t="s">
        <v>463</v>
      </c>
      <c r="F5" s="132" t="s">
        <v>464</v>
      </c>
      <c r="G5" s="563" t="s">
        <v>463</v>
      </c>
      <c r="H5" s="134" t="s">
        <v>464</v>
      </c>
    </row>
    <row r="6" spans="2:8" ht="15.75" customHeight="1">
      <c r="B6" s="99" t="s">
        <v>784</v>
      </c>
      <c r="C6" s="1002">
        <v>13318.9</v>
      </c>
      <c r="D6" s="1006">
        <v>240</v>
      </c>
      <c r="E6" s="1002">
        <v>19296.05</v>
      </c>
      <c r="F6" s="992">
        <v>320</v>
      </c>
      <c r="G6" s="1012">
        <v>12116.9</v>
      </c>
      <c r="H6" s="995">
        <v>200</v>
      </c>
    </row>
    <row r="7" spans="2:8" ht="15.75" customHeight="1">
      <c r="B7" s="99" t="s">
        <v>785</v>
      </c>
      <c r="C7" s="1002">
        <v>8330.9</v>
      </c>
      <c r="D7" s="1006">
        <v>150</v>
      </c>
      <c r="E7" s="1002">
        <v>16678.5</v>
      </c>
      <c r="F7" s="992">
        <v>260</v>
      </c>
      <c r="G7" s="1012">
        <v>18189.19</v>
      </c>
      <c r="H7" s="995">
        <v>300</v>
      </c>
    </row>
    <row r="8" spans="2:8" ht="15.75" customHeight="1">
      <c r="B8" s="99" t="s">
        <v>786</v>
      </c>
      <c r="C8" s="1003">
        <v>16467.44</v>
      </c>
      <c r="D8" s="1007">
        <v>310</v>
      </c>
      <c r="E8" s="1003">
        <v>14979.6</v>
      </c>
      <c r="F8" s="993">
        <v>240</v>
      </c>
      <c r="G8" s="1013">
        <v>21992.42</v>
      </c>
      <c r="H8" s="996">
        <v>360</v>
      </c>
    </row>
    <row r="9" spans="2:8" ht="15.75" customHeight="1">
      <c r="B9" s="99" t="s">
        <v>787</v>
      </c>
      <c r="C9" s="1003">
        <v>8563.1</v>
      </c>
      <c r="D9" s="1007">
        <v>160</v>
      </c>
      <c r="E9" s="1003">
        <v>14882.01</v>
      </c>
      <c r="F9" s="993">
        <v>240</v>
      </c>
      <c r="G9" s="1013"/>
      <c r="H9" s="996"/>
    </row>
    <row r="10" spans="2:9" ht="15.75" customHeight="1">
      <c r="B10" s="99" t="s">
        <v>788</v>
      </c>
      <c r="C10" s="1003">
        <v>16445.67</v>
      </c>
      <c r="D10" s="1007">
        <v>300</v>
      </c>
      <c r="E10" s="1003">
        <v>12399.45</v>
      </c>
      <c r="F10" s="993">
        <v>200</v>
      </c>
      <c r="G10" s="1013"/>
      <c r="H10" s="996"/>
      <c r="I10" s="564"/>
    </row>
    <row r="11" spans="2:8" ht="15.75" customHeight="1">
      <c r="B11" s="99" t="s">
        <v>789</v>
      </c>
      <c r="C11" s="1003">
        <v>13151.6</v>
      </c>
      <c r="D11" s="1007">
        <v>240</v>
      </c>
      <c r="E11" s="1003">
        <v>11175.8</v>
      </c>
      <c r="F11" s="993">
        <v>180</v>
      </c>
      <c r="G11" s="1013"/>
      <c r="H11" s="996"/>
    </row>
    <row r="12" spans="2:8" ht="15.75" customHeight="1">
      <c r="B12" s="99" t="s">
        <v>790</v>
      </c>
      <c r="C12" s="1003">
        <v>13967.33</v>
      </c>
      <c r="D12" s="1007">
        <v>260</v>
      </c>
      <c r="E12" s="1003">
        <v>14944.8</v>
      </c>
      <c r="F12" s="993">
        <v>240</v>
      </c>
      <c r="G12" s="1013"/>
      <c r="H12" s="996"/>
    </row>
    <row r="13" spans="2:8" ht="15.75" customHeight="1">
      <c r="B13" s="99" t="s">
        <v>791</v>
      </c>
      <c r="C13" s="1003">
        <v>16264.61</v>
      </c>
      <c r="D13" s="1007">
        <v>300</v>
      </c>
      <c r="E13" s="1003">
        <v>22182.25</v>
      </c>
      <c r="F13" s="993">
        <v>360</v>
      </c>
      <c r="G13" s="1013"/>
      <c r="H13" s="996"/>
    </row>
    <row r="14" spans="2:8" ht="15.75" customHeight="1">
      <c r="B14" s="99" t="s">
        <v>792</v>
      </c>
      <c r="C14" s="1003">
        <v>17409.9</v>
      </c>
      <c r="D14" s="1007">
        <v>320</v>
      </c>
      <c r="E14" s="1009">
        <v>14525.81</v>
      </c>
      <c r="F14" s="1005">
        <v>240</v>
      </c>
      <c r="G14" s="1003"/>
      <c r="H14" s="996"/>
    </row>
    <row r="15" spans="2:8" ht="15.75" customHeight="1">
      <c r="B15" s="99" t="s">
        <v>793</v>
      </c>
      <c r="C15" s="1000">
        <v>11928.65</v>
      </c>
      <c r="D15" s="1007">
        <v>220</v>
      </c>
      <c r="E15" s="1010">
        <v>13294.44</v>
      </c>
      <c r="F15" s="1005">
        <v>220</v>
      </c>
      <c r="G15" s="1000"/>
      <c r="H15" s="996"/>
    </row>
    <row r="16" spans="2:8" ht="15.75" customHeight="1">
      <c r="B16" s="99" t="s">
        <v>794</v>
      </c>
      <c r="C16" s="1000">
        <v>21318.95</v>
      </c>
      <c r="D16" s="1007">
        <v>380</v>
      </c>
      <c r="E16" s="1000">
        <v>17729.74</v>
      </c>
      <c r="F16" s="993">
        <v>300</v>
      </c>
      <c r="G16" s="1014"/>
      <c r="H16" s="996"/>
    </row>
    <row r="17" spans="2:8" ht="15.75" customHeight="1">
      <c r="B17" s="101" t="s">
        <v>795</v>
      </c>
      <c r="C17" s="1001">
        <v>14355.75</v>
      </c>
      <c r="D17" s="1008">
        <v>240</v>
      </c>
      <c r="E17" s="1001">
        <v>20401.75</v>
      </c>
      <c r="F17" s="994">
        <v>340</v>
      </c>
      <c r="G17" s="1015"/>
      <c r="H17" s="997"/>
    </row>
    <row r="18" spans="2:8" s="565" customFormat="1" ht="15.75" customHeight="1" thickBot="1">
      <c r="B18" s="100" t="s">
        <v>207</v>
      </c>
      <c r="C18" s="1004">
        <v>171522.8</v>
      </c>
      <c r="D18" s="1011">
        <v>3120</v>
      </c>
      <c r="E18" s="1004">
        <v>192490.2</v>
      </c>
      <c r="F18" s="998">
        <v>3140</v>
      </c>
      <c r="G18" s="1016">
        <v>52298.51</v>
      </c>
      <c r="H18" s="999">
        <v>860</v>
      </c>
    </row>
    <row r="19" s="508" customFormat="1" ht="13.5" thickTop="1">
      <c r="B19" s="235"/>
    </row>
    <row r="20" ht="12.75">
      <c r="B20" s="508"/>
    </row>
    <row r="32" spans="3:5" ht="12.75">
      <c r="C32" s="518"/>
      <c r="E32" s="518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H21" sqref="H2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2" width="9.140625" style="9" customWidth="1"/>
    <col min="13" max="13" width="15.00390625" style="9" bestFit="1" customWidth="1"/>
    <col min="14" max="16384" width="9.140625" style="9" customWidth="1"/>
  </cols>
  <sheetData>
    <row r="1" spans="1:11" ht="12.75">
      <c r="A1" s="1862" t="s">
        <v>107</v>
      </c>
      <c r="B1" s="1862"/>
      <c r="C1" s="1862"/>
      <c r="D1" s="1862"/>
      <c r="E1" s="1862"/>
      <c r="F1" s="1862"/>
      <c r="G1" s="1862"/>
      <c r="H1" s="1862"/>
      <c r="I1" s="1862"/>
      <c r="J1" s="1862"/>
      <c r="K1" s="1862"/>
    </row>
    <row r="2" spans="1:11" ht="15.75">
      <c r="A2" s="1863" t="s">
        <v>226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</row>
    <row r="3" spans="1:11" ht="13.5" thickBot="1">
      <c r="A3" s="11" t="s">
        <v>58</v>
      </c>
      <c r="B3" s="11"/>
      <c r="C3" s="11"/>
      <c r="D3" s="35"/>
      <c r="E3" s="35"/>
      <c r="F3" s="11"/>
      <c r="G3" s="35"/>
      <c r="H3" s="11"/>
      <c r="I3" s="1864" t="s">
        <v>92</v>
      </c>
      <c r="J3" s="1864"/>
      <c r="K3" s="1864"/>
    </row>
    <row r="4" spans="1:11" ht="16.5" customHeight="1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65" t="s">
        <v>1245</v>
      </c>
      <c r="G4" s="1865"/>
      <c r="H4" s="1865"/>
      <c r="I4" s="1865"/>
      <c r="J4" s="1865"/>
      <c r="K4" s="1866"/>
    </row>
    <row r="5" spans="1:11" ht="12.75">
      <c r="A5" s="422" t="s">
        <v>108</v>
      </c>
      <c r="B5" s="423" t="s">
        <v>523</v>
      </c>
      <c r="C5" s="423" t="s">
        <v>199</v>
      </c>
      <c r="D5" s="424" t="s">
        <v>524</v>
      </c>
      <c r="E5" s="704" t="s">
        <v>1244</v>
      </c>
      <c r="F5" s="1859" t="s">
        <v>752</v>
      </c>
      <c r="G5" s="1859"/>
      <c r="H5" s="1860"/>
      <c r="I5" s="1859" t="s">
        <v>1372</v>
      </c>
      <c r="J5" s="1859"/>
      <c r="K5" s="1861"/>
    </row>
    <row r="6" spans="1:11" ht="12.75">
      <c r="A6" s="103" t="s">
        <v>58</v>
      </c>
      <c r="B6" s="425"/>
      <c r="C6" s="426"/>
      <c r="D6" s="427"/>
      <c r="E6" s="428"/>
      <c r="F6" s="429" t="s">
        <v>60</v>
      </c>
      <c r="G6" s="430" t="s">
        <v>58</v>
      </c>
      <c r="H6" s="431" t="s">
        <v>50</v>
      </c>
      <c r="I6" s="432" t="s">
        <v>60</v>
      </c>
      <c r="J6" s="430" t="s">
        <v>58</v>
      </c>
      <c r="K6" s="433" t="s">
        <v>50</v>
      </c>
    </row>
    <row r="7" spans="1:13" ht="16.5" customHeight="1">
      <c r="A7" s="434" t="s">
        <v>109</v>
      </c>
      <c r="B7" s="705">
        <v>468237.9967958949</v>
      </c>
      <c r="C7" s="705">
        <v>535308.99366088</v>
      </c>
      <c r="D7" s="706">
        <v>599219.7117261993</v>
      </c>
      <c r="E7" s="707">
        <v>607128.6458774436</v>
      </c>
      <c r="F7" s="708">
        <v>52736.25832117509</v>
      </c>
      <c r="G7" s="709" t="s">
        <v>41</v>
      </c>
      <c r="H7" s="710">
        <v>11.262703728028043</v>
      </c>
      <c r="I7" s="706">
        <v>2960.534943544345</v>
      </c>
      <c r="J7" s="711" t="s">
        <v>42</v>
      </c>
      <c r="K7" s="712">
        <v>0.49406501248361784</v>
      </c>
      <c r="M7" s="469"/>
    </row>
    <row r="8" spans="1:13" ht="16.5" customHeight="1">
      <c r="A8" s="435" t="s">
        <v>525</v>
      </c>
      <c r="B8" s="436">
        <v>554093.54786075</v>
      </c>
      <c r="C8" s="436">
        <v>628480.6242087365</v>
      </c>
      <c r="D8" s="437">
        <v>686759.0177883125</v>
      </c>
      <c r="E8" s="713">
        <v>702772.4859908384</v>
      </c>
      <c r="F8" s="714">
        <v>74387.07634798647</v>
      </c>
      <c r="G8" s="715"/>
      <c r="H8" s="716">
        <v>13.425003166916644</v>
      </c>
      <c r="I8" s="437">
        <v>16013.468202525866</v>
      </c>
      <c r="J8" s="713"/>
      <c r="K8" s="717">
        <v>2.3317448752397567</v>
      </c>
      <c r="M8" s="1690"/>
    </row>
    <row r="9" spans="1:13" ht="16.5" customHeight="1">
      <c r="A9" s="435" t="s">
        <v>526</v>
      </c>
      <c r="B9" s="436">
        <v>85855.55106485508</v>
      </c>
      <c r="C9" s="436">
        <v>93171.63054785642</v>
      </c>
      <c r="D9" s="436">
        <v>87539.30606211328</v>
      </c>
      <c r="E9" s="716">
        <v>95643.8401133947</v>
      </c>
      <c r="F9" s="714">
        <v>7316.079483001333</v>
      </c>
      <c r="G9" s="715"/>
      <c r="H9" s="716">
        <v>8.521382009970193</v>
      </c>
      <c r="I9" s="437">
        <v>8104.534051281429</v>
      </c>
      <c r="J9" s="713"/>
      <c r="K9" s="717">
        <v>9.258165749601533</v>
      </c>
      <c r="M9" s="1690"/>
    </row>
    <row r="10" spans="1:11" ht="16.5" customHeight="1">
      <c r="A10" s="438" t="s">
        <v>527</v>
      </c>
      <c r="B10" s="437">
        <v>74332.31242050508</v>
      </c>
      <c r="C10" s="437">
        <v>80976.40425916642</v>
      </c>
      <c r="D10" s="437">
        <v>80052.68665923328</v>
      </c>
      <c r="E10" s="713">
        <v>88184.7834352047</v>
      </c>
      <c r="F10" s="714">
        <v>6644.091838661334</v>
      </c>
      <c r="G10" s="715"/>
      <c r="H10" s="716">
        <v>8.93836290343702</v>
      </c>
      <c r="I10" s="437">
        <v>8132.096775971426</v>
      </c>
      <c r="J10" s="713"/>
      <c r="K10" s="717">
        <v>10.158430797691995</v>
      </c>
    </row>
    <row r="11" spans="1:11" s="11" customFormat="1" ht="16.5" customHeight="1">
      <c r="A11" s="438" t="s">
        <v>528</v>
      </c>
      <c r="B11" s="436">
        <v>11523.23864435</v>
      </c>
      <c r="C11" s="436">
        <v>12195.226288690003</v>
      </c>
      <c r="D11" s="437">
        <v>7486.61940288</v>
      </c>
      <c r="E11" s="713">
        <v>7459.056678190001</v>
      </c>
      <c r="F11" s="714">
        <v>671.9876443400026</v>
      </c>
      <c r="G11" s="715"/>
      <c r="H11" s="716">
        <v>5.831586631849261</v>
      </c>
      <c r="I11" s="437">
        <v>-27.562724689999413</v>
      </c>
      <c r="J11" s="713"/>
      <c r="K11" s="717">
        <v>-0.36815982230105637</v>
      </c>
    </row>
    <row r="12" spans="1:11" ht="16.5" customHeight="1">
      <c r="A12" s="434" t="s">
        <v>110</v>
      </c>
      <c r="B12" s="705">
        <v>847138.2799346459</v>
      </c>
      <c r="C12" s="705">
        <v>853616.586612991</v>
      </c>
      <c r="D12" s="706">
        <v>966747.4467863805</v>
      </c>
      <c r="E12" s="707">
        <v>1006401.3435947681</v>
      </c>
      <c r="F12" s="708">
        <v>20813.04522215514</v>
      </c>
      <c r="G12" s="709" t="s">
        <v>41</v>
      </c>
      <c r="H12" s="710">
        <v>2.456865155917733</v>
      </c>
      <c r="I12" s="706">
        <v>44602.296016087595</v>
      </c>
      <c r="J12" s="718" t="s">
        <v>42</v>
      </c>
      <c r="K12" s="712">
        <v>4.613645080145036</v>
      </c>
    </row>
    <row r="13" spans="1:11" ht="16.5" customHeight="1">
      <c r="A13" s="435" t="s">
        <v>529</v>
      </c>
      <c r="B13" s="436">
        <v>1165866.2782705706</v>
      </c>
      <c r="C13" s="436">
        <v>1170083.1222242645</v>
      </c>
      <c r="D13" s="437">
        <v>1312600.5647224667</v>
      </c>
      <c r="E13" s="713">
        <v>1339622.663936157</v>
      </c>
      <c r="F13" s="714">
        <v>4216.843953693984</v>
      </c>
      <c r="G13" s="715"/>
      <c r="H13" s="716">
        <v>0.3616919051770835</v>
      </c>
      <c r="I13" s="719">
        <v>27022.099213690264</v>
      </c>
      <c r="J13" s="720"/>
      <c r="K13" s="721">
        <v>2.058668870023209</v>
      </c>
    </row>
    <row r="14" spans="1:13" ht="16.5" customHeight="1">
      <c r="A14" s="435" t="s">
        <v>530</v>
      </c>
      <c r="B14" s="436">
        <v>167788.25927550002</v>
      </c>
      <c r="C14" s="436">
        <v>133428.81171532988</v>
      </c>
      <c r="D14" s="437">
        <v>140285.09496771998</v>
      </c>
      <c r="E14" s="713">
        <v>100898.51025958007</v>
      </c>
      <c r="F14" s="714">
        <v>-34359.44756017014</v>
      </c>
      <c r="G14" s="715"/>
      <c r="H14" s="716">
        <v>-20.47786162663123</v>
      </c>
      <c r="I14" s="437">
        <v>-39386.58470813991</v>
      </c>
      <c r="J14" s="713"/>
      <c r="K14" s="717">
        <v>-28.076100826821897</v>
      </c>
      <c r="M14" s="1691"/>
    </row>
    <row r="15" spans="1:11" ht="16.5" customHeight="1">
      <c r="A15" s="438" t="s">
        <v>531</v>
      </c>
      <c r="B15" s="436">
        <v>167972.77448819</v>
      </c>
      <c r="C15" s="436">
        <v>168034.35048819002</v>
      </c>
      <c r="D15" s="437">
        <v>165471.6427141</v>
      </c>
      <c r="E15" s="713">
        <v>165466.95912103</v>
      </c>
      <c r="F15" s="714">
        <v>61.57600000000093</v>
      </c>
      <c r="G15" s="715"/>
      <c r="H15" s="716">
        <v>0.03665832167601082</v>
      </c>
      <c r="I15" s="437">
        <v>-4.683593069989001</v>
      </c>
      <c r="J15" s="713"/>
      <c r="K15" s="717">
        <v>-0.0028304505794272314</v>
      </c>
    </row>
    <row r="16" spans="1:11" ht="16.5" customHeight="1">
      <c r="A16" s="438" t="s">
        <v>532</v>
      </c>
      <c r="B16" s="436">
        <v>184.51521268998874</v>
      </c>
      <c r="C16" s="437">
        <v>34605.53877286014</v>
      </c>
      <c r="D16" s="437">
        <v>25186.54774638002</v>
      </c>
      <c r="E16" s="713">
        <v>64568.44886144993</v>
      </c>
      <c r="F16" s="714">
        <v>34421.02356017015</v>
      </c>
      <c r="G16" s="715"/>
      <c r="H16" s="1196"/>
      <c r="I16" s="437">
        <v>39381.90111506991</v>
      </c>
      <c r="J16" s="713"/>
      <c r="K16" s="717"/>
    </row>
    <row r="17" spans="1:11" ht="16.5" customHeight="1">
      <c r="A17" s="435" t="s">
        <v>533</v>
      </c>
      <c r="B17" s="436">
        <v>11389.098520938094</v>
      </c>
      <c r="C17" s="436">
        <v>10903.723330130326</v>
      </c>
      <c r="D17" s="437">
        <v>10417.33065354</v>
      </c>
      <c r="E17" s="713">
        <v>10493.55842873</v>
      </c>
      <c r="F17" s="714">
        <v>-485.3751908077684</v>
      </c>
      <c r="G17" s="715"/>
      <c r="H17" s="716">
        <v>-4.261752498807861</v>
      </c>
      <c r="I17" s="437">
        <v>76.2277751900001</v>
      </c>
      <c r="J17" s="713"/>
      <c r="K17" s="717">
        <v>0.7317399987116325</v>
      </c>
    </row>
    <row r="18" spans="1:11" ht="16.5" customHeight="1">
      <c r="A18" s="438" t="s">
        <v>111</v>
      </c>
      <c r="B18" s="436">
        <v>13662.842153158774</v>
      </c>
      <c r="C18" s="436">
        <v>13499.122172710631</v>
      </c>
      <c r="D18" s="436">
        <v>11073.529709095701</v>
      </c>
      <c r="E18" s="716">
        <v>15216.068682444484</v>
      </c>
      <c r="F18" s="714">
        <v>-163.71998044814245</v>
      </c>
      <c r="G18" s="715"/>
      <c r="H18" s="716">
        <v>-1.1982864078561524</v>
      </c>
      <c r="I18" s="437">
        <v>4142.538973348783</v>
      </c>
      <c r="J18" s="713"/>
      <c r="K18" s="717">
        <v>37.40938149058414</v>
      </c>
    </row>
    <row r="19" spans="1:11" ht="16.5" customHeight="1">
      <c r="A19" s="438" t="s">
        <v>534</v>
      </c>
      <c r="B19" s="436">
        <v>1317.38533904</v>
      </c>
      <c r="C19" s="436">
        <v>1392.6725798900002</v>
      </c>
      <c r="D19" s="436">
        <v>1487.62224685</v>
      </c>
      <c r="E19" s="713">
        <v>2487.49981145</v>
      </c>
      <c r="F19" s="714">
        <v>75.28724085000022</v>
      </c>
      <c r="G19" s="715"/>
      <c r="H19" s="716">
        <v>5.714898945578311</v>
      </c>
      <c r="I19" s="437">
        <v>999.8775645999999</v>
      </c>
      <c r="J19" s="713"/>
      <c r="K19" s="717">
        <v>67.21313604426216</v>
      </c>
    </row>
    <row r="20" spans="1:11" ht="16.5" customHeight="1">
      <c r="A20" s="438" t="s">
        <v>535</v>
      </c>
      <c r="B20" s="436">
        <v>12345.456814118774</v>
      </c>
      <c r="C20" s="436">
        <v>12106.44959282063</v>
      </c>
      <c r="D20" s="436">
        <v>9585.907462245701</v>
      </c>
      <c r="E20" s="716">
        <v>12728.568870994484</v>
      </c>
      <c r="F20" s="714">
        <v>-239.00722129814312</v>
      </c>
      <c r="G20" s="715"/>
      <c r="H20" s="716">
        <v>-1.935993336632182</v>
      </c>
      <c r="I20" s="437">
        <v>3142.6614087487833</v>
      </c>
      <c r="J20" s="713"/>
      <c r="K20" s="717">
        <v>32.784182625653564</v>
      </c>
    </row>
    <row r="21" spans="1:11" ht="16.5" customHeight="1">
      <c r="A21" s="435" t="s">
        <v>536</v>
      </c>
      <c r="B21" s="436">
        <v>973026.0783209736</v>
      </c>
      <c r="C21" s="436">
        <v>1012251.4650060937</v>
      </c>
      <c r="D21" s="437">
        <v>1150824.6093921112</v>
      </c>
      <c r="E21" s="713">
        <v>1213014.5265654025</v>
      </c>
      <c r="F21" s="714">
        <v>39225.386685120175</v>
      </c>
      <c r="G21" s="59"/>
      <c r="H21" s="716">
        <v>4.031278046813134</v>
      </c>
      <c r="I21" s="437">
        <v>62189.917173291324</v>
      </c>
      <c r="J21" s="722"/>
      <c r="K21" s="717">
        <v>5.403943977713623</v>
      </c>
    </row>
    <row r="22" spans="1:11" ht="16.5" customHeight="1">
      <c r="A22" s="435" t="s">
        <v>537</v>
      </c>
      <c r="B22" s="436">
        <v>318727.99833592464</v>
      </c>
      <c r="C22" s="436">
        <v>316466.5356112735</v>
      </c>
      <c r="D22" s="436">
        <v>345853.11793608626</v>
      </c>
      <c r="E22" s="436">
        <v>333221.3203413889</v>
      </c>
      <c r="F22" s="714">
        <v>-16596.201268461155</v>
      </c>
      <c r="G22" s="723" t="s">
        <v>41</v>
      </c>
      <c r="H22" s="716">
        <v>-5.207010791367479</v>
      </c>
      <c r="I22" s="437">
        <v>-17580.196802397335</v>
      </c>
      <c r="J22" s="724" t="s">
        <v>42</v>
      </c>
      <c r="K22" s="717">
        <v>-5.083139601952688</v>
      </c>
    </row>
    <row r="23" spans="1:11" ht="16.5" customHeight="1">
      <c r="A23" s="434" t="s">
        <v>113</v>
      </c>
      <c r="B23" s="705">
        <v>1315376.2767305407</v>
      </c>
      <c r="C23" s="705">
        <v>1388925.580273871</v>
      </c>
      <c r="D23" s="706">
        <v>1565967.1585125797</v>
      </c>
      <c r="E23" s="707">
        <v>1613529.9894722118</v>
      </c>
      <c r="F23" s="708">
        <v>73549.3035433304</v>
      </c>
      <c r="G23" s="725"/>
      <c r="H23" s="710">
        <v>5.5915029672074</v>
      </c>
      <c r="I23" s="706">
        <v>47562.83095963206</v>
      </c>
      <c r="J23" s="707"/>
      <c r="K23" s="712">
        <v>3.037281510093047</v>
      </c>
    </row>
    <row r="24" spans="1:11" ht="16.5" customHeight="1">
      <c r="A24" s="435" t="s">
        <v>742</v>
      </c>
      <c r="B24" s="437">
        <v>925469.1309784062</v>
      </c>
      <c r="C24" s="437">
        <v>979206.566046857</v>
      </c>
      <c r="D24" s="437">
        <v>1130173.7065940998</v>
      </c>
      <c r="E24" s="713">
        <v>1172427.388740749</v>
      </c>
      <c r="F24" s="714">
        <v>53737.43506845087</v>
      </c>
      <c r="G24" s="715"/>
      <c r="H24" s="716">
        <v>5.806507561374807</v>
      </c>
      <c r="I24" s="437">
        <v>42253.68214664934</v>
      </c>
      <c r="J24" s="713"/>
      <c r="K24" s="726">
        <v>3.738689185575319</v>
      </c>
    </row>
    <row r="25" spans="1:11" ht="16.5" customHeight="1">
      <c r="A25" s="435" t="s">
        <v>538</v>
      </c>
      <c r="B25" s="437">
        <v>301590.1935057185</v>
      </c>
      <c r="C25" s="437">
        <v>326885.81333174364</v>
      </c>
      <c r="D25" s="437">
        <v>354830.0274856184</v>
      </c>
      <c r="E25" s="713">
        <v>366796.50303149363</v>
      </c>
      <c r="F25" s="714">
        <v>25295.619826025155</v>
      </c>
      <c r="G25" s="715"/>
      <c r="H25" s="716">
        <v>8.387414568088575</v>
      </c>
      <c r="I25" s="437">
        <v>11966.475545875204</v>
      </c>
      <c r="J25" s="713"/>
      <c r="K25" s="726">
        <v>3.3724528982711917</v>
      </c>
    </row>
    <row r="26" spans="1:11" ht="16.5" customHeight="1">
      <c r="A26" s="438" t="s">
        <v>539</v>
      </c>
      <c r="B26" s="436">
        <v>195874.235903968</v>
      </c>
      <c r="C26" s="436">
        <v>226744.09231556102</v>
      </c>
      <c r="D26" s="437">
        <v>227537.39173336106</v>
      </c>
      <c r="E26" s="713">
        <v>247654.472185761</v>
      </c>
      <c r="F26" s="714">
        <v>30869.856411593035</v>
      </c>
      <c r="G26" s="715"/>
      <c r="H26" s="716">
        <v>15.760039225744684</v>
      </c>
      <c r="I26" s="437">
        <v>20117.08045239994</v>
      </c>
      <c r="J26" s="713"/>
      <c r="K26" s="717">
        <v>8.841219589953846</v>
      </c>
    </row>
    <row r="27" spans="1:11" ht="16.5" customHeight="1">
      <c r="A27" s="438" t="s">
        <v>540</v>
      </c>
      <c r="B27" s="436">
        <v>105715.9438046306</v>
      </c>
      <c r="C27" s="436">
        <v>100141.7277492716</v>
      </c>
      <c r="D27" s="437">
        <v>127292.64643086921</v>
      </c>
      <c r="E27" s="713">
        <v>119142.03051039879</v>
      </c>
      <c r="F27" s="714">
        <v>-5574.216055359007</v>
      </c>
      <c r="G27" s="715"/>
      <c r="H27" s="716">
        <v>-5.272824377049968</v>
      </c>
      <c r="I27" s="437">
        <v>-8150.615920470416</v>
      </c>
      <c r="J27" s="713"/>
      <c r="K27" s="717">
        <v>-6.403053239133414</v>
      </c>
    </row>
    <row r="28" spans="1:11" ht="16.5" customHeight="1">
      <c r="A28" s="438" t="s">
        <v>541</v>
      </c>
      <c r="B28" s="437">
        <v>623878.9374726877</v>
      </c>
      <c r="C28" s="437">
        <v>652320.7527151133</v>
      </c>
      <c r="D28" s="437">
        <v>775343.6791084813</v>
      </c>
      <c r="E28" s="713">
        <v>805630.8857092554</v>
      </c>
      <c r="F28" s="714">
        <v>28441.815242425655</v>
      </c>
      <c r="G28" s="715"/>
      <c r="H28" s="716">
        <v>4.558867679944843</v>
      </c>
      <c r="I28" s="437">
        <v>30287.20660077408</v>
      </c>
      <c r="J28" s="713"/>
      <c r="K28" s="717">
        <v>3.9062943849106273</v>
      </c>
    </row>
    <row r="29" spans="1:11" ht="16.5" customHeight="1">
      <c r="A29" s="439" t="s">
        <v>542</v>
      </c>
      <c r="B29" s="727">
        <v>389907.1457521345</v>
      </c>
      <c r="C29" s="727">
        <v>409719.0142270141</v>
      </c>
      <c r="D29" s="727">
        <v>435793.45191848004</v>
      </c>
      <c r="E29" s="728">
        <v>441102.6007314628</v>
      </c>
      <c r="F29" s="729">
        <v>19811.868474879593</v>
      </c>
      <c r="G29" s="728"/>
      <c r="H29" s="730">
        <v>5.081176041711755</v>
      </c>
      <c r="I29" s="727">
        <v>5309.148812982778</v>
      </c>
      <c r="J29" s="728"/>
      <c r="K29" s="731">
        <v>1.2182718188193227</v>
      </c>
    </row>
    <row r="30" spans="1:11" ht="16.5" customHeight="1" thickBot="1">
      <c r="A30" s="440" t="s">
        <v>114</v>
      </c>
      <c r="B30" s="732">
        <v>1389708.5891510458</v>
      </c>
      <c r="C30" s="732">
        <v>1469901.9845330375</v>
      </c>
      <c r="D30" s="733">
        <v>1646019.845171813</v>
      </c>
      <c r="E30" s="734">
        <v>1701714.7729074166</v>
      </c>
      <c r="F30" s="735">
        <v>80193.39538199175</v>
      </c>
      <c r="G30" s="734"/>
      <c r="H30" s="736">
        <v>5.770518798547601</v>
      </c>
      <c r="I30" s="733">
        <v>55694.92773560365</v>
      </c>
      <c r="J30" s="734"/>
      <c r="K30" s="737">
        <v>3.383612165975445</v>
      </c>
    </row>
    <row r="31" spans="1:11" ht="14.25" thickTop="1">
      <c r="A31" s="234" t="s">
        <v>394</v>
      </c>
      <c r="B31" s="1194">
        <v>14334.738543810005</v>
      </c>
      <c r="C31" s="35" t="s">
        <v>1351</v>
      </c>
      <c r="D31" s="441"/>
      <c r="E31" s="441"/>
      <c r="F31" s="441"/>
      <c r="G31" s="442"/>
      <c r="H31" s="443"/>
      <c r="I31" s="441"/>
      <c r="J31" s="444"/>
      <c r="K31" s="444"/>
    </row>
    <row r="32" spans="1:11" ht="16.5" customHeight="1">
      <c r="A32" s="1570" t="s">
        <v>395</v>
      </c>
      <c r="B32" s="1195">
        <v>4948.399207700005</v>
      </c>
      <c r="C32" s="11" t="s">
        <v>1351</v>
      </c>
      <c r="D32" s="441"/>
      <c r="E32" s="441"/>
      <c r="F32" s="441"/>
      <c r="G32" s="442"/>
      <c r="H32" s="443"/>
      <c r="I32" s="441"/>
      <c r="J32" s="444"/>
      <c r="K32" s="444"/>
    </row>
    <row r="33" spans="1:11" ht="16.5" customHeight="1">
      <c r="A33" s="1571" t="s">
        <v>1354</v>
      </c>
      <c r="B33" s="11"/>
      <c r="C33" s="11"/>
      <c r="D33" s="441"/>
      <c r="E33" s="441"/>
      <c r="F33" s="441"/>
      <c r="G33" s="442"/>
      <c r="H33" s="443"/>
      <c r="I33" s="441"/>
      <c r="J33" s="444"/>
      <c r="K33" s="444"/>
    </row>
    <row r="34" spans="1:11" ht="16.5" customHeight="1">
      <c r="A34" s="445" t="s">
        <v>543</v>
      </c>
      <c r="B34" s="11"/>
      <c r="C34" s="11"/>
      <c r="D34" s="441"/>
      <c r="E34" s="441"/>
      <c r="F34" s="441"/>
      <c r="G34" s="442"/>
      <c r="H34" s="443"/>
      <c r="I34" s="441"/>
      <c r="J34" s="444"/>
      <c r="K34" s="444"/>
    </row>
    <row r="35" spans="1:11" ht="16.5" customHeight="1">
      <c r="A35" s="1572" t="s">
        <v>544</v>
      </c>
      <c r="B35" s="1573">
        <v>0.8514200387524921</v>
      </c>
      <c r="C35" s="1574">
        <v>0.8407289750676533</v>
      </c>
      <c r="D35" s="1574">
        <v>0.8127227640265928</v>
      </c>
      <c r="E35" s="1574">
        <v>0.9220224698615472</v>
      </c>
      <c r="F35" s="446">
        <v>-0.010691063684838742</v>
      </c>
      <c r="G35" s="1575"/>
      <c r="H35" s="446">
        <v>-1.2556744260451491</v>
      </c>
      <c r="I35" s="447">
        <v>0.10929970583495441</v>
      </c>
      <c r="J35" s="447"/>
      <c r="K35" s="447">
        <v>13.448584274105317</v>
      </c>
    </row>
    <row r="36" spans="1:11" ht="16.5" customHeight="1">
      <c r="A36" s="1572" t="s">
        <v>545</v>
      </c>
      <c r="B36" s="1573">
        <v>2.612694246462391</v>
      </c>
      <c r="C36" s="1574">
        <v>2.5184553721106546</v>
      </c>
      <c r="D36" s="1574">
        <v>2.5886137798486195</v>
      </c>
      <c r="E36" s="1574">
        <v>2.9471502257131754</v>
      </c>
      <c r="F36" s="446">
        <v>-0.09423887435173617</v>
      </c>
      <c r="G36" s="1575"/>
      <c r="H36" s="446">
        <v>-3.6069614528885787</v>
      </c>
      <c r="I36" s="447">
        <v>0.3585364458645559</v>
      </c>
      <c r="J36" s="447"/>
      <c r="K36" s="447">
        <v>13.850519094645433</v>
      </c>
    </row>
    <row r="37" spans="1:11" ht="16.5" customHeight="1">
      <c r="A37" s="1572" t="s">
        <v>546</v>
      </c>
      <c r="B37" s="1576">
        <v>3.7134420966734463</v>
      </c>
      <c r="C37" s="1577">
        <v>3.5722259331084336</v>
      </c>
      <c r="D37" s="1577">
        <v>3.5867797504617815</v>
      </c>
      <c r="E37" s="1577">
        <v>4.05595716914757</v>
      </c>
      <c r="F37" s="446">
        <v>-0.14121616356501265</v>
      </c>
      <c r="G37" s="1575"/>
      <c r="H37" s="446">
        <v>-3.8028373645980933</v>
      </c>
      <c r="I37" s="447">
        <v>0.46917741868578844</v>
      </c>
      <c r="J37" s="447"/>
      <c r="K37" s="447">
        <v>13.080742374141707</v>
      </c>
    </row>
    <row r="38" spans="1:11" ht="16.5" customHeight="1">
      <c r="A38" s="448"/>
      <c r="B38" s="11"/>
      <c r="C38" s="11"/>
      <c r="D38" s="35"/>
      <c r="E38" s="35"/>
      <c r="F38" s="11"/>
      <c r="G38" s="35"/>
      <c r="H38" s="11"/>
      <c r="I38" s="35"/>
      <c r="J38" s="35"/>
      <c r="K38" s="35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862" t="s">
        <v>331</v>
      </c>
      <c r="C1" s="1862"/>
      <c r="D1" s="1862"/>
      <c r="E1" s="1862"/>
      <c r="F1" s="1862"/>
      <c r="G1" s="1862"/>
    </row>
    <row r="2" spans="2:7" ht="15.75">
      <c r="B2" s="1926" t="s">
        <v>355</v>
      </c>
      <c r="C2" s="1926"/>
      <c r="D2" s="1926"/>
      <c r="E2" s="1926"/>
      <c r="F2" s="1926"/>
      <c r="G2" s="1926"/>
    </row>
    <row r="3" spans="2:8" ht="13.5" thickBot="1">
      <c r="B3" s="65"/>
      <c r="C3" s="65"/>
      <c r="D3" s="65"/>
      <c r="E3" s="65"/>
      <c r="F3" s="65"/>
      <c r="G3" s="65"/>
      <c r="H3" s="38"/>
    </row>
    <row r="4" spans="2:7" ht="13.5" thickTop="1">
      <c r="B4" s="689"/>
      <c r="C4" s="1927" t="s">
        <v>1246</v>
      </c>
      <c r="D4" s="1928"/>
      <c r="E4" s="1929"/>
      <c r="F4" s="1930" t="s">
        <v>363</v>
      </c>
      <c r="G4" s="1931"/>
    </row>
    <row r="5" spans="2:7" ht="12.75">
      <c r="B5" s="690" t="s">
        <v>330</v>
      </c>
      <c r="C5" s="146">
        <v>2012</v>
      </c>
      <c r="D5" s="146">
        <v>2013</v>
      </c>
      <c r="E5" s="146">
        <v>2014</v>
      </c>
      <c r="F5" s="1922" t="s">
        <v>337</v>
      </c>
      <c r="G5" s="1924" t="s">
        <v>333</v>
      </c>
    </row>
    <row r="6" spans="2:7" ht="12.75">
      <c r="B6" s="691"/>
      <c r="C6" s="259">
        <v>1</v>
      </c>
      <c r="D6" s="146">
        <v>2</v>
      </c>
      <c r="E6" s="146">
        <v>3</v>
      </c>
      <c r="F6" s="1923"/>
      <c r="G6" s="1925"/>
    </row>
    <row r="7" spans="2:7" ht="12.75">
      <c r="B7" s="688" t="s">
        <v>334</v>
      </c>
      <c r="C7" s="149">
        <v>427.3</v>
      </c>
      <c r="D7" s="566">
        <v>571.49</v>
      </c>
      <c r="E7" s="149">
        <v>923.59</v>
      </c>
      <c r="F7" s="147">
        <v>33.74444184413761</v>
      </c>
      <c r="G7" s="692">
        <v>61.61087683074069</v>
      </c>
    </row>
    <row r="8" spans="2:7" ht="12.75">
      <c r="B8" s="688" t="s">
        <v>335</v>
      </c>
      <c r="C8" s="149">
        <v>108.47</v>
      </c>
      <c r="D8" s="566">
        <v>143.7</v>
      </c>
      <c r="E8" s="149">
        <v>197.6</v>
      </c>
      <c r="F8" s="147">
        <v>32.47902645892873</v>
      </c>
      <c r="G8" s="693">
        <v>37.50869867780099</v>
      </c>
    </row>
    <row r="9" spans="2:7" ht="12.75">
      <c r="B9" s="694" t="s">
        <v>508</v>
      </c>
      <c r="C9" s="149">
        <v>30.64</v>
      </c>
      <c r="D9" s="149">
        <v>40</v>
      </c>
      <c r="E9" s="149">
        <v>64.8</v>
      </c>
      <c r="F9" s="147">
        <v>30.548302872062663</v>
      </c>
      <c r="G9" s="693">
        <v>62</v>
      </c>
    </row>
    <row r="10" spans="2:7" ht="12.75">
      <c r="B10" s="694" t="s">
        <v>338</v>
      </c>
      <c r="C10" s="149">
        <v>360.8</v>
      </c>
      <c r="D10" s="566">
        <v>549.59</v>
      </c>
      <c r="E10" s="149">
        <v>815.41</v>
      </c>
      <c r="F10" s="147">
        <v>52.325388026607556</v>
      </c>
      <c r="G10" s="693">
        <v>48.36696446441891</v>
      </c>
    </row>
    <row r="11" spans="2:7" ht="12.75">
      <c r="B11" s="688" t="s">
        <v>840</v>
      </c>
      <c r="C11" s="1430">
        <v>404627.98</v>
      </c>
      <c r="D11" s="1431">
        <v>575428.16</v>
      </c>
      <c r="E11" s="1430">
        <v>947805.25</v>
      </c>
      <c r="F11" s="147">
        <v>42.2116582249206</v>
      </c>
      <c r="G11" s="692">
        <v>64.71304602124442</v>
      </c>
    </row>
    <row r="12" spans="2:7" ht="12.75">
      <c r="B12" s="695" t="s">
        <v>735</v>
      </c>
      <c r="C12" s="1430">
        <v>111821</v>
      </c>
      <c r="D12" s="1431">
        <v>131170</v>
      </c>
      <c r="E12" s="1430">
        <v>142762.21</v>
      </c>
      <c r="F12" s="147">
        <v>17.303547634165312</v>
      </c>
      <c r="G12" s="692">
        <v>8.837546695128452</v>
      </c>
    </row>
    <row r="13" spans="2:7" ht="12.75">
      <c r="B13" s="159" t="s">
        <v>336</v>
      </c>
      <c r="C13" s="149">
        <v>214</v>
      </c>
      <c r="D13" s="566">
        <v>232</v>
      </c>
      <c r="E13" s="149">
        <v>239</v>
      </c>
      <c r="F13" s="148">
        <v>8.411214953271028</v>
      </c>
      <c r="G13" s="693">
        <v>3.0172413793103487</v>
      </c>
    </row>
    <row r="14" spans="2:7" ht="12.75">
      <c r="B14" s="159" t="s">
        <v>506</v>
      </c>
      <c r="C14" s="1430">
        <v>1152183</v>
      </c>
      <c r="D14" s="1431">
        <v>1363101</v>
      </c>
      <c r="E14" s="1430">
        <v>1657200</v>
      </c>
      <c r="F14" s="148">
        <v>18.305946190839478</v>
      </c>
      <c r="G14" s="693">
        <v>21.575730631846056</v>
      </c>
    </row>
    <row r="15" spans="2:7" ht="12.75">
      <c r="B15" s="696" t="s">
        <v>736</v>
      </c>
      <c r="C15" s="149">
        <v>26.49226238489823</v>
      </c>
      <c r="D15" s="149">
        <v>33.9958573638135</v>
      </c>
      <c r="E15" s="149">
        <v>49.14681895631775</v>
      </c>
      <c r="F15" s="148">
        <v>28.3237228663138</v>
      </c>
      <c r="G15" s="693">
        <v>44.56708189578276</v>
      </c>
    </row>
    <row r="16" spans="2:7" ht="14.25" customHeight="1" thickBot="1">
      <c r="B16" s="697" t="s">
        <v>737</v>
      </c>
      <c r="C16" s="698">
        <v>44.7</v>
      </c>
      <c r="D16" s="698">
        <v>27.4</v>
      </c>
      <c r="E16" s="698">
        <v>124.3</v>
      </c>
      <c r="F16" s="699">
        <v>-38.70246085011186</v>
      </c>
      <c r="G16" s="700">
        <v>353.6496350364964</v>
      </c>
    </row>
    <row r="17" spans="2:9" ht="14.25" customHeight="1" thickTop="1">
      <c r="B17" s="25" t="s">
        <v>149</v>
      </c>
      <c r="C17" s="15"/>
      <c r="D17" s="11"/>
      <c r="E17" s="11"/>
      <c r="F17" s="150"/>
      <c r="G17" s="150"/>
      <c r="I17" s="9" t="s">
        <v>1283</v>
      </c>
    </row>
    <row r="18" ht="12.75" customHeight="1">
      <c r="B18" s="25" t="s">
        <v>1284</v>
      </c>
    </row>
    <row r="19" ht="12" customHeight="1">
      <c r="B19" s="25" t="s">
        <v>1285</v>
      </c>
    </row>
    <row r="20" spans="2:5" ht="11.25" customHeight="1">
      <c r="B20" s="25" t="s">
        <v>1286</v>
      </c>
      <c r="E20" s="28"/>
    </row>
    <row r="21" ht="11.25" customHeight="1">
      <c r="B21" s="9" t="s">
        <v>1384</v>
      </c>
    </row>
    <row r="22" ht="30.75" customHeight="1"/>
    <row r="23" spans="2:7" s="38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567" t="s">
        <v>841</v>
      </c>
      <c r="C49" s="568">
        <v>1193679</v>
      </c>
      <c r="D49" s="568">
        <v>1369430</v>
      </c>
      <c r="E49" s="568">
        <v>1558174</v>
      </c>
      <c r="F49" s="569">
        <f>D49/C49%-100</f>
        <v>14.72347255836786</v>
      </c>
      <c r="G49" s="570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67" t="s">
        <v>1319</v>
      </c>
      <c r="C1" s="1867"/>
      <c r="D1" s="1867"/>
    </row>
    <row r="2" spans="2:4" ht="15.75">
      <c r="B2" s="1926" t="s">
        <v>953</v>
      </c>
      <c r="C2" s="1926"/>
      <c r="D2" s="1926"/>
    </row>
    <row r="3" spans="2:4" ht="13.5" thickBot="1">
      <c r="B3" s="1932"/>
      <c r="C3" s="1932"/>
      <c r="D3" s="1932"/>
    </row>
    <row r="4" spans="2:4" ht="14.25" thickBot="1" thickTop="1">
      <c r="B4" s="1756" t="s">
        <v>385</v>
      </c>
      <c r="C4" s="1780" t="s">
        <v>776</v>
      </c>
      <c r="D4" s="1781" t="s">
        <v>1287</v>
      </c>
    </row>
    <row r="5" spans="2:4" ht="13.5" thickTop="1">
      <c r="B5" s="1782" t="s">
        <v>754</v>
      </c>
      <c r="C5" s="1783">
        <v>1049.7</v>
      </c>
      <c r="D5" s="1784"/>
    </row>
    <row r="6" spans="2:4" ht="12.75">
      <c r="B6" s="1370" t="s">
        <v>1276</v>
      </c>
      <c r="C6" s="83">
        <v>32.2</v>
      </c>
      <c r="D6" s="1371" t="s">
        <v>1498</v>
      </c>
    </row>
    <row r="7" spans="2:4" ht="12.75">
      <c r="B7" s="1370" t="s">
        <v>1277</v>
      </c>
      <c r="C7" s="83">
        <v>42</v>
      </c>
      <c r="D7" s="1371" t="s">
        <v>1499</v>
      </c>
    </row>
    <row r="8" spans="2:4" ht="12.75">
      <c r="B8" s="688" t="s">
        <v>1278</v>
      </c>
      <c r="C8" s="83">
        <v>924</v>
      </c>
      <c r="D8" s="1371" t="s">
        <v>1274</v>
      </c>
    </row>
    <row r="9" spans="2:4" ht="12.75">
      <c r="B9" s="1370" t="s">
        <v>1279</v>
      </c>
      <c r="C9" s="83">
        <v>51.5</v>
      </c>
      <c r="D9" s="1371" t="s">
        <v>1275</v>
      </c>
    </row>
    <row r="10" spans="2:4" ht="12.75">
      <c r="B10" s="1369" t="s">
        <v>755</v>
      </c>
      <c r="C10" s="1368">
        <v>600.35</v>
      </c>
      <c r="D10" s="1432"/>
    </row>
    <row r="11" spans="2:4" ht="12.75">
      <c r="B11" s="1370" t="s">
        <v>1280</v>
      </c>
      <c r="C11" s="83">
        <v>600</v>
      </c>
      <c r="D11" s="1371" t="s">
        <v>1500</v>
      </c>
    </row>
    <row r="12" spans="2:4" ht="12.75">
      <c r="B12" s="688" t="s">
        <v>1281</v>
      </c>
      <c r="C12" s="83">
        <v>0.35</v>
      </c>
      <c r="D12" s="1788" t="s">
        <v>1274</v>
      </c>
    </row>
    <row r="13" spans="2:4" ht="18.75" customHeight="1">
      <c r="B13" s="1787" t="s">
        <v>1288</v>
      </c>
      <c r="C13" s="1813"/>
      <c r="D13" s="1812"/>
    </row>
    <row r="14" spans="2:4" ht="12.75">
      <c r="B14" s="688"/>
      <c r="C14" s="1813"/>
      <c r="D14" s="1785"/>
    </row>
    <row r="15" spans="2:4" ht="13.5" thickBot="1">
      <c r="B15" s="1789" t="s">
        <v>207</v>
      </c>
      <c r="C15" s="1814">
        <v>1650.05</v>
      </c>
      <c r="D15" s="1786"/>
    </row>
    <row r="16" ht="13.5" thickTop="1">
      <c r="B16" t="s">
        <v>1502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9" sqref="B9:L19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39" t="s">
        <v>1320</v>
      </c>
      <c r="B1" s="1839"/>
      <c r="C1" s="1839"/>
      <c r="D1" s="1839"/>
      <c r="E1" s="1839"/>
      <c r="F1" s="1839"/>
      <c r="G1" s="1839"/>
      <c r="H1" s="1839"/>
      <c r="I1" s="1839"/>
      <c r="J1" s="1839"/>
      <c r="K1" s="1839"/>
      <c r="L1" s="1839"/>
    </row>
    <row r="2" spans="1:12" ht="15.75">
      <c r="A2" s="1941" t="s">
        <v>1289</v>
      </c>
      <c r="B2" s="1941"/>
      <c r="C2" s="1941"/>
      <c r="D2" s="1941"/>
      <c r="E2" s="1941"/>
      <c r="F2" s="1941"/>
      <c r="G2" s="1941"/>
      <c r="H2" s="1941"/>
      <c r="I2" s="1941"/>
      <c r="J2" s="1941"/>
      <c r="K2" s="1941"/>
      <c r="L2" s="1941"/>
    </row>
    <row r="3" spans="1:13" ht="13.5" thickBot="1">
      <c r="A3" s="1942"/>
      <c r="B3" s="1942"/>
      <c r="C3" s="1942"/>
      <c r="D3" s="1942"/>
      <c r="E3" s="1942"/>
      <c r="F3" s="1942"/>
      <c r="G3" s="1942"/>
      <c r="H3" s="1942"/>
      <c r="I3" s="1942"/>
      <c r="J3" s="1942"/>
      <c r="K3" s="1942"/>
      <c r="L3" s="1942"/>
      <c r="M3" s="38"/>
    </row>
    <row r="4" spans="1:12" ht="13.5" thickTop="1">
      <c r="A4" s="236"/>
      <c r="B4" s="1930" t="s">
        <v>339</v>
      </c>
      <c r="C4" s="1943"/>
      <c r="D4" s="1944"/>
      <c r="E4" s="1943" t="s">
        <v>774</v>
      </c>
      <c r="F4" s="1943"/>
      <c r="G4" s="1943"/>
      <c r="H4" s="1943"/>
      <c r="I4" s="1943"/>
      <c r="J4" s="1943"/>
      <c r="K4" s="1943"/>
      <c r="L4" s="1931"/>
    </row>
    <row r="5" spans="1:12" ht="12.75">
      <c r="A5" s="258"/>
      <c r="B5" s="1937" t="s">
        <v>1246</v>
      </c>
      <c r="C5" s="1935"/>
      <c r="D5" s="1936"/>
      <c r="E5" s="1935" t="s">
        <v>1246</v>
      </c>
      <c r="F5" s="1935"/>
      <c r="G5" s="1935"/>
      <c r="H5" s="1935"/>
      <c r="I5" s="1935"/>
      <c r="J5" s="1936"/>
      <c r="K5" s="260"/>
      <c r="L5" s="261"/>
    </row>
    <row r="6" spans="1:12" ht="12.75">
      <c r="A6" s="262" t="s">
        <v>206</v>
      </c>
      <c r="B6" s="263"/>
      <c r="C6" s="263"/>
      <c r="D6" s="263"/>
      <c r="E6" s="1938">
        <v>2012</v>
      </c>
      <c r="F6" s="1939"/>
      <c r="G6" s="1933">
        <v>2013</v>
      </c>
      <c r="H6" s="1933"/>
      <c r="I6" s="1940" t="s">
        <v>1381</v>
      </c>
      <c r="J6" s="1933"/>
      <c r="K6" s="1933" t="s">
        <v>414</v>
      </c>
      <c r="L6" s="1934"/>
    </row>
    <row r="7" spans="1:12" ht="12.75">
      <c r="A7" s="262"/>
      <c r="B7" s="49">
        <v>2012</v>
      </c>
      <c r="C7" s="49">
        <v>2013</v>
      </c>
      <c r="D7" s="49">
        <v>2014</v>
      </c>
      <c r="E7" s="84">
        <v>1</v>
      </c>
      <c r="F7" s="264">
        <v>2</v>
      </c>
      <c r="G7" s="146">
        <v>3</v>
      </c>
      <c r="H7" s="237">
        <v>4</v>
      </c>
      <c r="I7" s="146">
        <v>5</v>
      </c>
      <c r="J7" s="146">
        <v>6</v>
      </c>
      <c r="K7" s="266" t="s">
        <v>1290</v>
      </c>
      <c r="L7" s="267" t="s">
        <v>1291</v>
      </c>
    </row>
    <row r="8" spans="1:12" ht="12.75">
      <c r="A8" s="631"/>
      <c r="B8" s="533"/>
      <c r="C8" s="88"/>
      <c r="D8" s="89"/>
      <c r="E8" s="264" t="s">
        <v>1292</v>
      </c>
      <c r="F8" s="84" t="s">
        <v>796</v>
      </c>
      <c r="G8" s="84" t="s">
        <v>1292</v>
      </c>
      <c r="H8" s="84" t="s">
        <v>796</v>
      </c>
      <c r="I8" s="84" t="s">
        <v>1292</v>
      </c>
      <c r="J8" s="84" t="s">
        <v>796</v>
      </c>
      <c r="K8" s="88">
        <v>1</v>
      </c>
      <c r="L8" s="632">
        <v>3</v>
      </c>
    </row>
    <row r="9" spans="1:12" ht="12.75">
      <c r="A9" s="268" t="s">
        <v>213</v>
      </c>
      <c r="B9" s="683">
        <v>182</v>
      </c>
      <c r="C9" s="683">
        <v>200</v>
      </c>
      <c r="D9" s="572">
        <v>201</v>
      </c>
      <c r="E9" s="573">
        <v>260193.97</v>
      </c>
      <c r="F9" s="269">
        <v>64.30449273428893</v>
      </c>
      <c r="G9" s="573">
        <v>419094.79</v>
      </c>
      <c r="H9" s="269">
        <v>72.83181796316677</v>
      </c>
      <c r="I9" s="573">
        <v>733256.54</v>
      </c>
      <c r="J9" s="573">
        <v>77.36363010611758</v>
      </c>
      <c r="K9" s="269">
        <v>61.07013932721037</v>
      </c>
      <c r="L9" s="270">
        <v>74.96197936509779</v>
      </c>
    </row>
    <row r="10" spans="1:12" ht="12.75">
      <c r="A10" s="271" t="s">
        <v>340</v>
      </c>
      <c r="B10" s="684">
        <v>26</v>
      </c>
      <c r="C10" s="683">
        <v>29</v>
      </c>
      <c r="D10" s="572">
        <v>29</v>
      </c>
      <c r="E10" s="573">
        <v>194253.85</v>
      </c>
      <c r="F10" s="269">
        <v>48.008012199255234</v>
      </c>
      <c r="G10" s="573">
        <v>323718.97</v>
      </c>
      <c r="H10" s="269">
        <v>56.257060829278835</v>
      </c>
      <c r="I10" s="573">
        <v>481671.81</v>
      </c>
      <c r="J10" s="573">
        <v>50.81970321244479</v>
      </c>
      <c r="K10" s="269">
        <v>66.64738948545934</v>
      </c>
      <c r="L10" s="270">
        <v>48.79319861916031</v>
      </c>
    </row>
    <row r="11" spans="1:12" ht="12.75">
      <c r="A11" s="271" t="s">
        <v>341</v>
      </c>
      <c r="B11" s="684">
        <v>71</v>
      </c>
      <c r="C11" s="683">
        <v>86</v>
      </c>
      <c r="D11" s="572">
        <v>96</v>
      </c>
      <c r="E11" s="573">
        <v>24021.63</v>
      </c>
      <c r="F11" s="269">
        <v>5.936719947048645</v>
      </c>
      <c r="G11" s="573">
        <v>29923.03</v>
      </c>
      <c r="H11" s="269">
        <v>5.200133062657204</v>
      </c>
      <c r="I11" s="573">
        <v>83644.67</v>
      </c>
      <c r="J11" s="573">
        <v>8.825090479558861</v>
      </c>
      <c r="K11" s="269">
        <v>24.567025634813277</v>
      </c>
      <c r="L11" s="270">
        <v>179.53275453722432</v>
      </c>
    </row>
    <row r="12" spans="1:12" ht="12.75">
      <c r="A12" s="271" t="s">
        <v>342</v>
      </c>
      <c r="B12" s="684">
        <v>64</v>
      </c>
      <c r="C12" s="683">
        <v>63</v>
      </c>
      <c r="D12" s="572">
        <v>54</v>
      </c>
      <c r="E12" s="573">
        <v>24147.67</v>
      </c>
      <c r="F12" s="269">
        <v>5.967869547726284</v>
      </c>
      <c r="G12" s="573">
        <v>23859.38</v>
      </c>
      <c r="H12" s="269">
        <v>4.146369896113531</v>
      </c>
      <c r="I12" s="573">
        <v>41389.21</v>
      </c>
      <c r="J12" s="573">
        <v>4.366847560370103</v>
      </c>
      <c r="K12" s="269">
        <v>-1.1938625962670386</v>
      </c>
      <c r="L12" s="270">
        <v>73.47143974403357</v>
      </c>
    </row>
    <row r="13" spans="1:12" ht="12.75">
      <c r="A13" s="271" t="s">
        <v>343</v>
      </c>
      <c r="B13" s="684">
        <v>21</v>
      </c>
      <c r="C13" s="683">
        <v>22</v>
      </c>
      <c r="D13" s="572">
        <v>22</v>
      </c>
      <c r="E13" s="573">
        <v>17770.82</v>
      </c>
      <c r="F13" s="269">
        <v>4.391891040258758</v>
      </c>
      <c r="G13" s="573">
        <v>41593.41</v>
      </c>
      <c r="H13" s="269">
        <v>7.228254175117186</v>
      </c>
      <c r="I13" s="573">
        <v>126550.85</v>
      </c>
      <c r="J13" s="573">
        <v>13.351988853743837</v>
      </c>
      <c r="K13" s="269">
        <v>134.05453434337866</v>
      </c>
      <c r="L13" s="270">
        <v>204.25697243866273</v>
      </c>
    </row>
    <row r="14" spans="1:12" ht="12.75">
      <c r="A14" s="272" t="s">
        <v>209</v>
      </c>
      <c r="B14" s="684">
        <v>18</v>
      </c>
      <c r="C14" s="683">
        <v>18</v>
      </c>
      <c r="D14" s="572">
        <v>18</v>
      </c>
      <c r="E14" s="573">
        <v>12798.37</v>
      </c>
      <c r="F14" s="269">
        <v>3.162996785343416</v>
      </c>
      <c r="G14" s="573">
        <v>15713.54</v>
      </c>
      <c r="H14" s="269">
        <v>2.730756172933907</v>
      </c>
      <c r="I14" s="573">
        <v>21269.77</v>
      </c>
      <c r="J14" s="573">
        <v>2.2441076607679444</v>
      </c>
      <c r="K14" s="269">
        <v>22.7776662184325</v>
      </c>
      <c r="L14" s="270">
        <v>35.359505241976024</v>
      </c>
    </row>
    <row r="15" spans="1:12" ht="12.75">
      <c r="A15" s="272" t="s">
        <v>210</v>
      </c>
      <c r="B15" s="684">
        <v>4</v>
      </c>
      <c r="C15" s="683">
        <v>4</v>
      </c>
      <c r="D15" s="572">
        <v>4</v>
      </c>
      <c r="E15" s="573">
        <v>7370.8</v>
      </c>
      <c r="F15" s="269">
        <v>1.8216239025289356</v>
      </c>
      <c r="G15" s="573">
        <v>9834.61</v>
      </c>
      <c r="H15" s="269">
        <v>1.7090943203057702</v>
      </c>
      <c r="I15" s="573">
        <v>25301.75</v>
      </c>
      <c r="J15" s="573">
        <v>2.6695094025857045</v>
      </c>
      <c r="K15" s="269">
        <v>33.42662940250719</v>
      </c>
      <c r="L15" s="270">
        <v>157.27253037995405</v>
      </c>
    </row>
    <row r="16" spans="1:12" ht="12.75">
      <c r="A16" s="272" t="s">
        <v>211</v>
      </c>
      <c r="B16" s="684">
        <v>4</v>
      </c>
      <c r="C16" s="683">
        <v>4</v>
      </c>
      <c r="D16" s="572">
        <v>4</v>
      </c>
      <c r="E16" s="573">
        <v>1021.62</v>
      </c>
      <c r="F16" s="269">
        <v>0.2524837753434649</v>
      </c>
      <c r="G16" s="573">
        <v>987.18</v>
      </c>
      <c r="H16" s="269">
        <v>0.17155573338642305</v>
      </c>
      <c r="I16" s="573">
        <v>1086.82</v>
      </c>
      <c r="J16" s="573">
        <v>0.11466701745603348</v>
      </c>
      <c r="K16" s="269">
        <v>-3.3711164620896312</v>
      </c>
      <c r="L16" s="270">
        <v>10.093397354079286</v>
      </c>
    </row>
    <row r="17" spans="1:12" ht="12.75">
      <c r="A17" s="273" t="s">
        <v>347</v>
      </c>
      <c r="B17" s="684">
        <v>4</v>
      </c>
      <c r="C17" s="683">
        <v>4</v>
      </c>
      <c r="D17" s="572">
        <v>6</v>
      </c>
      <c r="E17" s="573">
        <v>26174.8</v>
      </c>
      <c r="F17" s="269">
        <v>6.468855663417048</v>
      </c>
      <c r="G17" s="573">
        <v>38729.62</v>
      </c>
      <c r="H17" s="269">
        <v>6.730574325733381</v>
      </c>
      <c r="I17" s="573">
        <v>74477.65</v>
      </c>
      <c r="J17" s="573">
        <v>7.857906546285817</v>
      </c>
      <c r="K17" s="269">
        <v>47.9652948637621</v>
      </c>
      <c r="L17" s="270">
        <v>92.30152529252803</v>
      </c>
    </row>
    <row r="18" spans="1:12" ht="12.75">
      <c r="A18" s="272" t="s">
        <v>212</v>
      </c>
      <c r="B18" s="684">
        <v>2</v>
      </c>
      <c r="C18" s="683">
        <v>2</v>
      </c>
      <c r="D18" s="572">
        <v>2</v>
      </c>
      <c r="E18" s="573">
        <v>97068.42</v>
      </c>
      <c r="F18" s="269">
        <v>23.989547139078223</v>
      </c>
      <c r="G18" s="573">
        <v>91068.42</v>
      </c>
      <c r="H18" s="269">
        <v>15.826201484473751</v>
      </c>
      <c r="I18" s="573">
        <v>92416.71</v>
      </c>
      <c r="J18" s="573">
        <v>9.75060129441783</v>
      </c>
      <c r="K18" s="269">
        <v>-6.181207029021394</v>
      </c>
      <c r="L18" s="270">
        <v>1.4805242036701713</v>
      </c>
    </row>
    <row r="19" spans="1:12" ht="13.5" thickBot="1">
      <c r="A19" s="633" t="s">
        <v>208</v>
      </c>
      <c r="B19" s="634">
        <v>214</v>
      </c>
      <c r="C19" s="634">
        <v>232</v>
      </c>
      <c r="D19" s="635">
        <v>235</v>
      </c>
      <c r="E19" s="636">
        <v>404627.98</v>
      </c>
      <c r="F19" s="637">
        <v>100</v>
      </c>
      <c r="G19" s="638">
        <v>575428.16</v>
      </c>
      <c r="H19" s="637">
        <v>100</v>
      </c>
      <c r="I19" s="1307">
        <v>947805.24</v>
      </c>
      <c r="J19" s="637">
        <v>100</v>
      </c>
      <c r="K19" s="637">
        <v>42.2116582249206</v>
      </c>
      <c r="L19" s="639">
        <v>64.71304428340801</v>
      </c>
    </row>
    <row r="20" spans="1:12" ht="13.5" thickTop="1">
      <c r="A20" s="574" t="s">
        <v>149</v>
      </c>
      <c r="B20" s="574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575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K6:L6"/>
    <mergeCell ref="E5:J5"/>
    <mergeCell ref="B5:D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23.421875" style="23" customWidth="1"/>
    <col min="2" max="2" width="8.00390625" style="23" bestFit="1" customWidth="1"/>
    <col min="3" max="3" width="8.28125" style="23" bestFit="1" customWidth="1"/>
    <col min="4" max="5" width="8.421875" style="23" bestFit="1" customWidth="1"/>
    <col min="6" max="6" width="8.28125" style="23" bestFit="1" customWidth="1"/>
    <col min="7" max="7" width="8.421875" style="23" bestFit="1" customWidth="1"/>
    <col min="8" max="8" width="8.28125" style="23" bestFit="1" customWidth="1"/>
    <col min="9" max="9" width="7.28125" style="23" bestFit="1" customWidth="1"/>
    <col min="10" max="10" width="8.140625" style="23" customWidth="1"/>
    <col min="11" max="11" width="9.57421875" style="23" customWidth="1"/>
    <col min="12" max="14" width="9.8515625" style="23" bestFit="1" customWidth="1"/>
    <col min="15" max="16384" width="9.140625" style="23" customWidth="1"/>
  </cols>
  <sheetData>
    <row r="1" spans="1:14" ht="12.75">
      <c r="A1" s="1862" t="s">
        <v>357</v>
      </c>
      <c r="B1" s="1862"/>
      <c r="C1" s="1862"/>
      <c r="D1" s="1862"/>
      <c r="E1" s="1862"/>
      <c r="F1" s="1862"/>
      <c r="G1" s="1862"/>
      <c r="H1" s="1862"/>
      <c r="I1" s="1862"/>
      <c r="J1" s="1862"/>
      <c r="K1" s="21"/>
      <c r="L1" s="21"/>
      <c r="M1" s="21"/>
      <c r="N1" s="21"/>
    </row>
    <row r="2" spans="1:14" ht="15.75">
      <c r="A2" s="1926" t="s">
        <v>1293</v>
      </c>
      <c r="B2" s="1926"/>
      <c r="C2" s="1926"/>
      <c r="D2" s="1926"/>
      <c r="E2" s="1926"/>
      <c r="F2" s="1926"/>
      <c r="G2" s="1926"/>
      <c r="H2" s="1926"/>
      <c r="I2" s="1926"/>
      <c r="J2" s="1926"/>
      <c r="K2" s="21"/>
      <c r="L2" s="21"/>
      <c r="M2" s="21"/>
      <c r="N2" s="21"/>
    </row>
    <row r="3" spans="1:14" ht="12.75">
      <c r="A3" s="1942" t="s">
        <v>1247</v>
      </c>
      <c r="B3" s="1942"/>
      <c r="C3" s="1942"/>
      <c r="D3" s="1942"/>
      <c r="E3" s="1942"/>
      <c r="F3" s="1942"/>
      <c r="G3" s="1942"/>
      <c r="H3" s="1942"/>
      <c r="I3" s="1942"/>
      <c r="J3" s="1942"/>
      <c r="K3" s="12"/>
      <c r="L3" s="576"/>
      <c r="M3" s="12"/>
      <c r="N3" s="12"/>
    </row>
    <row r="4" spans="1:14" ht="13.5" thickBot="1">
      <c r="A4" s="1942"/>
      <c r="B4" s="1942"/>
      <c r="C4" s="1942"/>
      <c r="D4" s="1942"/>
      <c r="E4" s="1942"/>
      <c r="F4" s="1942"/>
      <c r="G4" s="1942"/>
      <c r="H4" s="1942"/>
      <c r="I4" s="1942"/>
      <c r="J4" s="1942"/>
      <c r="K4" s="12"/>
      <c r="L4" s="12"/>
      <c r="M4" s="12"/>
      <c r="N4" s="12"/>
    </row>
    <row r="5" spans="1:11" ht="18" customHeight="1" thickTop="1">
      <c r="A5" s="1841" t="s">
        <v>215</v>
      </c>
      <c r="B5" s="415" t="s">
        <v>1034</v>
      </c>
      <c r="C5" s="1945" t="s">
        <v>752</v>
      </c>
      <c r="D5" s="1945"/>
      <c r="E5" s="1945"/>
      <c r="F5" s="1945" t="s">
        <v>1372</v>
      </c>
      <c r="G5" s="1945"/>
      <c r="H5" s="1945"/>
      <c r="I5" s="1945" t="s">
        <v>1338</v>
      </c>
      <c r="J5" s="1946"/>
      <c r="K5" s="12"/>
    </row>
    <row r="6" spans="1:11" ht="18" customHeight="1">
      <c r="A6" s="1824"/>
      <c r="B6" s="152" t="s">
        <v>216</v>
      </c>
      <c r="C6" s="146" t="s">
        <v>217</v>
      </c>
      <c r="D6" s="152" t="s">
        <v>218</v>
      </c>
      <c r="E6" s="152" t="s">
        <v>216</v>
      </c>
      <c r="F6" s="146" t="s">
        <v>217</v>
      </c>
      <c r="G6" s="152" t="s">
        <v>218</v>
      </c>
      <c r="H6" s="152" t="s">
        <v>216</v>
      </c>
      <c r="I6" s="1947" t="s">
        <v>219</v>
      </c>
      <c r="J6" s="1949" t="s">
        <v>344</v>
      </c>
      <c r="K6" s="153"/>
    </row>
    <row r="7" spans="1:14" ht="18" customHeight="1">
      <c r="A7" s="1842"/>
      <c r="B7" s="146">
        <v>1</v>
      </c>
      <c r="C7" s="152">
        <v>2</v>
      </c>
      <c r="D7" s="152">
        <v>3</v>
      </c>
      <c r="E7" s="146">
        <v>4</v>
      </c>
      <c r="F7" s="152">
        <v>5</v>
      </c>
      <c r="G7" s="152">
        <v>6</v>
      </c>
      <c r="H7" s="146">
        <v>7</v>
      </c>
      <c r="I7" s="1948"/>
      <c r="J7" s="1950"/>
      <c r="K7" s="22"/>
      <c r="L7" s="153"/>
      <c r="M7" s="154"/>
      <c r="N7" s="153"/>
    </row>
    <row r="8" spans="1:14" ht="18" customHeight="1">
      <c r="A8" s="159" t="s">
        <v>220</v>
      </c>
      <c r="B8" s="83">
        <v>360.8</v>
      </c>
      <c r="C8" s="83">
        <v>549.59</v>
      </c>
      <c r="D8" s="17">
        <v>512.41</v>
      </c>
      <c r="E8" s="578">
        <v>549.59</v>
      </c>
      <c r="F8" s="577">
        <v>831.59</v>
      </c>
      <c r="G8" s="577">
        <v>780.86</v>
      </c>
      <c r="H8" s="577">
        <v>815.41</v>
      </c>
      <c r="I8" s="578">
        <v>52.325388026607556</v>
      </c>
      <c r="J8" s="603">
        <v>48.36696446441891</v>
      </c>
      <c r="L8" s="135"/>
      <c r="M8" s="135"/>
      <c r="N8" s="135"/>
    </row>
    <row r="9" spans="1:14" ht="17.25" customHeight="1">
      <c r="A9" s="159" t="s">
        <v>221</v>
      </c>
      <c r="B9" s="566">
        <v>247.89</v>
      </c>
      <c r="C9" s="566">
        <v>282.3</v>
      </c>
      <c r="D9" s="566">
        <v>275.19</v>
      </c>
      <c r="E9" s="149">
        <v>281.78</v>
      </c>
      <c r="F9" s="577">
        <v>689.96</v>
      </c>
      <c r="G9" s="580">
        <v>660.4</v>
      </c>
      <c r="H9" s="580">
        <v>684.54</v>
      </c>
      <c r="I9" s="578">
        <v>13.671386502077524</v>
      </c>
      <c r="J9" s="603">
        <v>142.93420398892755</v>
      </c>
      <c r="L9" s="135"/>
      <c r="M9" s="135"/>
      <c r="N9" s="135"/>
    </row>
    <row r="10" spans="1:14" ht="18" customHeight="1">
      <c r="A10" s="159" t="s">
        <v>345</v>
      </c>
      <c r="B10" s="578">
        <v>702.44</v>
      </c>
      <c r="C10" s="578">
        <v>1361.64</v>
      </c>
      <c r="D10" s="578">
        <v>1302.64</v>
      </c>
      <c r="E10" s="578">
        <v>1350.12</v>
      </c>
      <c r="F10" s="577">
        <v>3980.15</v>
      </c>
      <c r="G10" s="577">
        <v>3502.2</v>
      </c>
      <c r="H10" s="577">
        <v>3944.15</v>
      </c>
      <c r="I10" s="578">
        <v>92.20431638289386</v>
      </c>
      <c r="J10" s="603">
        <v>192.1332918555388</v>
      </c>
      <c r="L10" s="135"/>
      <c r="M10" s="135"/>
      <c r="N10" s="135"/>
    </row>
    <row r="11" spans="1:14" ht="18" customHeight="1">
      <c r="A11" s="159" t="s">
        <v>346</v>
      </c>
      <c r="B11" s="578">
        <v>259.34</v>
      </c>
      <c r="C11" s="578">
        <v>272.27</v>
      </c>
      <c r="D11" s="578">
        <v>262.84</v>
      </c>
      <c r="E11" s="578">
        <v>272.27</v>
      </c>
      <c r="F11" s="577">
        <v>496.81</v>
      </c>
      <c r="G11" s="577">
        <v>478.34</v>
      </c>
      <c r="H11" s="577">
        <v>493.82</v>
      </c>
      <c r="I11" s="578">
        <v>4.985733014575459</v>
      </c>
      <c r="J11" s="603">
        <v>81.37143276894261</v>
      </c>
      <c r="L11" s="135"/>
      <c r="M11" s="135"/>
      <c r="N11" s="135"/>
    </row>
    <row r="12" spans="1:14" ht="18" customHeight="1">
      <c r="A12" s="159" t="s">
        <v>209</v>
      </c>
      <c r="B12" s="578">
        <v>721.33</v>
      </c>
      <c r="C12" s="578">
        <v>885.63</v>
      </c>
      <c r="D12" s="578">
        <v>855.36</v>
      </c>
      <c r="E12" s="578">
        <v>885.63</v>
      </c>
      <c r="F12" s="577">
        <v>1203.82</v>
      </c>
      <c r="G12" s="577">
        <v>1171.8</v>
      </c>
      <c r="H12" s="577">
        <v>1198.79</v>
      </c>
      <c r="I12" s="578">
        <v>22.7773695811903</v>
      </c>
      <c r="J12" s="603">
        <v>35.360139110012085</v>
      </c>
      <c r="L12" s="135"/>
      <c r="M12" s="135"/>
      <c r="N12" s="135"/>
    </row>
    <row r="13" spans="1:14" ht="18" customHeight="1">
      <c r="A13" s="159" t="s">
        <v>210</v>
      </c>
      <c r="B13" s="578">
        <v>558.17</v>
      </c>
      <c r="C13" s="578">
        <v>764.36</v>
      </c>
      <c r="D13" s="578">
        <v>691.97</v>
      </c>
      <c r="E13" s="578">
        <v>743.92</v>
      </c>
      <c r="F13" s="577">
        <v>1940.55</v>
      </c>
      <c r="G13" s="577">
        <v>1806.46</v>
      </c>
      <c r="H13" s="577">
        <v>1913.76</v>
      </c>
      <c r="I13" s="578">
        <v>33.27839188777614</v>
      </c>
      <c r="J13" s="603">
        <v>157.25346811485105</v>
      </c>
      <c r="L13" s="135"/>
      <c r="M13" s="135"/>
      <c r="N13" s="135"/>
    </row>
    <row r="14" spans="1:14" ht="18" customHeight="1">
      <c r="A14" s="159" t="s">
        <v>211</v>
      </c>
      <c r="B14" s="578">
        <v>175.59</v>
      </c>
      <c r="C14" s="578">
        <v>172.64</v>
      </c>
      <c r="D14" s="578">
        <v>169.68</v>
      </c>
      <c r="E14" s="578">
        <v>169.68</v>
      </c>
      <c r="F14" s="577">
        <v>186.81</v>
      </c>
      <c r="G14" s="577">
        <v>186.81</v>
      </c>
      <c r="H14" s="577">
        <v>186.81</v>
      </c>
      <c r="I14" s="578">
        <v>-3.3657953186400107</v>
      </c>
      <c r="J14" s="603">
        <v>10.095473833097586</v>
      </c>
      <c r="L14" s="135"/>
      <c r="M14" s="135"/>
      <c r="N14" s="135"/>
    </row>
    <row r="15" spans="1:14" ht="18" customHeight="1">
      <c r="A15" s="159" t="s">
        <v>347</v>
      </c>
      <c r="B15" s="578">
        <v>910.91</v>
      </c>
      <c r="C15" s="578">
        <v>1346.18</v>
      </c>
      <c r="D15" s="578">
        <v>1256.79</v>
      </c>
      <c r="E15" s="578">
        <v>1346.18</v>
      </c>
      <c r="F15" s="577">
        <v>2550.83</v>
      </c>
      <c r="G15" s="577">
        <v>2245.54</v>
      </c>
      <c r="H15" s="577">
        <v>2416.99</v>
      </c>
      <c r="I15" s="578">
        <v>47.78408404782033</v>
      </c>
      <c r="J15" s="603">
        <v>79.5443402813888</v>
      </c>
      <c r="L15" s="135"/>
      <c r="M15" s="135"/>
      <c r="N15" s="135"/>
    </row>
    <row r="16" spans="1:14" ht="18" customHeight="1">
      <c r="A16" s="159" t="s">
        <v>212</v>
      </c>
      <c r="B16" s="578">
        <v>760.13</v>
      </c>
      <c r="C16" s="578">
        <v>713.14</v>
      </c>
      <c r="D16" s="578">
        <v>657.93</v>
      </c>
      <c r="E16" s="578">
        <v>713.14</v>
      </c>
      <c r="F16" s="577">
        <v>757.77</v>
      </c>
      <c r="G16" s="577">
        <v>716.65</v>
      </c>
      <c r="H16" s="577">
        <v>723.7</v>
      </c>
      <c r="I16" s="578">
        <v>-6.181837317300989</v>
      </c>
      <c r="J16" s="603">
        <v>1.4807751633620398</v>
      </c>
      <c r="L16" s="135"/>
      <c r="M16" s="135"/>
      <c r="N16" s="135"/>
    </row>
    <row r="17" spans="1:14" ht="18" customHeight="1">
      <c r="A17" s="161" t="s">
        <v>348</v>
      </c>
      <c r="B17" s="369">
        <v>427.3</v>
      </c>
      <c r="C17" s="369">
        <v>571.49</v>
      </c>
      <c r="D17" s="369">
        <v>537.99</v>
      </c>
      <c r="E17" s="369">
        <v>571.49</v>
      </c>
      <c r="F17" s="581">
        <v>937.99</v>
      </c>
      <c r="G17" s="581">
        <v>881.87</v>
      </c>
      <c r="H17" s="581">
        <v>923.59</v>
      </c>
      <c r="I17" s="369">
        <v>33.74444184413761</v>
      </c>
      <c r="J17" s="1815">
        <v>61.61087683074069</v>
      </c>
      <c r="L17" s="155"/>
      <c r="M17" s="155"/>
      <c r="N17" s="155"/>
    </row>
    <row r="18" spans="1:14" ht="18" customHeight="1">
      <c r="A18" s="161" t="s">
        <v>1294</v>
      </c>
      <c r="B18" s="369">
        <v>108.47</v>
      </c>
      <c r="C18" s="369">
        <v>143.7</v>
      </c>
      <c r="D18" s="369">
        <v>134.41</v>
      </c>
      <c r="E18" s="369">
        <v>143.7</v>
      </c>
      <c r="F18" s="581">
        <v>200.98</v>
      </c>
      <c r="G18" s="581">
        <v>189.58</v>
      </c>
      <c r="H18" s="581">
        <v>197.62</v>
      </c>
      <c r="I18" s="369">
        <v>32.47902645892873</v>
      </c>
      <c r="J18" s="1815">
        <v>37.522616562282565</v>
      </c>
      <c r="L18" s="155"/>
      <c r="M18" s="155"/>
      <c r="N18" s="155"/>
    </row>
    <row r="19" spans="1:14" ht="18" customHeight="1" thickBot="1">
      <c r="A19" s="162" t="s">
        <v>471</v>
      </c>
      <c r="B19" s="701">
        <v>30.64</v>
      </c>
      <c r="C19" s="701">
        <v>40.1</v>
      </c>
      <c r="D19" s="701">
        <v>38.42</v>
      </c>
      <c r="E19" s="701">
        <v>40.1</v>
      </c>
      <c r="F19" s="607">
        <v>65.9</v>
      </c>
      <c r="G19" s="607">
        <v>61.69</v>
      </c>
      <c r="H19" s="607">
        <v>64.8</v>
      </c>
      <c r="I19" s="701">
        <v>30.874673629242835</v>
      </c>
      <c r="J19" s="1816">
        <v>61.596009975062316</v>
      </c>
      <c r="K19" s="156"/>
      <c r="L19" s="157"/>
      <c r="M19" s="157"/>
      <c r="N19" s="157"/>
    </row>
    <row r="20" spans="1:14" s="13" customFormat="1" ht="18" customHeight="1" thickTop="1">
      <c r="A20" s="574" t="s">
        <v>149</v>
      </c>
      <c r="F20" s="582"/>
      <c r="G20" s="582"/>
      <c r="H20" s="582"/>
      <c r="I20" s="135"/>
      <c r="J20" s="156"/>
      <c r="K20" s="156"/>
      <c r="L20" s="157"/>
      <c r="M20" s="157"/>
      <c r="N20" s="157"/>
    </row>
    <row r="21" spans="1:14" s="13" customFormat="1" ht="18" customHeight="1">
      <c r="A21" s="574" t="s">
        <v>1284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574" t="s">
        <v>1285</v>
      </c>
      <c r="B22" s="151"/>
      <c r="C22" s="151"/>
      <c r="F22" s="583"/>
      <c r="G22" s="583"/>
      <c r="H22" s="583"/>
      <c r="I22" s="583"/>
      <c r="J22" s="583"/>
      <c r="K22" s="583"/>
      <c r="L22" s="583"/>
      <c r="M22" s="583"/>
      <c r="N22" s="583"/>
    </row>
    <row r="23" spans="1:14" s="13" customFormat="1" ht="18" customHeight="1">
      <c r="A23" s="574" t="s">
        <v>1286</v>
      </c>
      <c r="B23" s="151"/>
      <c r="C23" s="24"/>
      <c r="F23" s="583"/>
      <c r="G23" s="583"/>
      <c r="H23" s="583"/>
      <c r="I23" s="583"/>
      <c r="J23" s="583"/>
      <c r="K23" s="584"/>
      <c r="L23" s="584"/>
      <c r="M23" s="584"/>
      <c r="N23" s="584"/>
    </row>
    <row r="24" spans="1:14" s="13" customFormat="1" ht="12.75">
      <c r="A24" s="584"/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</row>
    <row r="25" spans="1:14" s="13" customFormat="1" ht="18" customHeight="1">
      <c r="A25" s="584"/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5"/>
      <c r="M25" s="584"/>
      <c r="N25" s="584"/>
    </row>
    <row r="26" spans="1:14" s="13" customFormat="1" ht="18" customHeight="1">
      <c r="A26" s="586"/>
      <c r="B26" s="587"/>
      <c r="C26" s="587"/>
      <c r="D26" s="587"/>
      <c r="E26" s="587"/>
      <c r="F26" s="587"/>
      <c r="G26" s="588"/>
      <c r="H26" s="589"/>
      <c r="I26" s="589"/>
      <c r="J26" s="588"/>
      <c r="K26" s="590"/>
      <c r="L26" s="155"/>
      <c r="M26" s="155"/>
      <c r="N26" s="155"/>
    </row>
    <row r="27" spans="1:14" s="13" customFormat="1" ht="18" customHeight="1">
      <c r="A27" s="591"/>
      <c r="B27" s="592"/>
      <c r="C27" s="592"/>
      <c r="D27" s="593"/>
      <c r="E27" s="592"/>
      <c r="F27" s="592"/>
      <c r="G27" s="594"/>
      <c r="H27" s="595"/>
      <c r="I27" s="595"/>
      <c r="J27" s="595"/>
      <c r="K27" s="251"/>
      <c r="L27" s="135"/>
      <c r="M27" s="135"/>
      <c r="N27" s="135"/>
    </row>
    <row r="28" spans="1:14" s="13" customFormat="1" ht="18" customHeight="1">
      <c r="A28" s="591"/>
      <c r="B28" s="592"/>
      <c r="C28" s="592"/>
      <c r="D28" s="593"/>
      <c r="E28" s="592"/>
      <c r="F28" s="592"/>
      <c r="G28" s="594"/>
      <c r="H28" s="595"/>
      <c r="I28" s="595"/>
      <c r="J28" s="595"/>
      <c r="K28" s="251"/>
      <c r="L28" s="135"/>
      <c r="M28" s="135"/>
      <c r="N28" s="135"/>
    </row>
    <row r="29" spans="1:14" s="13" customFormat="1" ht="18" customHeight="1">
      <c r="A29" s="591"/>
      <c r="B29" s="592"/>
      <c r="C29" s="592"/>
      <c r="D29" s="593"/>
      <c r="E29" s="592"/>
      <c r="F29" s="592"/>
      <c r="G29" s="594"/>
      <c r="H29" s="595"/>
      <c r="I29" s="595"/>
      <c r="J29" s="595"/>
      <c r="K29" s="251"/>
      <c r="L29" s="135"/>
      <c r="M29" s="135"/>
      <c r="N29" s="135"/>
    </row>
    <row r="30" spans="1:14" s="13" customFormat="1" ht="18" customHeight="1">
      <c r="A30" s="591"/>
      <c r="B30" s="592"/>
      <c r="C30" s="592"/>
      <c r="D30" s="593"/>
      <c r="E30" s="592"/>
      <c r="F30" s="592"/>
      <c r="G30" s="594"/>
      <c r="H30" s="595"/>
      <c r="I30" s="595"/>
      <c r="J30" s="595"/>
      <c r="K30" s="251"/>
      <c r="L30" s="135"/>
      <c r="M30" s="135"/>
      <c r="N30" s="135"/>
    </row>
    <row r="31" spans="1:14" s="13" customFormat="1" ht="18" customHeight="1">
      <c r="A31" s="591"/>
      <c r="B31" s="596"/>
      <c r="C31" s="592"/>
      <c r="D31" s="593"/>
      <c r="E31" s="596"/>
      <c r="F31" s="592"/>
      <c r="G31" s="594"/>
      <c r="H31" s="595"/>
      <c r="I31" s="595"/>
      <c r="J31" s="595"/>
      <c r="K31" s="251"/>
      <c r="L31" s="135"/>
      <c r="M31" s="135"/>
      <c r="N31" s="135"/>
    </row>
    <row r="32" spans="1:18" s="13" customFormat="1" ht="18" customHeight="1">
      <c r="A32" s="591"/>
      <c r="B32" s="592"/>
      <c r="C32" s="592"/>
      <c r="D32" s="593"/>
      <c r="E32" s="592"/>
      <c r="F32" s="592"/>
      <c r="G32" s="594"/>
      <c r="H32" s="595"/>
      <c r="I32" s="595"/>
      <c r="J32" s="595"/>
      <c r="K32" s="251"/>
      <c r="L32" s="135"/>
      <c r="M32" s="135"/>
      <c r="N32" s="135"/>
      <c r="O32" s="11"/>
      <c r="P32" s="11"/>
      <c r="Q32" s="11"/>
      <c r="R32" s="11"/>
    </row>
    <row r="33" spans="1:18" s="13" customFormat="1" ht="18" customHeight="1">
      <c r="A33" s="591"/>
      <c r="B33" s="592"/>
      <c r="C33" s="592"/>
      <c r="D33" s="593"/>
      <c r="E33" s="592"/>
      <c r="F33" s="592"/>
      <c r="G33" s="594"/>
      <c r="H33" s="595"/>
      <c r="I33" s="595"/>
      <c r="J33" s="595"/>
      <c r="K33" s="251"/>
      <c r="L33" s="135"/>
      <c r="M33" s="135"/>
      <c r="N33" s="135"/>
      <c r="O33" s="11"/>
      <c r="P33" s="11"/>
      <c r="Q33" s="11"/>
      <c r="R33" s="11"/>
    </row>
    <row r="34" spans="1:18" s="13" customFormat="1" ht="18" customHeight="1">
      <c r="A34" s="591"/>
      <c r="B34" s="592"/>
      <c r="C34" s="592"/>
      <c r="D34" s="593"/>
      <c r="E34" s="592"/>
      <c r="F34" s="592"/>
      <c r="G34" s="594"/>
      <c r="H34" s="595"/>
      <c r="I34" s="595"/>
      <c r="J34" s="595"/>
      <c r="K34" s="251"/>
      <c r="L34" s="135"/>
      <c r="M34" s="135"/>
      <c r="N34" s="135"/>
      <c r="O34" s="11"/>
      <c r="P34" s="11"/>
      <c r="Q34" s="11"/>
      <c r="R34" s="11"/>
    </row>
    <row r="35" spans="1:18" s="13" customFormat="1" ht="18" customHeight="1">
      <c r="A35" s="591"/>
      <c r="B35" s="592"/>
      <c r="C35" s="592"/>
      <c r="D35" s="593"/>
      <c r="E35" s="592"/>
      <c r="F35" s="592"/>
      <c r="G35" s="594"/>
      <c r="H35" s="595"/>
      <c r="I35" s="595"/>
      <c r="J35" s="595"/>
      <c r="K35" s="251"/>
      <c r="L35" s="135"/>
      <c r="M35" s="135"/>
      <c r="N35" s="135"/>
      <c r="O35" s="11"/>
      <c r="P35" s="11"/>
      <c r="Q35" s="11"/>
      <c r="R35" s="11"/>
    </row>
    <row r="36" spans="1:18" s="13" customFormat="1" ht="18" customHeight="1">
      <c r="A36" s="591"/>
      <c r="B36" s="592"/>
      <c r="C36" s="592"/>
      <c r="D36" s="593"/>
      <c r="E36" s="592"/>
      <c r="F36" s="592"/>
      <c r="G36" s="594"/>
      <c r="H36" s="595"/>
      <c r="I36" s="595"/>
      <c r="J36" s="595"/>
      <c r="K36" s="251"/>
      <c r="L36" s="135"/>
      <c r="M36" s="135"/>
      <c r="N36" s="135"/>
      <c r="O36" s="11"/>
      <c r="P36" s="11"/>
      <c r="Q36" s="11"/>
      <c r="R36" s="11"/>
    </row>
    <row r="37" spans="1:18" s="13" customFormat="1" ht="18" customHeight="1">
      <c r="A37" s="591"/>
      <c r="B37" s="592"/>
      <c r="C37" s="592"/>
      <c r="D37" s="593"/>
      <c r="E37" s="592"/>
      <c r="F37" s="592"/>
      <c r="G37" s="594"/>
      <c r="H37" s="595"/>
      <c r="I37" s="595"/>
      <c r="J37" s="595"/>
      <c r="K37" s="251"/>
      <c r="L37" s="135"/>
      <c r="M37" s="135"/>
      <c r="N37" s="135"/>
      <c r="O37" s="11"/>
      <c r="P37" s="11"/>
      <c r="Q37" s="11"/>
      <c r="R37" s="11"/>
    </row>
    <row r="38" spans="1:18" s="13" customFormat="1" ht="18" customHeight="1">
      <c r="A38" s="591"/>
      <c r="B38" s="592"/>
      <c r="C38" s="592"/>
      <c r="D38" s="593"/>
      <c r="E38" s="592"/>
      <c r="F38" s="592"/>
      <c r="G38" s="594"/>
      <c r="H38" s="595"/>
      <c r="I38" s="595"/>
      <c r="J38" s="595"/>
      <c r="K38" s="251"/>
      <c r="L38" s="135"/>
      <c r="M38" s="135"/>
      <c r="N38" s="135"/>
      <c r="O38" s="11"/>
      <c r="P38" s="11"/>
      <c r="Q38" s="11"/>
      <c r="R38" s="11"/>
    </row>
    <row r="39" spans="10:18" s="13" customFormat="1" ht="17.25" customHeight="1">
      <c r="J39" s="593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597"/>
      <c r="L41" s="14"/>
      <c r="M41" s="14"/>
      <c r="O41" s="11"/>
      <c r="P41" s="11"/>
      <c r="Q41" s="11"/>
      <c r="R41" s="11"/>
    </row>
    <row r="42" spans="1:12" s="13" customFormat="1" ht="18" customHeight="1">
      <c r="A42" s="597"/>
      <c r="B42" s="151"/>
      <c r="C42" s="151"/>
      <c r="F42" s="14"/>
      <c r="G42" s="14"/>
      <c r="I42" s="11"/>
      <c r="J42" s="11"/>
      <c r="K42" s="11"/>
      <c r="L42" s="11"/>
    </row>
    <row r="43" spans="1:14" ht="18" customHeight="1">
      <c r="A43" s="597"/>
      <c r="B43" s="151"/>
      <c r="C43" s="24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51"/>
      <c r="C44" s="15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51"/>
      <c r="C45" s="15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51"/>
      <c r="C46" s="15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51"/>
      <c r="C47" s="15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51"/>
      <c r="C48" s="15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51"/>
      <c r="C49" s="15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51"/>
      <c r="C50" s="15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5:A7"/>
    <mergeCell ref="C5:E5"/>
    <mergeCell ref="F5:H5"/>
    <mergeCell ref="I5:J5"/>
    <mergeCell ref="I6:I7"/>
    <mergeCell ref="J6:J7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B8" sqref="B8:J20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942" t="s">
        <v>1328</v>
      </c>
      <c r="B1" s="1942"/>
      <c r="C1" s="1942"/>
      <c r="D1" s="1942"/>
      <c r="E1" s="1942"/>
      <c r="F1" s="1942"/>
      <c r="G1" s="1942"/>
      <c r="H1" s="1942"/>
      <c r="I1" s="1942"/>
      <c r="J1" s="1942"/>
    </row>
    <row r="2" spans="1:13" ht="15.75">
      <c r="A2" s="1941" t="s">
        <v>1295</v>
      </c>
      <c r="B2" s="1941"/>
      <c r="C2" s="1941"/>
      <c r="D2" s="1941"/>
      <c r="E2" s="1941"/>
      <c r="F2" s="1941"/>
      <c r="G2" s="1941"/>
      <c r="H2" s="1941"/>
      <c r="I2" s="1941"/>
      <c r="J2" s="1941"/>
      <c r="K2" s="598"/>
      <c r="L2" s="598"/>
      <c r="M2" s="598"/>
    </row>
    <row r="3" spans="1:10" ht="12.75">
      <c r="A3" s="1954" t="s">
        <v>1248</v>
      </c>
      <c r="B3" s="1954"/>
      <c r="C3" s="1954"/>
      <c r="D3" s="1954"/>
      <c r="E3" s="1954"/>
      <c r="F3" s="1954"/>
      <c r="G3" s="1954"/>
      <c r="H3" s="1954"/>
      <c r="I3" s="1954"/>
      <c r="J3" s="1954"/>
    </row>
    <row r="4" spans="1:10" ht="13.5" thickBot="1">
      <c r="A4" s="1954"/>
      <c r="B4" s="1954"/>
      <c r="C4" s="1954"/>
      <c r="D4" s="1954"/>
      <c r="E4" s="1954"/>
      <c r="F4" s="1954"/>
      <c r="G4" s="1954"/>
      <c r="H4" s="1954"/>
      <c r="I4" s="1954"/>
      <c r="J4" s="1954"/>
    </row>
    <row r="5" spans="1:10" ht="25.5" customHeight="1" thickTop="1">
      <c r="A5" s="1951" t="s">
        <v>330</v>
      </c>
      <c r="B5" s="1930" t="s">
        <v>1034</v>
      </c>
      <c r="C5" s="1943"/>
      <c r="D5" s="1944"/>
      <c r="E5" s="1930" t="s">
        <v>752</v>
      </c>
      <c r="F5" s="1943"/>
      <c r="G5" s="1944"/>
      <c r="H5" s="1930" t="s">
        <v>1372</v>
      </c>
      <c r="I5" s="1943"/>
      <c r="J5" s="1931"/>
    </row>
    <row r="6" spans="1:10" ht="38.25">
      <c r="A6" s="1952"/>
      <c r="B6" s="152" t="s">
        <v>222</v>
      </c>
      <c r="C6" s="152" t="s">
        <v>799</v>
      </c>
      <c r="D6" s="152" t="s">
        <v>775</v>
      </c>
      <c r="E6" s="152" t="s">
        <v>222</v>
      </c>
      <c r="F6" s="152" t="s">
        <v>799</v>
      </c>
      <c r="G6" s="152" t="s">
        <v>775</v>
      </c>
      <c r="H6" s="152" t="s">
        <v>222</v>
      </c>
      <c r="I6" s="152" t="s">
        <v>799</v>
      </c>
      <c r="J6" s="602" t="s">
        <v>775</v>
      </c>
    </row>
    <row r="7" spans="1:10" ht="12.75">
      <c r="A7" s="1953"/>
      <c r="B7" s="152">
        <v>1</v>
      </c>
      <c r="C7" s="152">
        <v>2</v>
      </c>
      <c r="D7" s="152">
        <v>3</v>
      </c>
      <c r="E7" s="152">
        <v>4</v>
      </c>
      <c r="F7" s="152">
        <v>5</v>
      </c>
      <c r="G7" s="152">
        <v>6</v>
      </c>
      <c r="H7" s="152">
        <v>7</v>
      </c>
      <c r="I7" s="152">
        <v>8</v>
      </c>
      <c r="J7" s="160">
        <v>9</v>
      </c>
    </row>
    <row r="8" spans="1:10" ht="12.75">
      <c r="A8" s="163" t="s">
        <v>220</v>
      </c>
      <c r="B8" s="599">
        <v>2521.3</v>
      </c>
      <c r="C8" s="599">
        <v>655.23</v>
      </c>
      <c r="D8" s="578">
        <v>40.049509489318794</v>
      </c>
      <c r="E8" s="599">
        <v>3668.56</v>
      </c>
      <c r="F8" s="599">
        <v>1217.11</v>
      </c>
      <c r="G8" s="578">
        <v>56.459820662333996</v>
      </c>
      <c r="H8" s="577">
        <v>4042.29</v>
      </c>
      <c r="I8" s="577">
        <v>2035.03</v>
      </c>
      <c r="J8" s="603">
        <v>44.103541017855704</v>
      </c>
    </row>
    <row r="9" spans="1:10" ht="12.75">
      <c r="A9" s="163" t="s">
        <v>221</v>
      </c>
      <c r="B9" s="599">
        <v>831.36</v>
      </c>
      <c r="C9" s="599">
        <v>121.38</v>
      </c>
      <c r="D9" s="578">
        <v>7.419088658659577</v>
      </c>
      <c r="E9" s="599">
        <v>940.85</v>
      </c>
      <c r="F9" s="599">
        <v>215.35</v>
      </c>
      <c r="G9" s="578">
        <v>9.989748157219665</v>
      </c>
      <c r="H9" s="577">
        <v>1027.59</v>
      </c>
      <c r="I9" s="577">
        <v>399.42</v>
      </c>
      <c r="J9" s="603">
        <v>8.656303029120911</v>
      </c>
    </row>
    <row r="10" spans="1:10" ht="12.75">
      <c r="A10" s="163" t="s">
        <v>345</v>
      </c>
      <c r="B10" s="599">
        <v>736.34</v>
      </c>
      <c r="C10" s="599">
        <v>231.4</v>
      </c>
      <c r="D10" s="578">
        <v>14.14382201032976</v>
      </c>
      <c r="E10" s="599">
        <v>550.06</v>
      </c>
      <c r="F10" s="599">
        <v>307.06</v>
      </c>
      <c r="G10" s="578">
        <v>14.244030968915117</v>
      </c>
      <c r="H10" s="577">
        <v>583.11</v>
      </c>
      <c r="I10" s="577">
        <v>596.83</v>
      </c>
      <c r="J10" s="603">
        <v>12.934608524536163</v>
      </c>
    </row>
    <row r="11" spans="1:10" ht="12.75">
      <c r="A11" s="163" t="s">
        <v>346</v>
      </c>
      <c r="B11" s="599">
        <v>252.22</v>
      </c>
      <c r="C11" s="599">
        <v>32.17</v>
      </c>
      <c r="D11" s="578">
        <v>1.966321322697962</v>
      </c>
      <c r="E11" s="599">
        <v>151.25</v>
      </c>
      <c r="F11" s="599">
        <v>26.01</v>
      </c>
      <c r="G11" s="578">
        <v>1.2065630349165708</v>
      </c>
      <c r="H11" s="577">
        <v>275.16</v>
      </c>
      <c r="I11" s="577">
        <v>86.1</v>
      </c>
      <c r="J11" s="603">
        <v>1.86597489060966</v>
      </c>
    </row>
    <row r="12" spans="1:10" ht="12.75">
      <c r="A12" s="163" t="s">
        <v>209</v>
      </c>
      <c r="B12" s="579">
        <v>0.09</v>
      </c>
      <c r="C12" s="599">
        <v>0.52</v>
      </c>
      <c r="D12" s="578">
        <v>0.031783869686134295</v>
      </c>
      <c r="E12" s="579">
        <v>3.25</v>
      </c>
      <c r="F12" s="599">
        <v>4.83</v>
      </c>
      <c r="G12" s="578">
        <v>0.22405611144356158</v>
      </c>
      <c r="H12" s="577">
        <v>1.18</v>
      </c>
      <c r="I12" s="577">
        <v>5.55</v>
      </c>
      <c r="J12" s="603">
        <v>0.12028061141560527</v>
      </c>
    </row>
    <row r="13" spans="1:10" ht="12.75">
      <c r="A13" s="163" t="s">
        <v>210</v>
      </c>
      <c r="B13" s="599">
        <v>16.43</v>
      </c>
      <c r="C13" s="599">
        <v>3.59</v>
      </c>
      <c r="D13" s="578">
        <v>0.21943094648696557</v>
      </c>
      <c r="E13" s="599">
        <v>157.96</v>
      </c>
      <c r="F13" s="599">
        <v>42.04</v>
      </c>
      <c r="G13" s="578">
        <v>1.9501695497075213</v>
      </c>
      <c r="H13" s="577">
        <v>121.89</v>
      </c>
      <c r="I13" s="577">
        <v>62.8</v>
      </c>
      <c r="J13" s="603">
        <v>1.3610130444864885</v>
      </c>
    </row>
    <row r="14" spans="1:10" ht="12.75">
      <c r="A14" s="163" t="s">
        <v>211</v>
      </c>
      <c r="B14" s="599">
        <v>0.53</v>
      </c>
      <c r="C14" s="599">
        <v>0.86</v>
      </c>
      <c r="D14" s="578">
        <v>0.05256563063476055</v>
      </c>
      <c r="E14" s="599">
        <v>0.16</v>
      </c>
      <c r="F14" s="599">
        <v>0.28</v>
      </c>
      <c r="G14" s="578">
        <v>0.01298876008368473</v>
      </c>
      <c r="H14" s="577">
        <v>0.1</v>
      </c>
      <c r="I14" s="577">
        <v>0.19</v>
      </c>
      <c r="J14" s="603">
        <v>0.004117714625038739</v>
      </c>
    </row>
    <row r="15" spans="1:10" ht="12.75">
      <c r="A15" s="163" t="s">
        <v>842</v>
      </c>
      <c r="B15" s="599">
        <v>513.66</v>
      </c>
      <c r="C15" s="599">
        <v>330.96</v>
      </c>
      <c r="D15" s="578">
        <v>20.22921059869808</v>
      </c>
      <c r="E15" s="599">
        <v>977.48</v>
      </c>
      <c r="F15" s="599">
        <v>165.02</v>
      </c>
      <c r="G15" s="578">
        <v>7.655018532177335</v>
      </c>
      <c r="H15" s="577">
        <v>641.22</v>
      </c>
      <c r="I15" s="577">
        <v>463.5</v>
      </c>
      <c r="J15" s="603">
        <v>10.04505646687082</v>
      </c>
    </row>
    <row r="16" spans="1:10" ht="12.75">
      <c r="A16" s="163" t="s">
        <v>212</v>
      </c>
      <c r="B16" s="599">
        <v>170.16</v>
      </c>
      <c r="C16" s="599">
        <v>106.63</v>
      </c>
      <c r="D16" s="578">
        <v>6.517526970447113</v>
      </c>
      <c r="E16" s="599">
        <v>77.73</v>
      </c>
      <c r="F16" s="599">
        <v>44.57</v>
      </c>
      <c r="G16" s="578">
        <v>2.0675322747493867</v>
      </c>
      <c r="H16" s="577">
        <v>32.6</v>
      </c>
      <c r="I16" s="577">
        <v>20.03</v>
      </c>
      <c r="J16" s="603">
        <v>0.4340938102080313</v>
      </c>
    </row>
    <row r="17" spans="1:10" ht="12.75">
      <c r="A17" s="163" t="s">
        <v>843</v>
      </c>
      <c r="B17" s="599">
        <v>14.2</v>
      </c>
      <c r="C17" s="599">
        <v>0.39</v>
      </c>
      <c r="D17" s="578">
        <v>0.023837902264600714</v>
      </c>
      <c r="E17" s="599">
        <v>788.86</v>
      </c>
      <c r="F17" s="599">
        <v>7.81</v>
      </c>
      <c r="G17" s="578">
        <v>0.3622936294770633</v>
      </c>
      <c r="H17" s="577">
        <v>1378.72</v>
      </c>
      <c r="I17" s="577">
        <v>19.01</v>
      </c>
      <c r="J17" s="603">
        <v>0.4119881843262444</v>
      </c>
    </row>
    <row r="18" spans="1:10" ht="12.75">
      <c r="A18" s="163" t="s">
        <v>844</v>
      </c>
      <c r="B18" s="599">
        <v>0.21</v>
      </c>
      <c r="C18" s="599">
        <v>0.15</v>
      </c>
      <c r="D18" s="578">
        <v>0.009168423947923353</v>
      </c>
      <c r="E18" s="599">
        <v>1.13</v>
      </c>
      <c r="F18" s="599">
        <v>1.02</v>
      </c>
      <c r="G18" s="578">
        <v>0.04731619744770865</v>
      </c>
      <c r="H18" s="577">
        <v>0.17</v>
      </c>
      <c r="I18" s="577">
        <v>0.16</v>
      </c>
      <c r="J18" s="603">
        <v>0.0034675491579273594</v>
      </c>
    </row>
    <row r="19" spans="1:10" ht="12.75">
      <c r="A19" s="604" t="s">
        <v>845</v>
      </c>
      <c r="B19" s="600">
        <v>1336.13</v>
      </c>
      <c r="C19" s="600">
        <v>152.77</v>
      </c>
      <c r="D19" s="578">
        <v>9.337734176828336</v>
      </c>
      <c r="E19" s="600">
        <v>716.51</v>
      </c>
      <c r="F19" s="600">
        <v>124.61</v>
      </c>
      <c r="G19" s="578">
        <v>5.780462121528407</v>
      </c>
      <c r="H19" s="601">
        <v>2529.86</v>
      </c>
      <c r="I19" s="601">
        <v>925.59</v>
      </c>
      <c r="J19" s="603">
        <v>20.059555156787404</v>
      </c>
    </row>
    <row r="20" spans="1:10" ht="13.5" thickBot="1">
      <c r="A20" s="605" t="s">
        <v>1296</v>
      </c>
      <c r="B20" s="606">
        <v>6392.63</v>
      </c>
      <c r="C20" s="606">
        <v>1636.05</v>
      </c>
      <c r="D20" s="606">
        <v>100</v>
      </c>
      <c r="E20" s="606">
        <v>8033.8</v>
      </c>
      <c r="F20" s="606">
        <v>2155.71</v>
      </c>
      <c r="G20" s="606">
        <v>100</v>
      </c>
      <c r="H20" s="607">
        <v>10633.89</v>
      </c>
      <c r="I20" s="607">
        <v>4614.21</v>
      </c>
      <c r="J20" s="608">
        <v>100</v>
      </c>
    </row>
    <row r="21" spans="1:10" ht="13.5" thickTop="1">
      <c r="A21" s="586"/>
      <c r="B21" s="1606"/>
      <c r="C21" s="1606"/>
      <c r="D21" s="1606"/>
      <c r="E21" s="1606"/>
      <c r="F21" s="1606"/>
      <c r="G21" s="1606"/>
      <c r="H21" s="1607"/>
      <c r="I21" s="1607"/>
      <c r="J21" s="1606"/>
    </row>
    <row r="22" spans="1:10" ht="12.75">
      <c r="A22" s="25" t="s">
        <v>149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5" t="s">
        <v>1284</v>
      </c>
      <c r="B23" s="13"/>
      <c r="C23" s="13"/>
      <c r="D23" s="13"/>
      <c r="E23" s="13"/>
      <c r="F23" s="13"/>
      <c r="G23" s="13"/>
      <c r="H23" s="23"/>
      <c r="I23" s="23"/>
      <c r="J23" s="23"/>
    </row>
    <row r="24" spans="1:10" ht="12.75">
      <c r="A24" s="25" t="s">
        <v>1285</v>
      </c>
      <c r="B24" s="151"/>
      <c r="C24" s="151"/>
      <c r="D24" s="13"/>
      <c r="E24" s="13"/>
      <c r="F24" s="14"/>
      <c r="G24" s="14"/>
      <c r="H24" s="23"/>
      <c r="I24" s="9"/>
      <c r="J24" s="9"/>
    </row>
    <row r="25" spans="1:10" ht="12.75">
      <c r="A25" s="25" t="s">
        <v>1361</v>
      </c>
      <c r="B25" s="151"/>
      <c r="C25" s="24"/>
      <c r="D25" s="13"/>
      <c r="E25" s="13"/>
      <c r="F25" s="14"/>
      <c r="G25" s="14"/>
      <c r="H25" s="23"/>
      <c r="I25" s="9"/>
      <c r="J25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O32" sqref="O3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902" t="s">
        <v>1329</v>
      </c>
      <c r="C1" s="1902"/>
      <c r="D1" s="1902"/>
      <c r="E1" s="1902"/>
      <c r="F1" s="1902"/>
      <c r="G1" s="1902"/>
      <c r="H1" s="1902"/>
      <c r="I1" s="1902"/>
      <c r="J1" s="1902"/>
      <c r="K1" s="1902"/>
      <c r="L1" s="1902"/>
      <c r="M1" s="1902"/>
    </row>
    <row r="2" spans="2:13" ht="15" customHeight="1">
      <c r="B2" s="1956" t="s">
        <v>1297</v>
      </c>
      <c r="C2" s="1956"/>
      <c r="D2" s="1956"/>
      <c r="E2" s="1956"/>
      <c r="F2" s="1956"/>
      <c r="G2" s="1956"/>
      <c r="H2" s="1956"/>
      <c r="I2" s="1956"/>
      <c r="J2" s="1956"/>
      <c r="K2" s="1956"/>
      <c r="L2" s="1956"/>
      <c r="M2" s="1956"/>
    </row>
    <row r="3" spans="2:13" ht="12.75">
      <c r="B3" s="1957" t="s">
        <v>1249</v>
      </c>
      <c r="C3" s="1957"/>
      <c r="D3" s="1957"/>
      <c r="E3" s="1957"/>
      <c r="F3" s="1957"/>
      <c r="G3" s="1957"/>
      <c r="H3" s="1957"/>
      <c r="I3" s="1957"/>
      <c r="J3" s="1957"/>
      <c r="K3" s="1957"/>
      <c r="L3" s="1957"/>
      <c r="M3" s="1957"/>
    </row>
    <row r="4" spans="2:13" ht="16.5" customHeight="1" thickBot="1">
      <c r="B4" s="1902"/>
      <c r="C4" s="1902"/>
      <c r="D4" s="1902"/>
      <c r="E4" s="1902"/>
      <c r="F4" s="1902"/>
      <c r="G4" s="1902"/>
      <c r="H4" s="1902"/>
      <c r="I4" s="1902"/>
      <c r="J4" s="1902"/>
      <c r="K4" s="1902"/>
      <c r="L4" s="1902"/>
      <c r="M4" s="1902"/>
    </row>
    <row r="5" spans="2:13" ht="12.75" customHeight="1" thickTop="1">
      <c r="B5" s="619"/>
      <c r="C5" s="1927" t="s">
        <v>1034</v>
      </c>
      <c r="D5" s="1928"/>
      <c r="E5" s="1929"/>
      <c r="F5" s="1927" t="s">
        <v>752</v>
      </c>
      <c r="G5" s="1928"/>
      <c r="H5" s="1929"/>
      <c r="I5" s="1927" t="s">
        <v>1372</v>
      </c>
      <c r="J5" s="1928"/>
      <c r="K5" s="1955"/>
      <c r="L5" s="1928" t="s">
        <v>1298</v>
      </c>
      <c r="M5" s="1955"/>
    </row>
    <row r="6" spans="2:13" ht="31.5">
      <c r="B6" s="620"/>
      <c r="C6" s="609" t="s">
        <v>222</v>
      </c>
      <c r="D6" s="610" t="s">
        <v>798</v>
      </c>
      <c r="E6" s="610" t="s">
        <v>775</v>
      </c>
      <c r="F6" s="610" t="s">
        <v>222</v>
      </c>
      <c r="G6" s="610" t="s">
        <v>798</v>
      </c>
      <c r="H6" s="610" t="s">
        <v>775</v>
      </c>
      <c r="I6" s="610" t="s">
        <v>222</v>
      </c>
      <c r="J6" s="610" t="s">
        <v>798</v>
      </c>
      <c r="K6" s="680" t="s">
        <v>775</v>
      </c>
      <c r="L6" s="674" t="s">
        <v>91</v>
      </c>
      <c r="M6" s="621" t="s">
        <v>1299</v>
      </c>
    </row>
    <row r="7" spans="2:13" ht="12.75">
      <c r="B7" s="622" t="s">
        <v>1300</v>
      </c>
      <c r="C7" s="611"/>
      <c r="D7" s="611"/>
      <c r="E7" s="611"/>
      <c r="F7" s="611"/>
      <c r="G7" s="611"/>
      <c r="H7" s="611"/>
      <c r="I7" s="611"/>
      <c r="J7" s="611"/>
      <c r="K7" s="623"/>
      <c r="L7" s="675"/>
      <c r="M7" s="623"/>
    </row>
    <row r="8" spans="2:13" ht="12.75">
      <c r="B8" s="624" t="s">
        <v>1301</v>
      </c>
      <c r="C8" s="612">
        <v>0</v>
      </c>
      <c r="D8" s="612">
        <v>0</v>
      </c>
      <c r="E8" s="613">
        <v>0</v>
      </c>
      <c r="F8" s="612">
        <v>66684.01</v>
      </c>
      <c r="G8" s="612">
        <v>6668.4</v>
      </c>
      <c r="H8" s="614">
        <v>77.27607737341991</v>
      </c>
      <c r="I8" s="614">
        <v>8733.23</v>
      </c>
      <c r="J8" s="614">
        <v>873.32</v>
      </c>
      <c r="K8" s="681">
        <v>22.64088331903134</v>
      </c>
      <c r="L8" s="676" t="e">
        <v>#DIV/0!</v>
      </c>
      <c r="M8" s="625">
        <v>-86.9036050626837</v>
      </c>
    </row>
    <row r="9" spans="2:13" ht="12.75">
      <c r="B9" s="624" t="s">
        <v>1302</v>
      </c>
      <c r="C9" s="612">
        <v>15506.18</v>
      </c>
      <c r="D9" s="612">
        <v>1550.619</v>
      </c>
      <c r="E9" s="613">
        <v>79.24101062989853</v>
      </c>
      <c r="F9" s="612">
        <v>10977.05</v>
      </c>
      <c r="G9" s="612">
        <v>1097.71</v>
      </c>
      <c r="H9" s="614">
        <v>12.720701051763058</v>
      </c>
      <c r="I9" s="614">
        <v>10053.86</v>
      </c>
      <c r="J9" s="614">
        <v>1005.38</v>
      </c>
      <c r="K9" s="681">
        <v>26.064548242669034</v>
      </c>
      <c r="L9" s="676">
        <v>-29.208271019508985</v>
      </c>
      <c r="M9" s="625">
        <v>-8.411146842062124</v>
      </c>
    </row>
    <row r="10" spans="2:13" ht="12.75">
      <c r="B10" s="624" t="s">
        <v>1303</v>
      </c>
      <c r="C10" s="612">
        <v>983.29</v>
      </c>
      <c r="D10" s="612">
        <v>98.33</v>
      </c>
      <c r="E10" s="613">
        <v>5.024940733499282</v>
      </c>
      <c r="F10" s="612">
        <v>5535.32</v>
      </c>
      <c r="G10" s="612">
        <v>553.53</v>
      </c>
      <c r="H10" s="614">
        <v>6.414526289441115</v>
      </c>
      <c r="I10" s="614">
        <v>9245.63</v>
      </c>
      <c r="J10" s="614">
        <v>924.57</v>
      </c>
      <c r="K10" s="681">
        <v>23.96954322616773</v>
      </c>
      <c r="L10" s="676">
        <v>462.93094681175637</v>
      </c>
      <c r="M10" s="630">
        <v>67.03159720340363</v>
      </c>
    </row>
    <row r="11" spans="2:13" ht="12.75">
      <c r="B11" s="624" t="s">
        <v>1304</v>
      </c>
      <c r="C11" s="612">
        <v>3021</v>
      </c>
      <c r="D11" s="612">
        <v>302.1</v>
      </c>
      <c r="E11" s="613">
        <v>15.4381632827228</v>
      </c>
      <c r="F11" s="612">
        <v>3043.06</v>
      </c>
      <c r="G11" s="612">
        <v>304.31</v>
      </c>
      <c r="H11" s="614">
        <v>3.526465584773771</v>
      </c>
      <c r="I11" s="614">
        <v>0</v>
      </c>
      <c r="J11" s="614">
        <v>0</v>
      </c>
      <c r="K11" s="681">
        <v>0</v>
      </c>
      <c r="L11" s="676">
        <v>0.7315458457464388</v>
      </c>
      <c r="M11" s="630">
        <v>-100</v>
      </c>
    </row>
    <row r="12" spans="2:14" ht="12.75">
      <c r="B12" s="624" t="s">
        <v>1305</v>
      </c>
      <c r="C12" s="612">
        <v>0</v>
      </c>
      <c r="D12" s="612">
        <v>0</v>
      </c>
      <c r="E12" s="613">
        <v>0</v>
      </c>
      <c r="F12" s="612">
        <v>0</v>
      </c>
      <c r="G12" s="612">
        <v>0</v>
      </c>
      <c r="H12" s="614">
        <v>0</v>
      </c>
      <c r="I12" s="614">
        <v>540</v>
      </c>
      <c r="J12" s="614">
        <v>54</v>
      </c>
      <c r="K12" s="1372">
        <v>1.3999538533729814</v>
      </c>
      <c r="L12" s="677" t="e">
        <v>#DIV/0!</v>
      </c>
      <c r="M12" s="630" t="e">
        <v>#DIV/0!</v>
      </c>
      <c r="N12" s="1388"/>
    </row>
    <row r="13" spans="2:13" ht="12.75">
      <c r="B13" s="624" t="s">
        <v>1306</v>
      </c>
      <c r="C13" s="612">
        <v>0</v>
      </c>
      <c r="D13" s="612">
        <v>0</v>
      </c>
      <c r="E13" s="613">
        <v>0</v>
      </c>
      <c r="F13" s="612">
        <v>0</v>
      </c>
      <c r="G13" s="612">
        <v>0</v>
      </c>
      <c r="H13" s="614">
        <v>0</v>
      </c>
      <c r="I13" s="614">
        <v>0</v>
      </c>
      <c r="J13" s="614">
        <v>0</v>
      </c>
      <c r="K13" s="1372">
        <v>0</v>
      </c>
      <c r="L13" s="677" t="e">
        <v>#DIV/0!</v>
      </c>
      <c r="M13" s="630" t="e">
        <v>#DIV/0!</v>
      </c>
    </row>
    <row r="14" spans="2:13" ht="12.75">
      <c r="B14" s="624" t="s">
        <v>1307</v>
      </c>
      <c r="C14" s="612">
        <v>0</v>
      </c>
      <c r="D14" s="612">
        <v>0</v>
      </c>
      <c r="E14" s="613">
        <v>0</v>
      </c>
      <c r="F14" s="612">
        <v>53.74</v>
      </c>
      <c r="G14" s="612">
        <v>5.37</v>
      </c>
      <c r="H14" s="614">
        <v>0.062229700602133196</v>
      </c>
      <c r="I14" s="614">
        <v>0</v>
      </c>
      <c r="J14" s="614">
        <v>0</v>
      </c>
      <c r="K14" s="1372">
        <v>0</v>
      </c>
      <c r="L14" s="677" t="e">
        <v>#DIV/0!</v>
      </c>
      <c r="M14" s="630">
        <v>-100</v>
      </c>
    </row>
    <row r="15" spans="2:13" ht="12.75">
      <c r="B15" s="624" t="s">
        <v>1308</v>
      </c>
      <c r="C15" s="612">
        <v>0</v>
      </c>
      <c r="D15" s="612">
        <v>0</v>
      </c>
      <c r="E15" s="613">
        <v>0</v>
      </c>
      <c r="F15" s="612">
        <v>0</v>
      </c>
      <c r="G15" s="612">
        <v>0</v>
      </c>
      <c r="H15" s="614">
        <v>0</v>
      </c>
      <c r="I15" s="614">
        <v>0</v>
      </c>
      <c r="J15" s="614">
        <v>0</v>
      </c>
      <c r="K15" s="1372">
        <v>0</v>
      </c>
      <c r="L15" s="677" t="e">
        <v>#DIV/0!</v>
      </c>
      <c r="M15" s="630" t="e">
        <v>#DIV/0!</v>
      </c>
    </row>
    <row r="16" spans="2:13" ht="12.75">
      <c r="B16" s="624" t="s">
        <v>1309</v>
      </c>
      <c r="C16" s="612">
        <v>57.87</v>
      </c>
      <c r="D16" s="612">
        <v>5.79</v>
      </c>
      <c r="E16" s="613">
        <v>0.29588535387939424</v>
      </c>
      <c r="F16" s="612">
        <v>0</v>
      </c>
      <c r="G16" s="612">
        <v>0</v>
      </c>
      <c r="H16" s="614">
        <v>0</v>
      </c>
      <c r="I16" s="614">
        <v>100000</v>
      </c>
      <c r="J16" s="614">
        <v>1000</v>
      </c>
      <c r="K16" s="681">
        <v>25.925071358758917</v>
      </c>
      <c r="L16" s="676">
        <v>-100</v>
      </c>
      <c r="M16" s="630" t="e">
        <v>#DIV/0!</v>
      </c>
    </row>
    <row r="17" spans="2:13" ht="12.75">
      <c r="B17" s="626" t="s">
        <v>207</v>
      </c>
      <c r="C17" s="616">
        <v>19568.34</v>
      </c>
      <c r="D17" s="616">
        <v>1956.839</v>
      </c>
      <c r="E17" s="616">
        <v>100</v>
      </c>
      <c r="F17" s="616">
        <v>86293.18</v>
      </c>
      <c r="G17" s="616">
        <v>8629.32</v>
      </c>
      <c r="H17" s="617">
        <v>100</v>
      </c>
      <c r="I17" s="616">
        <v>128572.72</v>
      </c>
      <c r="J17" s="616">
        <v>3857.27</v>
      </c>
      <c r="K17" s="682">
        <v>100</v>
      </c>
      <c r="L17" s="678">
        <v>340.9826255506968</v>
      </c>
      <c r="M17" s="627">
        <v>-55.30041764588635</v>
      </c>
    </row>
    <row r="18" spans="2:13" ht="12.75">
      <c r="B18" s="628" t="s">
        <v>1310</v>
      </c>
      <c r="C18" s="618"/>
      <c r="D18" s="618"/>
      <c r="E18" s="618"/>
      <c r="F18" s="618"/>
      <c r="G18" s="618"/>
      <c r="H18" s="618"/>
      <c r="I18" s="618"/>
      <c r="J18" s="618"/>
      <c r="K18" s="629"/>
      <c r="L18" s="679"/>
      <c r="M18" s="629"/>
    </row>
    <row r="19" spans="2:13" ht="12.75" customHeight="1">
      <c r="B19" s="624" t="s">
        <v>1311</v>
      </c>
      <c r="C19" s="612">
        <v>15250</v>
      </c>
      <c r="D19" s="612">
        <v>1525</v>
      </c>
      <c r="E19" s="615">
        <v>77.93180736892508</v>
      </c>
      <c r="F19" s="612">
        <v>37706</v>
      </c>
      <c r="G19" s="612">
        <v>3770.6</v>
      </c>
      <c r="H19" s="614">
        <v>43.695266481329334</v>
      </c>
      <c r="I19" s="614">
        <v>104200</v>
      </c>
      <c r="J19" s="614">
        <v>1420</v>
      </c>
      <c r="K19" s="681">
        <v>36.81350589016094</v>
      </c>
      <c r="L19" s="676">
        <v>147.25245901639346</v>
      </c>
      <c r="M19" s="630">
        <v>-62.34021110698563</v>
      </c>
    </row>
    <row r="20" spans="2:13" ht="12.75">
      <c r="B20" s="624" t="s">
        <v>1312</v>
      </c>
      <c r="C20" s="612">
        <v>2119.04</v>
      </c>
      <c r="D20" s="612">
        <v>211.91</v>
      </c>
      <c r="E20" s="615">
        <v>10.829199540687812</v>
      </c>
      <c r="F20" s="612">
        <v>37529.01</v>
      </c>
      <c r="G20" s="612">
        <v>3752.9</v>
      </c>
      <c r="H20" s="614">
        <v>43.490151588018044</v>
      </c>
      <c r="I20" s="614">
        <v>4656.87</v>
      </c>
      <c r="J20" s="614">
        <v>465.69</v>
      </c>
      <c r="K20" s="681">
        <v>12.073015181682427</v>
      </c>
      <c r="L20" s="676">
        <v>1670.9876834505212</v>
      </c>
      <c r="M20" s="625">
        <v>-87.59119614165046</v>
      </c>
    </row>
    <row r="21" spans="2:13" ht="12.75">
      <c r="B21" s="624" t="s">
        <v>1313</v>
      </c>
      <c r="C21" s="612">
        <v>2199.3</v>
      </c>
      <c r="D21" s="612">
        <v>219.929</v>
      </c>
      <c r="E21" s="615">
        <v>11.238993090387098</v>
      </c>
      <c r="F21" s="612">
        <v>11058.17</v>
      </c>
      <c r="G21" s="612">
        <v>1105.81</v>
      </c>
      <c r="H21" s="614">
        <v>12.814581930652624</v>
      </c>
      <c r="I21" s="614">
        <v>19715.86</v>
      </c>
      <c r="J21" s="614">
        <v>1971.59</v>
      </c>
      <c r="K21" s="681">
        <v>51.11347892815663</v>
      </c>
      <c r="L21" s="676">
        <v>402.8031773890665</v>
      </c>
      <c r="M21" s="630">
        <v>78.2937394308245</v>
      </c>
    </row>
    <row r="22" spans="2:13" ht="12.75">
      <c r="B22" s="624" t="s">
        <v>829</v>
      </c>
      <c r="C22" s="612">
        <v>0</v>
      </c>
      <c r="D22" s="612">
        <v>0</v>
      </c>
      <c r="E22" s="615">
        <v>0</v>
      </c>
      <c r="F22" s="612">
        <v>0</v>
      </c>
      <c r="G22" s="612">
        <v>0</v>
      </c>
      <c r="H22" s="614">
        <v>0</v>
      </c>
      <c r="I22" s="614">
        <v>0</v>
      </c>
      <c r="J22" s="614">
        <v>0</v>
      </c>
      <c r="K22" s="681">
        <v>0</v>
      </c>
      <c r="L22" s="676" t="e">
        <v>#DIV/0!</v>
      </c>
      <c r="M22" s="630" t="e">
        <v>#DIV/0!</v>
      </c>
    </row>
    <row r="23" spans="2:13" ht="12.75">
      <c r="B23" s="624" t="s">
        <v>1314</v>
      </c>
      <c r="C23" s="612">
        <v>0</v>
      </c>
      <c r="D23" s="612">
        <v>0</v>
      </c>
      <c r="E23" s="615">
        <v>0</v>
      </c>
      <c r="F23" s="612">
        <v>0</v>
      </c>
      <c r="G23" s="612">
        <v>0</v>
      </c>
      <c r="H23" s="614">
        <v>0</v>
      </c>
      <c r="I23" s="614">
        <v>0</v>
      </c>
      <c r="J23" s="614">
        <v>0</v>
      </c>
      <c r="K23" s="1372">
        <v>0</v>
      </c>
      <c r="L23" s="677" t="e">
        <v>#DIV/0!</v>
      </c>
      <c r="M23" s="625" t="e">
        <v>#DIV/0!</v>
      </c>
    </row>
    <row r="24" spans="2:13" ht="12.75">
      <c r="B24" s="1299" t="s">
        <v>1385</v>
      </c>
      <c r="C24" s="612">
        <v>0</v>
      </c>
      <c r="D24" s="612">
        <v>0</v>
      </c>
      <c r="E24" s="615">
        <v>0</v>
      </c>
      <c r="F24" s="612">
        <v>0</v>
      </c>
      <c r="G24" s="612">
        <v>0</v>
      </c>
      <c r="H24" s="614">
        <v>0</v>
      </c>
      <c r="I24" s="614">
        <v>0</v>
      </c>
      <c r="J24" s="614">
        <v>0</v>
      </c>
      <c r="K24" s="1372">
        <v>0</v>
      </c>
      <c r="L24" s="677" t="e">
        <v>#DIV/0!</v>
      </c>
      <c r="M24" s="630" t="e">
        <v>#DIV/0!</v>
      </c>
    </row>
    <row r="25" spans="2:13" ht="13.5" thickBot="1">
      <c r="B25" s="1502" t="s">
        <v>1371</v>
      </c>
      <c r="C25" s="1498">
        <v>19568.34</v>
      </c>
      <c r="D25" s="1498">
        <v>1956.8390000000002</v>
      </c>
      <c r="E25" s="1499">
        <v>100</v>
      </c>
      <c r="F25" s="1498">
        <v>86293.18</v>
      </c>
      <c r="G25" s="1498">
        <v>8629.31</v>
      </c>
      <c r="H25" s="1500">
        <v>100</v>
      </c>
      <c r="I25" s="1500">
        <v>128572.73</v>
      </c>
      <c r="J25" s="1500">
        <v>3857.28</v>
      </c>
      <c r="K25" s="1501">
        <v>100</v>
      </c>
      <c r="L25" s="1389">
        <v>340.9821145224517</v>
      </c>
      <c r="M25" s="1387">
        <v>-55.30024996204795</v>
      </c>
    </row>
    <row r="26" spans="2:13" ht="13.5" thickTop="1">
      <c r="B26" s="574" t="s">
        <v>149</v>
      </c>
      <c r="C26" s="11"/>
      <c r="D26" s="11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58" t="s">
        <v>359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</row>
    <row r="2" spans="1:12" ht="15.75">
      <c r="A2" s="1959" t="s">
        <v>1057</v>
      </c>
      <c r="B2" s="1959"/>
      <c r="C2" s="1959"/>
      <c r="D2" s="1959"/>
      <c r="E2" s="1959"/>
      <c r="F2" s="1959"/>
      <c r="G2" s="1959"/>
      <c r="H2" s="1959"/>
      <c r="I2" s="1959"/>
      <c r="J2" s="1959"/>
      <c r="K2" s="1959"/>
      <c r="L2" s="1959"/>
    </row>
    <row r="3" spans="1:12" ht="12.75">
      <c r="A3" s="1958" t="s">
        <v>1130</v>
      </c>
      <c r="B3" s="1958"/>
      <c r="C3" s="1958"/>
      <c r="D3" s="1958"/>
      <c r="E3" s="1958"/>
      <c r="F3" s="1958"/>
      <c r="G3" s="1958"/>
      <c r="H3" s="1958"/>
      <c r="I3" s="1958"/>
      <c r="J3" s="1958"/>
      <c r="K3" s="1958"/>
      <c r="L3" s="1958"/>
    </row>
    <row r="4" spans="1:12" ht="13.5" thickBot="1">
      <c r="A4" s="1958" t="s">
        <v>1033</v>
      </c>
      <c r="B4" s="1958"/>
      <c r="C4" s="1958"/>
      <c r="D4" s="1958"/>
      <c r="E4" s="1958"/>
      <c r="F4" s="1958"/>
      <c r="G4" s="1958"/>
      <c r="H4" s="1958"/>
      <c r="I4" s="1958"/>
      <c r="J4" s="1958"/>
      <c r="K4" s="1958"/>
      <c r="L4" s="1958"/>
    </row>
    <row r="5" spans="1:12" ht="13.5" thickTop="1">
      <c r="A5" s="343" t="s">
        <v>258</v>
      </c>
      <c r="B5" s="344" t="s">
        <v>259</v>
      </c>
      <c r="C5" s="1613" t="s">
        <v>1034</v>
      </c>
      <c r="D5" s="1960" t="s">
        <v>752</v>
      </c>
      <c r="E5" s="1961"/>
      <c r="F5" s="1960" t="s">
        <v>1372</v>
      </c>
      <c r="G5" s="1962"/>
      <c r="H5" s="1961"/>
      <c r="I5" s="1963" t="s">
        <v>363</v>
      </c>
      <c r="J5" s="1962"/>
      <c r="K5" s="1962"/>
      <c r="L5" s="1964"/>
    </row>
    <row r="6" spans="1:12" ht="24">
      <c r="A6" s="382"/>
      <c r="B6" s="383"/>
      <c r="C6" s="1715" t="s">
        <v>1131</v>
      </c>
      <c r="D6" s="1715" t="s">
        <v>1128</v>
      </c>
      <c r="E6" s="1715" t="s">
        <v>1131</v>
      </c>
      <c r="F6" s="1715" t="s">
        <v>1373</v>
      </c>
      <c r="G6" s="1715" t="s">
        <v>1128</v>
      </c>
      <c r="H6" s="1715" t="s">
        <v>1131</v>
      </c>
      <c r="I6" s="385" t="s">
        <v>1029</v>
      </c>
      <c r="J6" s="385" t="s">
        <v>1030</v>
      </c>
      <c r="K6" s="385" t="s">
        <v>1031</v>
      </c>
      <c r="L6" s="386" t="s">
        <v>1032</v>
      </c>
    </row>
    <row r="7" spans="1:12" ht="12.75">
      <c r="A7" s="387">
        <v>1</v>
      </c>
      <c r="B7" s="384">
        <v>2</v>
      </c>
      <c r="C7" s="384">
        <v>3</v>
      </c>
      <c r="D7" s="384">
        <v>4</v>
      </c>
      <c r="E7" s="384">
        <v>5</v>
      </c>
      <c r="F7" s="384">
        <v>6</v>
      </c>
      <c r="G7" s="384">
        <v>7</v>
      </c>
      <c r="H7" s="384">
        <v>8</v>
      </c>
      <c r="I7" s="384">
        <v>9</v>
      </c>
      <c r="J7" s="384">
        <v>10</v>
      </c>
      <c r="K7" s="384">
        <v>11</v>
      </c>
      <c r="L7" s="388">
        <v>12</v>
      </c>
    </row>
    <row r="8" spans="1:12" ht="12.75">
      <c r="A8" s="387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90"/>
    </row>
    <row r="9" spans="1:12" ht="12.75">
      <c r="A9" s="345" t="s">
        <v>260</v>
      </c>
      <c r="B9" s="340" t="s">
        <v>261</v>
      </c>
      <c r="C9" s="340" t="s">
        <v>1132</v>
      </c>
      <c r="D9" s="340" t="s">
        <v>766</v>
      </c>
      <c r="E9" s="340" t="s">
        <v>1133</v>
      </c>
      <c r="F9" s="340" t="s">
        <v>1483</v>
      </c>
      <c r="G9" s="340" t="s">
        <v>1071</v>
      </c>
      <c r="H9" s="340" t="s">
        <v>1134</v>
      </c>
      <c r="I9" s="340" t="s">
        <v>1135</v>
      </c>
      <c r="J9" s="340" t="s">
        <v>1104</v>
      </c>
      <c r="K9" s="340" t="s">
        <v>1136</v>
      </c>
      <c r="L9" s="346" t="s">
        <v>1104</v>
      </c>
    </row>
    <row r="10" spans="1:12" ht="12.75">
      <c r="A10" s="347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8"/>
    </row>
    <row r="11" spans="1:12" ht="12.75">
      <c r="A11" s="1446" t="s">
        <v>262</v>
      </c>
      <c r="B11" s="340" t="s">
        <v>1340</v>
      </c>
      <c r="C11" s="340" t="s">
        <v>1137</v>
      </c>
      <c r="D11" s="340" t="s">
        <v>1073</v>
      </c>
      <c r="E11" s="340" t="s">
        <v>1138</v>
      </c>
      <c r="F11" s="340" t="s">
        <v>1484</v>
      </c>
      <c r="G11" s="340" t="s">
        <v>1451</v>
      </c>
      <c r="H11" s="340" t="s">
        <v>1139</v>
      </c>
      <c r="I11" s="340" t="s">
        <v>745</v>
      </c>
      <c r="J11" s="340" t="s">
        <v>478</v>
      </c>
      <c r="K11" s="340" t="s">
        <v>1140</v>
      </c>
      <c r="L11" s="346" t="s">
        <v>826</v>
      </c>
    </row>
    <row r="12" spans="1:12" ht="12.75">
      <c r="A12" s="1447" t="s">
        <v>263</v>
      </c>
      <c r="B12" s="342" t="s">
        <v>264</v>
      </c>
      <c r="C12" s="342" t="s">
        <v>1141</v>
      </c>
      <c r="D12" s="342" t="s">
        <v>1467</v>
      </c>
      <c r="E12" s="342" t="s">
        <v>1458</v>
      </c>
      <c r="F12" s="342" t="s">
        <v>1481</v>
      </c>
      <c r="G12" s="342" t="s">
        <v>1479</v>
      </c>
      <c r="H12" s="342" t="s">
        <v>1142</v>
      </c>
      <c r="I12" s="342" t="s">
        <v>1143</v>
      </c>
      <c r="J12" s="342" t="s">
        <v>1104</v>
      </c>
      <c r="K12" s="342" t="s">
        <v>1140</v>
      </c>
      <c r="L12" s="349" t="s">
        <v>275</v>
      </c>
    </row>
    <row r="13" spans="1:12" ht="12.75">
      <c r="A13" s="1447" t="s">
        <v>265</v>
      </c>
      <c r="B13" s="342" t="s">
        <v>266</v>
      </c>
      <c r="C13" s="342" t="s">
        <v>1144</v>
      </c>
      <c r="D13" s="342" t="s">
        <v>1075</v>
      </c>
      <c r="E13" s="342" t="s">
        <v>1145</v>
      </c>
      <c r="F13" s="342" t="s">
        <v>1369</v>
      </c>
      <c r="G13" s="342" t="s">
        <v>1076</v>
      </c>
      <c r="H13" s="342" t="s">
        <v>1146</v>
      </c>
      <c r="I13" s="342" t="s">
        <v>1147</v>
      </c>
      <c r="J13" s="342" t="s">
        <v>1490</v>
      </c>
      <c r="K13" s="342" t="s">
        <v>1148</v>
      </c>
      <c r="L13" s="349" t="s">
        <v>1093</v>
      </c>
    </row>
    <row r="14" spans="1:12" ht="12.75">
      <c r="A14" s="1447" t="s">
        <v>267</v>
      </c>
      <c r="B14" s="342" t="s">
        <v>1341</v>
      </c>
      <c r="C14" s="342" t="s">
        <v>1149</v>
      </c>
      <c r="D14" s="342" t="s">
        <v>1077</v>
      </c>
      <c r="E14" s="342" t="s">
        <v>1150</v>
      </c>
      <c r="F14" s="342" t="s">
        <v>1486</v>
      </c>
      <c r="G14" s="342" t="s">
        <v>1078</v>
      </c>
      <c r="H14" s="342" t="s">
        <v>1151</v>
      </c>
      <c r="I14" s="342" t="s">
        <v>1079</v>
      </c>
      <c r="J14" s="342" t="s">
        <v>1152</v>
      </c>
      <c r="K14" s="342" t="s">
        <v>1153</v>
      </c>
      <c r="L14" s="349" t="s">
        <v>1154</v>
      </c>
    </row>
    <row r="15" spans="1:12" ht="12.75">
      <c r="A15" s="1447" t="s">
        <v>268</v>
      </c>
      <c r="B15" s="342" t="s">
        <v>269</v>
      </c>
      <c r="C15" s="342" t="s">
        <v>1155</v>
      </c>
      <c r="D15" s="342" t="s">
        <v>1080</v>
      </c>
      <c r="E15" s="342" t="s">
        <v>1156</v>
      </c>
      <c r="F15" s="342" t="s">
        <v>1448</v>
      </c>
      <c r="G15" s="342" t="s">
        <v>1081</v>
      </c>
      <c r="H15" s="342" t="s">
        <v>1157</v>
      </c>
      <c r="I15" s="342" t="s">
        <v>1158</v>
      </c>
      <c r="J15" s="342" t="s">
        <v>1110</v>
      </c>
      <c r="K15" s="342" t="s">
        <v>291</v>
      </c>
      <c r="L15" s="349" t="s">
        <v>272</v>
      </c>
    </row>
    <row r="16" spans="1:12" ht="12.75">
      <c r="A16" s="1447" t="s">
        <v>270</v>
      </c>
      <c r="B16" s="342" t="s">
        <v>271</v>
      </c>
      <c r="C16" s="342" t="s">
        <v>1159</v>
      </c>
      <c r="D16" s="342" t="s">
        <v>1083</v>
      </c>
      <c r="E16" s="342" t="s">
        <v>1160</v>
      </c>
      <c r="F16" s="342" t="s">
        <v>1487</v>
      </c>
      <c r="G16" s="342" t="s">
        <v>1084</v>
      </c>
      <c r="H16" s="342" t="s">
        <v>1161</v>
      </c>
      <c r="I16" s="342" t="s">
        <v>1162</v>
      </c>
      <c r="J16" s="342" t="s">
        <v>275</v>
      </c>
      <c r="K16" s="342" t="s">
        <v>1148</v>
      </c>
      <c r="L16" s="349" t="s">
        <v>478</v>
      </c>
    </row>
    <row r="17" spans="1:12" ht="12.75">
      <c r="A17" s="1447" t="s">
        <v>273</v>
      </c>
      <c r="B17" s="342" t="s">
        <v>274</v>
      </c>
      <c r="C17" s="342" t="s">
        <v>1094</v>
      </c>
      <c r="D17" s="342" t="s">
        <v>1366</v>
      </c>
      <c r="E17" s="342" t="s">
        <v>1163</v>
      </c>
      <c r="F17" s="342" t="s">
        <v>1450</v>
      </c>
      <c r="G17" s="342" t="s">
        <v>1450</v>
      </c>
      <c r="H17" s="342" t="s">
        <v>1449</v>
      </c>
      <c r="I17" s="342" t="s">
        <v>478</v>
      </c>
      <c r="J17" s="342" t="s">
        <v>478</v>
      </c>
      <c r="K17" s="342" t="s">
        <v>1164</v>
      </c>
      <c r="L17" s="349" t="s">
        <v>1165</v>
      </c>
    </row>
    <row r="18" spans="1:12" ht="12.75">
      <c r="A18" s="1447" t="s">
        <v>276</v>
      </c>
      <c r="B18" s="342" t="s">
        <v>1342</v>
      </c>
      <c r="C18" s="342" t="s">
        <v>1166</v>
      </c>
      <c r="D18" s="342" t="s">
        <v>1085</v>
      </c>
      <c r="E18" s="342" t="s">
        <v>1167</v>
      </c>
      <c r="F18" s="342" t="s">
        <v>1452</v>
      </c>
      <c r="G18" s="342" t="s">
        <v>1086</v>
      </c>
      <c r="H18" s="342" t="s">
        <v>1168</v>
      </c>
      <c r="I18" s="342" t="s">
        <v>1169</v>
      </c>
      <c r="J18" s="342" t="s">
        <v>1170</v>
      </c>
      <c r="K18" s="342" t="s">
        <v>1171</v>
      </c>
      <c r="L18" s="349" t="s">
        <v>1172</v>
      </c>
    </row>
    <row r="19" spans="1:12" ht="12.75">
      <c r="A19" s="1447" t="s">
        <v>277</v>
      </c>
      <c r="B19" s="342" t="s">
        <v>278</v>
      </c>
      <c r="C19" s="342" t="s">
        <v>1087</v>
      </c>
      <c r="D19" s="342" t="s">
        <v>1088</v>
      </c>
      <c r="E19" s="342" t="s">
        <v>1173</v>
      </c>
      <c r="F19" s="342" t="s">
        <v>121</v>
      </c>
      <c r="G19" s="342" t="s">
        <v>1089</v>
      </c>
      <c r="H19" s="342" t="s">
        <v>1174</v>
      </c>
      <c r="I19" s="342" t="s">
        <v>1175</v>
      </c>
      <c r="J19" s="342" t="s">
        <v>275</v>
      </c>
      <c r="K19" s="342" t="s">
        <v>478</v>
      </c>
      <c r="L19" s="349" t="s">
        <v>296</v>
      </c>
    </row>
    <row r="20" spans="1:12" ht="12.75">
      <c r="A20" s="1447" t="s">
        <v>279</v>
      </c>
      <c r="B20" s="342" t="s">
        <v>280</v>
      </c>
      <c r="C20" s="342" t="s">
        <v>1176</v>
      </c>
      <c r="D20" s="342" t="s">
        <v>1090</v>
      </c>
      <c r="E20" s="342" t="s">
        <v>1177</v>
      </c>
      <c r="F20" s="342" t="s">
        <v>1454</v>
      </c>
      <c r="G20" s="342" t="s">
        <v>1091</v>
      </c>
      <c r="H20" s="342" t="s">
        <v>1445</v>
      </c>
      <c r="I20" s="342" t="s">
        <v>1178</v>
      </c>
      <c r="J20" s="342" t="s">
        <v>1367</v>
      </c>
      <c r="K20" s="342" t="s">
        <v>1107</v>
      </c>
      <c r="L20" s="349" t="s">
        <v>1367</v>
      </c>
    </row>
    <row r="21" spans="1:12" ht="12.75">
      <c r="A21" s="1447" t="s">
        <v>281</v>
      </c>
      <c r="B21" s="342" t="s">
        <v>282</v>
      </c>
      <c r="C21" s="342" t="s">
        <v>1179</v>
      </c>
      <c r="D21" s="342" t="s">
        <v>1095</v>
      </c>
      <c r="E21" s="342" t="s">
        <v>1180</v>
      </c>
      <c r="F21" s="342" t="s">
        <v>1455</v>
      </c>
      <c r="G21" s="342" t="s">
        <v>830</v>
      </c>
      <c r="H21" s="342" t="s">
        <v>1181</v>
      </c>
      <c r="I21" s="342" t="s">
        <v>1485</v>
      </c>
      <c r="J21" s="342" t="s">
        <v>826</v>
      </c>
      <c r="K21" s="342" t="s">
        <v>275</v>
      </c>
      <c r="L21" s="349" t="s">
        <v>191</v>
      </c>
    </row>
    <row r="22" spans="1:12" ht="12.75">
      <c r="A22" s="1447" t="s">
        <v>283</v>
      </c>
      <c r="B22" s="342" t="s">
        <v>284</v>
      </c>
      <c r="C22" s="342" t="s">
        <v>1456</v>
      </c>
      <c r="D22" s="342" t="s">
        <v>1457</v>
      </c>
      <c r="E22" s="342" t="s">
        <v>1457</v>
      </c>
      <c r="F22" s="342" t="s">
        <v>1458</v>
      </c>
      <c r="G22" s="342" t="s">
        <v>1458</v>
      </c>
      <c r="H22" s="342" t="s">
        <v>1458</v>
      </c>
      <c r="I22" s="342" t="s">
        <v>1365</v>
      </c>
      <c r="J22" s="342" t="s">
        <v>272</v>
      </c>
      <c r="K22" s="342" t="s">
        <v>1459</v>
      </c>
      <c r="L22" s="349" t="s">
        <v>272</v>
      </c>
    </row>
    <row r="23" spans="1:12" ht="12.75">
      <c r="A23" s="1447" t="s">
        <v>285</v>
      </c>
      <c r="B23" s="342" t="s">
        <v>286</v>
      </c>
      <c r="C23" s="342" t="s">
        <v>120</v>
      </c>
      <c r="D23" s="342" t="s">
        <v>1460</v>
      </c>
      <c r="E23" s="342" t="s">
        <v>1460</v>
      </c>
      <c r="F23" s="342" t="s">
        <v>1461</v>
      </c>
      <c r="G23" s="342" t="s">
        <v>1461</v>
      </c>
      <c r="H23" s="342" t="s">
        <v>1461</v>
      </c>
      <c r="I23" s="342" t="s">
        <v>1025</v>
      </c>
      <c r="J23" s="342" t="s">
        <v>272</v>
      </c>
      <c r="K23" s="342" t="s">
        <v>1462</v>
      </c>
      <c r="L23" s="349" t="s">
        <v>272</v>
      </c>
    </row>
    <row r="24" spans="1:12" ht="12.75">
      <c r="A24" s="1447" t="s">
        <v>287</v>
      </c>
      <c r="B24" s="342" t="s">
        <v>288</v>
      </c>
      <c r="C24" s="342" t="s">
        <v>1182</v>
      </c>
      <c r="D24" s="342" t="s">
        <v>1484</v>
      </c>
      <c r="E24" s="342" t="s">
        <v>1183</v>
      </c>
      <c r="F24" s="342" t="s">
        <v>1463</v>
      </c>
      <c r="G24" s="342" t="s">
        <v>1096</v>
      </c>
      <c r="H24" s="342" t="s">
        <v>1184</v>
      </c>
      <c r="I24" s="342" t="s">
        <v>1495</v>
      </c>
      <c r="J24" s="342" t="s">
        <v>831</v>
      </c>
      <c r="K24" s="342" t="s">
        <v>1185</v>
      </c>
      <c r="L24" s="349" t="s">
        <v>1444</v>
      </c>
    </row>
    <row r="25" spans="1:12" ht="12.75">
      <c r="A25" s="1448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8"/>
    </row>
    <row r="26" spans="1:12" ht="12.75">
      <c r="A26" s="1446" t="s">
        <v>289</v>
      </c>
      <c r="B26" s="340" t="s">
        <v>290</v>
      </c>
      <c r="C26" s="340" t="s">
        <v>1186</v>
      </c>
      <c r="D26" s="340" t="s">
        <v>1480</v>
      </c>
      <c r="E26" s="340" t="s">
        <v>1187</v>
      </c>
      <c r="F26" s="340" t="s">
        <v>1465</v>
      </c>
      <c r="G26" s="340" t="s">
        <v>1464</v>
      </c>
      <c r="H26" s="340" t="s">
        <v>1477</v>
      </c>
      <c r="I26" s="340" t="s">
        <v>1453</v>
      </c>
      <c r="J26" s="340" t="s">
        <v>1104</v>
      </c>
      <c r="K26" s="340" t="s">
        <v>1170</v>
      </c>
      <c r="L26" s="346" t="s">
        <v>610</v>
      </c>
    </row>
    <row r="27" spans="1:12" ht="12.75">
      <c r="A27" s="1447" t="s">
        <v>292</v>
      </c>
      <c r="B27" s="342" t="s">
        <v>293</v>
      </c>
      <c r="C27" s="342" t="s">
        <v>1188</v>
      </c>
      <c r="D27" s="342" t="s">
        <v>1466</v>
      </c>
      <c r="E27" s="342" t="s">
        <v>1189</v>
      </c>
      <c r="F27" s="342" t="s">
        <v>1358</v>
      </c>
      <c r="G27" s="342" t="s">
        <v>1358</v>
      </c>
      <c r="H27" s="342" t="s">
        <v>1190</v>
      </c>
      <c r="I27" s="342" t="s">
        <v>1191</v>
      </c>
      <c r="J27" s="342" t="s">
        <v>1192</v>
      </c>
      <c r="K27" s="342" t="s">
        <v>1072</v>
      </c>
      <c r="L27" s="349" t="s">
        <v>1193</v>
      </c>
    </row>
    <row r="28" spans="1:12" ht="12.75">
      <c r="A28" s="1447" t="s">
        <v>294</v>
      </c>
      <c r="B28" s="342" t="s">
        <v>295</v>
      </c>
      <c r="C28" s="342" t="s">
        <v>1097</v>
      </c>
      <c r="D28" s="342" t="s">
        <v>1098</v>
      </c>
      <c r="E28" s="342" t="s">
        <v>1194</v>
      </c>
      <c r="F28" s="342" t="s">
        <v>1468</v>
      </c>
      <c r="G28" s="342" t="s">
        <v>1099</v>
      </c>
      <c r="H28" s="342" t="s">
        <v>1099</v>
      </c>
      <c r="I28" s="342" t="s">
        <v>828</v>
      </c>
      <c r="J28" s="342" t="s">
        <v>296</v>
      </c>
      <c r="K28" s="342" t="s">
        <v>1195</v>
      </c>
      <c r="L28" s="349" t="s">
        <v>272</v>
      </c>
    </row>
    <row r="29" spans="1:12" ht="24">
      <c r="A29" s="1447" t="s">
        <v>297</v>
      </c>
      <c r="B29" s="342" t="s">
        <v>298</v>
      </c>
      <c r="C29" s="342" t="s">
        <v>1196</v>
      </c>
      <c r="D29" s="342" t="s">
        <v>1100</v>
      </c>
      <c r="E29" s="342" t="s">
        <v>1197</v>
      </c>
      <c r="F29" s="342" t="s">
        <v>1469</v>
      </c>
      <c r="G29" s="342" t="s">
        <v>1101</v>
      </c>
      <c r="H29" s="342" t="s">
        <v>1458</v>
      </c>
      <c r="I29" s="342" t="s">
        <v>1198</v>
      </c>
      <c r="J29" s="342" t="s">
        <v>1104</v>
      </c>
      <c r="K29" s="342" t="s">
        <v>1199</v>
      </c>
      <c r="L29" s="349" t="s">
        <v>1356</v>
      </c>
    </row>
    <row r="30" spans="1:12" ht="12.75">
      <c r="A30" s="1447" t="s">
        <v>299</v>
      </c>
      <c r="B30" s="342" t="s">
        <v>300</v>
      </c>
      <c r="C30" s="342" t="s">
        <v>1200</v>
      </c>
      <c r="D30" s="342" t="s">
        <v>1470</v>
      </c>
      <c r="E30" s="342" t="s">
        <v>1201</v>
      </c>
      <c r="F30" s="342" t="s">
        <v>1359</v>
      </c>
      <c r="G30" s="342" t="s">
        <v>1359</v>
      </c>
      <c r="H30" s="342" t="s">
        <v>1202</v>
      </c>
      <c r="I30" s="342" t="s">
        <v>1092</v>
      </c>
      <c r="J30" s="342" t="s">
        <v>826</v>
      </c>
      <c r="K30" s="342" t="s">
        <v>1453</v>
      </c>
      <c r="L30" s="349" t="s">
        <v>1203</v>
      </c>
    </row>
    <row r="31" spans="1:12" ht="12.75">
      <c r="A31" s="1447" t="s">
        <v>301</v>
      </c>
      <c r="B31" s="342" t="s">
        <v>302</v>
      </c>
      <c r="C31" s="342" t="s">
        <v>1204</v>
      </c>
      <c r="D31" s="342" t="s">
        <v>1103</v>
      </c>
      <c r="E31" s="342" t="s">
        <v>1103</v>
      </c>
      <c r="F31" s="342" t="s">
        <v>1474</v>
      </c>
      <c r="G31" s="342" t="s">
        <v>1473</v>
      </c>
      <c r="H31" s="342" t="s">
        <v>1474</v>
      </c>
      <c r="I31" s="342" t="s">
        <v>1471</v>
      </c>
      <c r="J31" s="342" t="s">
        <v>272</v>
      </c>
      <c r="K31" s="342" t="s">
        <v>1446</v>
      </c>
      <c r="L31" s="349" t="s">
        <v>1165</v>
      </c>
    </row>
    <row r="32" spans="1:12" ht="12.75">
      <c r="A32" s="1447" t="s">
        <v>303</v>
      </c>
      <c r="B32" s="342" t="s">
        <v>304</v>
      </c>
      <c r="C32" s="342" t="s">
        <v>1205</v>
      </c>
      <c r="D32" s="342" t="s">
        <v>1475</v>
      </c>
      <c r="E32" s="342" t="s">
        <v>817</v>
      </c>
      <c r="F32" s="342" t="s">
        <v>817</v>
      </c>
      <c r="G32" s="342" t="s">
        <v>817</v>
      </c>
      <c r="H32" s="342" t="s">
        <v>1206</v>
      </c>
      <c r="I32" s="342" t="s">
        <v>1343</v>
      </c>
      <c r="J32" s="342" t="s">
        <v>1367</v>
      </c>
      <c r="K32" s="342" t="s">
        <v>1207</v>
      </c>
      <c r="L32" s="349" t="s">
        <v>1207</v>
      </c>
    </row>
    <row r="33" spans="1:12" ht="12.75">
      <c r="A33" s="1447" t="s">
        <v>305</v>
      </c>
      <c r="B33" s="342" t="s">
        <v>306</v>
      </c>
      <c r="C33" s="342" t="s">
        <v>1208</v>
      </c>
      <c r="D33" s="342" t="s">
        <v>1105</v>
      </c>
      <c r="E33" s="342" t="s">
        <v>1209</v>
      </c>
      <c r="F33" s="342" t="s">
        <v>1488</v>
      </c>
      <c r="G33" s="342" t="s">
        <v>1106</v>
      </c>
      <c r="H33" s="342" t="s">
        <v>1210</v>
      </c>
      <c r="I33" s="342" t="s">
        <v>1211</v>
      </c>
      <c r="J33" s="342" t="s">
        <v>610</v>
      </c>
      <c r="K33" s="342" t="s">
        <v>1162</v>
      </c>
      <c r="L33" s="349" t="s">
        <v>831</v>
      </c>
    </row>
    <row r="34" spans="1:12" ht="12.75">
      <c r="A34" s="1447" t="s">
        <v>307</v>
      </c>
      <c r="B34" s="342" t="s">
        <v>308</v>
      </c>
      <c r="C34" s="342" t="s">
        <v>522</v>
      </c>
      <c r="D34" s="342" t="s">
        <v>765</v>
      </c>
      <c r="E34" s="342" t="s">
        <v>765</v>
      </c>
      <c r="F34" s="342" t="s">
        <v>830</v>
      </c>
      <c r="G34" s="342" t="s">
        <v>830</v>
      </c>
      <c r="H34" s="342" t="s">
        <v>830</v>
      </c>
      <c r="I34" s="342" t="s">
        <v>744</v>
      </c>
      <c r="J34" s="342" t="s">
        <v>272</v>
      </c>
      <c r="K34" s="342" t="s">
        <v>1476</v>
      </c>
      <c r="L34" s="349" t="s">
        <v>272</v>
      </c>
    </row>
    <row r="35" spans="1:12" ht="13.5" thickBot="1">
      <c r="A35" s="1449" t="s">
        <v>309</v>
      </c>
      <c r="B35" s="350" t="s">
        <v>310</v>
      </c>
      <c r="C35" s="350" t="s">
        <v>1212</v>
      </c>
      <c r="D35" s="350" t="s">
        <v>1108</v>
      </c>
      <c r="E35" s="350" t="s">
        <v>1213</v>
      </c>
      <c r="F35" s="350" t="s">
        <v>1478</v>
      </c>
      <c r="G35" s="350" t="s">
        <v>1109</v>
      </c>
      <c r="H35" s="350" t="s">
        <v>1214</v>
      </c>
      <c r="I35" s="350" t="s">
        <v>122</v>
      </c>
      <c r="J35" s="350" t="s">
        <v>275</v>
      </c>
      <c r="K35" s="350" t="s">
        <v>1107</v>
      </c>
      <c r="L35" s="351" t="s">
        <v>826</v>
      </c>
    </row>
    <row r="36" spans="1:12" ht="14.25" thickBot="1" thickTop="1">
      <c r="A36" s="1958" t="s">
        <v>1026</v>
      </c>
      <c r="B36" s="1958"/>
      <c r="C36" s="1958"/>
      <c r="D36" s="1958"/>
      <c r="E36" s="1958"/>
      <c r="F36" s="1958"/>
      <c r="G36" s="1958"/>
      <c r="H36" s="1958"/>
      <c r="I36" s="1958"/>
      <c r="J36" s="1958"/>
      <c r="K36" s="1958"/>
      <c r="L36" s="1958"/>
    </row>
    <row r="37" spans="1:12" ht="13.5" thickTop="1">
      <c r="A37" s="372" t="s">
        <v>260</v>
      </c>
      <c r="B37" s="658" t="s">
        <v>261</v>
      </c>
      <c r="C37" s="373" t="s">
        <v>1215</v>
      </c>
      <c r="D37" s="373" t="s">
        <v>1111</v>
      </c>
      <c r="E37" s="373" t="s">
        <v>827</v>
      </c>
      <c r="F37" s="373" t="s">
        <v>1489</v>
      </c>
      <c r="G37" s="373" t="s">
        <v>1112</v>
      </c>
      <c r="H37" s="373" t="s">
        <v>1160</v>
      </c>
      <c r="I37" s="373" t="s">
        <v>1135</v>
      </c>
      <c r="J37" s="373" t="s">
        <v>1093</v>
      </c>
      <c r="K37" s="373" t="s">
        <v>1493</v>
      </c>
      <c r="L37" s="374" t="s">
        <v>1490</v>
      </c>
    </row>
    <row r="38" spans="1:12" ht="12.75">
      <c r="A38" s="352" t="s">
        <v>262</v>
      </c>
      <c r="B38" s="659" t="s">
        <v>1334</v>
      </c>
      <c r="C38" s="340" t="s">
        <v>1216</v>
      </c>
      <c r="D38" s="340" t="s">
        <v>1370</v>
      </c>
      <c r="E38" s="340" t="s">
        <v>1217</v>
      </c>
      <c r="F38" s="340" t="s">
        <v>1491</v>
      </c>
      <c r="G38" s="340" t="s">
        <v>1113</v>
      </c>
      <c r="H38" s="340" t="s">
        <v>1218</v>
      </c>
      <c r="I38" s="340" t="s">
        <v>1148</v>
      </c>
      <c r="J38" s="340" t="s">
        <v>1114</v>
      </c>
      <c r="K38" s="340" t="s">
        <v>1074</v>
      </c>
      <c r="L38" s="346" t="s">
        <v>1219</v>
      </c>
    </row>
    <row r="39" spans="1:12" ht="13.5" thickBot="1">
      <c r="A39" s="375" t="s">
        <v>289</v>
      </c>
      <c r="B39" s="660" t="s">
        <v>1335</v>
      </c>
      <c r="C39" s="376" t="s">
        <v>1220</v>
      </c>
      <c r="D39" s="376" t="s">
        <v>1115</v>
      </c>
      <c r="E39" s="376" t="s">
        <v>1221</v>
      </c>
      <c r="F39" s="376" t="s">
        <v>1360</v>
      </c>
      <c r="G39" s="376" t="s">
        <v>1465</v>
      </c>
      <c r="H39" s="376" t="s">
        <v>1222</v>
      </c>
      <c r="I39" s="376" t="s">
        <v>1102</v>
      </c>
      <c r="J39" s="376" t="s">
        <v>1356</v>
      </c>
      <c r="K39" s="376" t="s">
        <v>1447</v>
      </c>
      <c r="L39" s="377" t="s">
        <v>1356</v>
      </c>
    </row>
    <row r="40" spans="1:12" ht="14.25" thickBot="1" thickTop="1">
      <c r="A40" s="1958" t="s">
        <v>1027</v>
      </c>
      <c r="B40" s="1958"/>
      <c r="C40" s="1958"/>
      <c r="D40" s="1958"/>
      <c r="E40" s="1958"/>
      <c r="F40" s="1958"/>
      <c r="G40" s="1958"/>
      <c r="H40" s="1958"/>
      <c r="I40" s="1958"/>
      <c r="J40" s="1958"/>
      <c r="K40" s="1958"/>
      <c r="L40" s="1958"/>
    </row>
    <row r="41" spans="1:12" ht="13.5" thickTop="1">
      <c r="A41" s="372" t="s">
        <v>260</v>
      </c>
      <c r="B41" s="658" t="s">
        <v>261</v>
      </c>
      <c r="C41" s="373" t="s">
        <v>1477</v>
      </c>
      <c r="D41" s="373" t="s">
        <v>1116</v>
      </c>
      <c r="E41" s="373" t="s">
        <v>1223</v>
      </c>
      <c r="F41" s="373" t="s">
        <v>1492</v>
      </c>
      <c r="G41" s="373" t="s">
        <v>1117</v>
      </c>
      <c r="H41" s="373" t="s">
        <v>1224</v>
      </c>
      <c r="I41" s="373" t="s">
        <v>1082</v>
      </c>
      <c r="J41" s="373" t="s">
        <v>478</v>
      </c>
      <c r="K41" s="373" t="s">
        <v>1225</v>
      </c>
      <c r="L41" s="374" t="s">
        <v>826</v>
      </c>
    </row>
    <row r="42" spans="1:12" ht="12.75">
      <c r="A42" s="352" t="s">
        <v>262</v>
      </c>
      <c r="B42" s="659" t="s">
        <v>1336</v>
      </c>
      <c r="C42" s="340" t="s">
        <v>1226</v>
      </c>
      <c r="D42" s="340" t="s">
        <v>1118</v>
      </c>
      <c r="E42" s="340" t="s">
        <v>1227</v>
      </c>
      <c r="F42" s="340" t="s">
        <v>1494</v>
      </c>
      <c r="G42" s="340" t="s">
        <v>1119</v>
      </c>
      <c r="H42" s="340" t="s">
        <v>1228</v>
      </c>
      <c r="I42" s="340" t="s">
        <v>1368</v>
      </c>
      <c r="J42" s="340" t="s">
        <v>191</v>
      </c>
      <c r="K42" s="340" t="s">
        <v>1074</v>
      </c>
      <c r="L42" s="346" t="s">
        <v>275</v>
      </c>
    </row>
    <row r="43" spans="1:12" ht="13.5" thickBot="1">
      <c r="A43" s="375" t="s">
        <v>289</v>
      </c>
      <c r="B43" s="660" t="s">
        <v>1337</v>
      </c>
      <c r="C43" s="376" t="s">
        <v>1229</v>
      </c>
      <c r="D43" s="376" t="s">
        <v>1120</v>
      </c>
      <c r="E43" s="376" t="s">
        <v>1230</v>
      </c>
      <c r="F43" s="376" t="s">
        <v>1472</v>
      </c>
      <c r="G43" s="376" t="s">
        <v>1121</v>
      </c>
      <c r="H43" s="376" t="s">
        <v>1231</v>
      </c>
      <c r="I43" s="376" t="s">
        <v>767</v>
      </c>
      <c r="J43" s="376" t="s">
        <v>610</v>
      </c>
      <c r="K43" s="376" t="s">
        <v>1232</v>
      </c>
      <c r="L43" s="377" t="s">
        <v>1104</v>
      </c>
    </row>
    <row r="44" spans="1:12" ht="14.25" thickBot="1" thickTop="1">
      <c r="A44" s="1958" t="s">
        <v>1028</v>
      </c>
      <c r="B44" s="1958"/>
      <c r="C44" s="1958"/>
      <c r="D44" s="1958"/>
      <c r="E44" s="1958"/>
      <c r="F44" s="1958"/>
      <c r="G44" s="1958"/>
      <c r="H44" s="1958"/>
      <c r="I44" s="1958"/>
      <c r="J44" s="1958"/>
      <c r="K44" s="1958"/>
      <c r="L44" s="1958"/>
    </row>
    <row r="45" spans="1:12" ht="13.5" thickTop="1">
      <c r="A45" s="372" t="s">
        <v>260</v>
      </c>
      <c r="B45" s="658" t="s">
        <v>261</v>
      </c>
      <c r="C45" s="373" t="s">
        <v>1233</v>
      </c>
      <c r="D45" s="373" t="s">
        <v>1122</v>
      </c>
      <c r="E45" s="373" t="s">
        <v>1234</v>
      </c>
      <c r="F45" s="373" t="s">
        <v>1496</v>
      </c>
      <c r="G45" s="373" t="s">
        <v>1123</v>
      </c>
      <c r="H45" s="373" t="s">
        <v>1235</v>
      </c>
      <c r="I45" s="373" t="s">
        <v>291</v>
      </c>
      <c r="J45" s="373" t="s">
        <v>826</v>
      </c>
      <c r="K45" s="373" t="s">
        <v>1225</v>
      </c>
      <c r="L45" s="374" t="s">
        <v>1104</v>
      </c>
    </row>
    <row r="46" spans="1:12" ht="12.75">
      <c r="A46" s="352" t="s">
        <v>262</v>
      </c>
      <c r="B46" s="659" t="s">
        <v>1349</v>
      </c>
      <c r="C46" s="340" t="s">
        <v>1236</v>
      </c>
      <c r="D46" s="340" t="s">
        <v>1357</v>
      </c>
      <c r="E46" s="340" t="s">
        <v>1237</v>
      </c>
      <c r="F46" s="340" t="s">
        <v>1497</v>
      </c>
      <c r="G46" s="340" t="s">
        <v>1124</v>
      </c>
      <c r="H46" s="340" t="s">
        <v>1238</v>
      </c>
      <c r="I46" s="340" t="s">
        <v>122</v>
      </c>
      <c r="J46" s="340" t="s">
        <v>191</v>
      </c>
      <c r="K46" s="340" t="s">
        <v>1239</v>
      </c>
      <c r="L46" s="346" t="s">
        <v>831</v>
      </c>
    </row>
    <row r="47" spans="1:12" ht="13.5" thickBot="1">
      <c r="A47" s="375" t="s">
        <v>289</v>
      </c>
      <c r="B47" s="660" t="s">
        <v>1350</v>
      </c>
      <c r="C47" s="376" t="s">
        <v>1240</v>
      </c>
      <c r="D47" s="376" t="s">
        <v>1125</v>
      </c>
      <c r="E47" s="376" t="s">
        <v>1241</v>
      </c>
      <c r="F47" s="376" t="s">
        <v>1364</v>
      </c>
      <c r="G47" s="376" t="s">
        <v>1126</v>
      </c>
      <c r="H47" s="376" t="s">
        <v>1242</v>
      </c>
      <c r="I47" s="376" t="s">
        <v>1102</v>
      </c>
      <c r="J47" s="376" t="s">
        <v>1343</v>
      </c>
      <c r="K47" s="376" t="s">
        <v>1127</v>
      </c>
      <c r="L47" s="377" t="s">
        <v>1356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I18" sqref="I18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70" t="s">
        <v>358</v>
      </c>
      <c r="B1" s="1970"/>
      <c r="C1" s="1970"/>
      <c r="D1" s="1970"/>
      <c r="E1" s="1970"/>
      <c r="F1" s="1970"/>
      <c r="G1" s="1970"/>
    </row>
    <row r="2" spans="1:7" ht="18" customHeight="1">
      <c r="A2" s="1971" t="s">
        <v>1058</v>
      </c>
      <c r="B2" s="1971"/>
      <c r="C2" s="1971"/>
      <c r="D2" s="1971"/>
      <c r="E2" s="1971"/>
      <c r="F2" s="1971"/>
      <c r="G2" s="1971"/>
    </row>
    <row r="3" spans="1:7" ht="15.75" customHeight="1">
      <c r="A3" s="1972" t="s">
        <v>749</v>
      </c>
      <c r="B3" s="1972"/>
      <c r="C3" s="1972"/>
      <c r="D3" s="1972"/>
      <c r="E3" s="1972"/>
      <c r="F3" s="1972"/>
      <c r="G3" s="1972"/>
    </row>
    <row r="4" spans="1:8" ht="15.75" customHeight="1">
      <c r="A4" s="1973" t="s">
        <v>51</v>
      </c>
      <c r="B4" s="1973"/>
      <c r="C4" s="1973"/>
      <c r="D4" s="1973"/>
      <c r="E4" s="1973"/>
      <c r="F4" s="1973"/>
      <c r="G4" s="1973"/>
      <c r="H4" s="80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65" t="s">
        <v>351</v>
      </c>
      <c r="B6" s="1967" t="s">
        <v>1034</v>
      </c>
      <c r="C6" s="1968"/>
      <c r="D6" s="1968" t="s">
        <v>752</v>
      </c>
      <c r="E6" s="1968"/>
      <c r="F6" s="1968" t="s">
        <v>1372</v>
      </c>
      <c r="G6" s="1969"/>
      <c r="H6" s="8"/>
      <c r="I6" s="8"/>
      <c r="J6" s="8"/>
      <c r="K6" s="8"/>
    </row>
    <row r="7" spans="1:11" ht="24.75" customHeight="1">
      <c r="A7" s="1966"/>
      <c r="B7" s="332" t="s">
        <v>350</v>
      </c>
      <c r="C7" s="332" t="s">
        <v>363</v>
      </c>
      <c r="D7" s="331" t="s">
        <v>350</v>
      </c>
      <c r="E7" s="331" t="s">
        <v>363</v>
      </c>
      <c r="F7" s="331" t="s">
        <v>350</v>
      </c>
      <c r="G7" s="339" t="s">
        <v>363</v>
      </c>
      <c r="H7" s="8"/>
      <c r="I7" s="8"/>
      <c r="J7" s="8"/>
      <c r="K7" s="8"/>
    </row>
    <row r="8" spans="1:11" ht="24.75" customHeight="1">
      <c r="A8" s="380" t="s">
        <v>784</v>
      </c>
      <c r="B8" s="1177">
        <v>179.3</v>
      </c>
      <c r="C8" s="1178">
        <v>11.852776044915785</v>
      </c>
      <c r="D8" s="1177">
        <v>193.4</v>
      </c>
      <c r="E8" s="1178">
        <v>7.9</v>
      </c>
      <c r="F8" s="1178">
        <v>207.9</v>
      </c>
      <c r="G8" s="1179">
        <v>7.5</v>
      </c>
      <c r="H8" s="8"/>
      <c r="I8" s="8"/>
      <c r="J8" s="8"/>
      <c r="K8" s="1308"/>
    </row>
    <row r="9" spans="1:11" ht="24.75" customHeight="1">
      <c r="A9" s="380" t="s">
        <v>785</v>
      </c>
      <c r="B9" s="1177">
        <v>180.1</v>
      </c>
      <c r="C9" s="1178">
        <v>11.241507103150084</v>
      </c>
      <c r="D9" s="1177">
        <v>194.4</v>
      </c>
      <c r="E9" s="1178">
        <v>8</v>
      </c>
      <c r="F9" s="1180">
        <v>209.1</v>
      </c>
      <c r="G9" s="1181">
        <v>7.6</v>
      </c>
      <c r="H9" s="8"/>
      <c r="I9" s="8"/>
      <c r="J9" s="8"/>
      <c r="K9" s="1308"/>
    </row>
    <row r="10" spans="1:11" ht="24.75" customHeight="1">
      <c r="A10" s="380" t="s">
        <v>786</v>
      </c>
      <c r="B10" s="1177">
        <v>180.8</v>
      </c>
      <c r="C10" s="1178">
        <v>10.51344743276286</v>
      </c>
      <c r="D10" s="1177">
        <v>196</v>
      </c>
      <c r="E10" s="1178">
        <v>8.4</v>
      </c>
      <c r="F10" s="1177">
        <v>210.7</v>
      </c>
      <c r="G10" s="1182">
        <v>7.5</v>
      </c>
      <c r="K10" s="1309"/>
    </row>
    <row r="11" spans="1:11" ht="24.75" customHeight="1">
      <c r="A11" s="380" t="s">
        <v>787</v>
      </c>
      <c r="B11" s="1177">
        <v>180.5</v>
      </c>
      <c r="C11" s="1178">
        <v>10.465116279069761</v>
      </c>
      <c r="D11" s="1177">
        <v>198.5</v>
      </c>
      <c r="E11" s="1178">
        <v>10</v>
      </c>
      <c r="F11" s="1177"/>
      <c r="G11" s="1182"/>
      <c r="K11" s="1309"/>
    </row>
    <row r="12" spans="1:11" ht="24.75" customHeight="1">
      <c r="A12" s="380" t="s">
        <v>788</v>
      </c>
      <c r="B12" s="1177">
        <v>179.9</v>
      </c>
      <c r="C12" s="1178">
        <v>10.368098159509202</v>
      </c>
      <c r="D12" s="1177">
        <v>198.4</v>
      </c>
      <c r="E12" s="1178">
        <v>10.3</v>
      </c>
      <c r="F12" s="1177"/>
      <c r="G12" s="1182"/>
      <c r="K12" s="1309"/>
    </row>
    <row r="13" spans="1:11" ht="24.75" customHeight="1">
      <c r="A13" s="380" t="s">
        <v>789</v>
      </c>
      <c r="B13" s="1183">
        <v>180.1</v>
      </c>
      <c r="C13" s="1178">
        <v>9.817073170731703</v>
      </c>
      <c r="D13" s="1183">
        <v>197.6</v>
      </c>
      <c r="E13" s="1178">
        <v>9.7</v>
      </c>
      <c r="F13" s="1177"/>
      <c r="G13" s="1182"/>
      <c r="K13" s="1309"/>
    </row>
    <row r="14" spans="1:11" ht="24.75" customHeight="1">
      <c r="A14" s="380" t="s">
        <v>790</v>
      </c>
      <c r="B14" s="1177">
        <v>180.3</v>
      </c>
      <c r="C14" s="1178">
        <v>10.073260073260087</v>
      </c>
      <c r="D14" s="1177">
        <v>196.1</v>
      </c>
      <c r="E14" s="1178">
        <v>8.8</v>
      </c>
      <c r="F14" s="1177"/>
      <c r="G14" s="1182"/>
      <c r="K14" s="1309"/>
    </row>
    <row r="15" spans="1:11" ht="24.75" customHeight="1">
      <c r="A15" s="380" t="s">
        <v>791</v>
      </c>
      <c r="B15" s="1177">
        <v>180.9</v>
      </c>
      <c r="C15" s="1178">
        <v>10.237659963436926</v>
      </c>
      <c r="D15" s="1177">
        <v>196.9</v>
      </c>
      <c r="E15" s="1178">
        <v>8.9</v>
      </c>
      <c r="F15" s="1177"/>
      <c r="G15" s="1182"/>
      <c r="K15" s="1310"/>
    </row>
    <row r="16" spans="1:11" ht="24.75" customHeight="1">
      <c r="A16" s="380" t="s">
        <v>792</v>
      </c>
      <c r="B16" s="1177">
        <v>181.7</v>
      </c>
      <c r="C16" s="1178">
        <v>9.4578313253012</v>
      </c>
      <c r="D16" s="1177">
        <v>198.9</v>
      </c>
      <c r="E16" s="1178">
        <v>9.4</v>
      </c>
      <c r="F16" s="1177"/>
      <c r="G16" s="1182"/>
      <c r="K16" s="1309"/>
    </row>
    <row r="17" spans="1:11" ht="24.75" customHeight="1">
      <c r="A17" s="380" t="s">
        <v>793</v>
      </c>
      <c r="B17" s="1177">
        <v>182.6</v>
      </c>
      <c r="C17" s="1184">
        <v>8.690476190476176</v>
      </c>
      <c r="D17" s="378">
        <v>200.4</v>
      </c>
      <c r="E17" s="1352">
        <v>9.7</v>
      </c>
      <c r="F17" s="1177"/>
      <c r="G17" s="1182"/>
      <c r="K17" s="1309"/>
    </row>
    <row r="18" spans="1:11" ht="24.75" customHeight="1">
      <c r="A18" s="380" t="s">
        <v>794</v>
      </c>
      <c r="B18" s="1177">
        <v>184.2</v>
      </c>
      <c r="C18" s="1178">
        <v>8.22561692126908</v>
      </c>
      <c r="D18" s="1177">
        <v>201.6</v>
      </c>
      <c r="E18" s="1178">
        <v>9.5</v>
      </c>
      <c r="F18" s="1177"/>
      <c r="G18" s="1182"/>
      <c r="K18" s="1309"/>
    </row>
    <row r="19" spans="1:11" ht="24.75" customHeight="1">
      <c r="A19" s="380" t="s">
        <v>795</v>
      </c>
      <c r="B19" s="1177">
        <v>190.5</v>
      </c>
      <c r="C19" s="1178">
        <v>7.8</v>
      </c>
      <c r="D19" s="1177">
        <v>205.9</v>
      </c>
      <c r="E19" s="1178">
        <v>8.1</v>
      </c>
      <c r="F19" s="1177"/>
      <c r="G19" s="1182"/>
      <c r="K19" s="1309"/>
    </row>
    <row r="20" spans="1:7" s="379" customFormat="1" ht="24.75" customHeight="1" thickBot="1">
      <c r="A20" s="336" t="s">
        <v>126</v>
      </c>
      <c r="B20" s="1185">
        <v>181.7</v>
      </c>
      <c r="C20" s="1185">
        <v>9.9</v>
      </c>
      <c r="D20" s="1185">
        <v>198.175</v>
      </c>
      <c r="E20" s="1185">
        <v>9.058333333333334</v>
      </c>
      <c r="F20" s="1185"/>
      <c r="G20" s="1186"/>
    </row>
    <row r="21" spans="1:2" ht="19.5" customHeight="1" thickTop="1">
      <c r="A21" s="7"/>
      <c r="B21" s="8"/>
    </row>
    <row r="22" spans="1:7" ht="19.5" customHeight="1">
      <c r="A22" s="7"/>
      <c r="G22" s="80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28">
      <selection activeCell="L16" sqref="L16"/>
    </sheetView>
  </sheetViews>
  <sheetFormatPr defaultColWidth="9.140625" defaultRowHeight="12.75"/>
  <cols>
    <col min="1" max="1" width="40.8515625" style="278" customWidth="1"/>
    <col min="2" max="2" width="9.140625" style="278" bestFit="1" customWidth="1"/>
    <col min="3" max="3" width="8.140625" style="278" bestFit="1" customWidth="1"/>
    <col min="4" max="4" width="8.28125" style="278" bestFit="1" customWidth="1"/>
    <col min="5" max="5" width="8.140625" style="278" bestFit="1" customWidth="1"/>
    <col min="6" max="6" width="8.7109375" style="278" bestFit="1" customWidth="1"/>
    <col min="7" max="7" width="8.28125" style="278" bestFit="1" customWidth="1"/>
    <col min="8" max="8" width="8.140625" style="278" bestFit="1" customWidth="1"/>
    <col min="9" max="11" width="8.57421875" style="278" bestFit="1" customWidth="1"/>
    <col min="12" max="12" width="9.00390625" style="278" customWidth="1"/>
    <col min="13" max="16384" width="9.140625" style="278" customWidth="1"/>
  </cols>
  <sheetData>
    <row r="1" spans="1:13" ht="12.75">
      <c r="A1" s="1942" t="s">
        <v>1059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2"/>
    </row>
    <row r="2" spans="1:12" ht="15.75">
      <c r="A2" s="1985" t="s">
        <v>129</v>
      </c>
      <c r="B2" s="1985"/>
      <c r="C2" s="1985"/>
      <c r="D2" s="1985"/>
      <c r="E2" s="1985"/>
      <c r="F2" s="1985"/>
      <c r="G2" s="1985"/>
      <c r="H2" s="1985"/>
      <c r="I2" s="1985"/>
      <c r="J2" s="1985"/>
      <c r="K2" s="1985"/>
      <c r="L2" s="1985"/>
    </row>
    <row r="3" spans="1:12" ht="15.75" customHeight="1">
      <c r="A3" s="1985" t="s">
        <v>415</v>
      </c>
      <c r="B3" s="1985"/>
      <c r="C3" s="1985"/>
      <c r="D3" s="1985"/>
      <c r="E3" s="1985"/>
      <c r="F3" s="1985"/>
      <c r="G3" s="1985"/>
      <c r="H3" s="1985"/>
      <c r="I3" s="1985"/>
      <c r="J3" s="1985"/>
      <c r="K3" s="1985"/>
      <c r="L3" s="1985"/>
    </row>
    <row r="4" spans="1:12" ht="12.75">
      <c r="A4" s="1977" t="s">
        <v>64</v>
      </c>
      <c r="B4" s="1977"/>
      <c r="C4" s="1977"/>
      <c r="D4" s="1977"/>
      <c r="E4" s="1977"/>
      <c r="F4" s="1977"/>
      <c r="G4" s="1977"/>
      <c r="H4" s="1977"/>
      <c r="I4" s="1977"/>
      <c r="J4" s="1977"/>
      <c r="K4" s="1977"/>
      <c r="L4" s="1977"/>
    </row>
    <row r="5" spans="1:12" ht="13.5" thickBot="1">
      <c r="A5" s="1977" t="s">
        <v>1130</v>
      </c>
      <c r="B5" s="1977"/>
      <c r="C5" s="1977"/>
      <c r="D5" s="1977"/>
      <c r="E5" s="1977"/>
      <c r="F5" s="1977"/>
      <c r="G5" s="1977"/>
      <c r="H5" s="1977"/>
      <c r="I5" s="1977"/>
      <c r="J5" s="1977"/>
      <c r="K5" s="1977"/>
      <c r="L5" s="1977"/>
    </row>
    <row r="6" spans="1:12" ht="21.75" customHeight="1" thickTop="1">
      <c r="A6" s="1978" t="s">
        <v>416</v>
      </c>
      <c r="B6" s="1980" t="s">
        <v>417</v>
      </c>
      <c r="C6" s="320" t="s">
        <v>1034</v>
      </c>
      <c r="D6" s="1982" t="s">
        <v>752</v>
      </c>
      <c r="E6" s="1983"/>
      <c r="F6" s="1984" t="s">
        <v>1372</v>
      </c>
      <c r="G6" s="1984"/>
      <c r="H6" s="1983"/>
      <c r="I6" s="1974" t="s">
        <v>414</v>
      </c>
      <c r="J6" s="1975"/>
      <c r="K6" s="1975"/>
      <c r="L6" s="1976"/>
    </row>
    <row r="7" spans="1:12" ht="19.5" customHeight="1">
      <c r="A7" s="1979"/>
      <c r="B7" s="1981"/>
      <c r="C7" s="1715" t="s">
        <v>1131</v>
      </c>
      <c r="D7" s="1715" t="s">
        <v>1128</v>
      </c>
      <c r="E7" s="1715" t="s">
        <v>1131</v>
      </c>
      <c r="F7" s="1715" t="s">
        <v>1373</v>
      </c>
      <c r="G7" s="1715" t="s">
        <v>1128</v>
      </c>
      <c r="H7" s="1715" t="s">
        <v>1131</v>
      </c>
      <c r="I7" s="1355" t="s">
        <v>418</v>
      </c>
      <c r="J7" s="1356" t="s">
        <v>418</v>
      </c>
      <c r="K7" s="1357" t="s">
        <v>419</v>
      </c>
      <c r="L7" s="1358" t="s">
        <v>419</v>
      </c>
    </row>
    <row r="8" spans="1:12" ht="16.5" customHeight="1">
      <c r="A8" s="325">
        <v>1</v>
      </c>
      <c r="B8" s="321">
        <v>2</v>
      </c>
      <c r="C8" s="1359">
        <v>3</v>
      </c>
      <c r="D8" s="321">
        <v>4</v>
      </c>
      <c r="E8" s="321">
        <v>5</v>
      </c>
      <c r="F8" s="323">
        <v>6</v>
      </c>
      <c r="G8" s="1356">
        <v>7</v>
      </c>
      <c r="H8" s="1359">
        <v>8</v>
      </c>
      <c r="I8" s="322" t="s">
        <v>85</v>
      </c>
      <c r="J8" s="301" t="s">
        <v>86</v>
      </c>
      <c r="K8" s="1360" t="s">
        <v>87</v>
      </c>
      <c r="L8" s="1361" t="s">
        <v>88</v>
      </c>
    </row>
    <row r="9" spans="1:12" ht="24" customHeight="1">
      <c r="A9" s="279" t="s">
        <v>131</v>
      </c>
      <c r="B9" s="280">
        <v>100</v>
      </c>
      <c r="C9" s="326">
        <v>260.0624536692668</v>
      </c>
      <c r="D9" s="326">
        <v>278.7847437313688</v>
      </c>
      <c r="E9" s="326">
        <v>279.72125521677674</v>
      </c>
      <c r="F9" s="1716">
        <v>293.45996563961296</v>
      </c>
      <c r="G9" s="1716">
        <v>299.2195403204988</v>
      </c>
      <c r="H9" s="1717">
        <v>299.7946921854952</v>
      </c>
      <c r="I9" s="1718">
        <v>7.559261735071885</v>
      </c>
      <c r="J9" s="1719">
        <v>0.3359263756234725</v>
      </c>
      <c r="K9" s="1720">
        <v>7.176228689937076</v>
      </c>
      <c r="L9" s="1721">
        <v>0.19221734796475687</v>
      </c>
    </row>
    <row r="10" spans="1:12" ht="21" customHeight="1">
      <c r="A10" s="281" t="s">
        <v>132</v>
      </c>
      <c r="B10" s="282">
        <v>49.593021995747016</v>
      </c>
      <c r="C10" s="327">
        <v>284.2071410712731</v>
      </c>
      <c r="D10" s="328">
        <v>312.79574487145953</v>
      </c>
      <c r="E10" s="328">
        <v>314.03879281549746</v>
      </c>
      <c r="F10" s="1716">
        <v>331.8762053326058</v>
      </c>
      <c r="G10" s="1716">
        <v>342.1631308810914</v>
      </c>
      <c r="H10" s="1717">
        <v>343.91356165417807</v>
      </c>
      <c r="I10" s="1722">
        <v>10.4964469336621</v>
      </c>
      <c r="J10" s="1716">
        <v>0.3973992499638257</v>
      </c>
      <c r="K10" s="1723">
        <v>9.513082307711102</v>
      </c>
      <c r="L10" s="1724">
        <v>0.5115778455087252</v>
      </c>
    </row>
    <row r="11" spans="1:12" ht="21" customHeight="1">
      <c r="A11" s="283" t="s">
        <v>133</v>
      </c>
      <c r="B11" s="284">
        <v>16.575694084141823</v>
      </c>
      <c r="C11" s="329">
        <v>217.62040435865518</v>
      </c>
      <c r="D11" s="329">
        <v>239.12987790805744</v>
      </c>
      <c r="E11" s="329">
        <v>240.32468011354865</v>
      </c>
      <c r="F11" s="1725">
        <v>250.8033196523421</v>
      </c>
      <c r="G11" s="1725">
        <v>265.27240338512524</v>
      </c>
      <c r="H11" s="1726">
        <v>265.7798110318099</v>
      </c>
      <c r="I11" s="1727">
        <v>10.43297195490689</v>
      </c>
      <c r="J11" s="1728">
        <v>0.49964572220899583</v>
      </c>
      <c r="K11" s="1729">
        <v>10.591975366922043</v>
      </c>
      <c r="L11" s="1730">
        <v>0.1912779619024434</v>
      </c>
    </row>
    <row r="12" spans="1:12" ht="21" customHeight="1">
      <c r="A12" s="283" t="s">
        <v>134</v>
      </c>
      <c r="B12" s="284">
        <v>6.086031204033311</v>
      </c>
      <c r="C12" s="329">
        <v>384.70384852701636</v>
      </c>
      <c r="D12" s="329">
        <v>353.2668579509598</v>
      </c>
      <c r="E12" s="329">
        <v>355.12193350373195</v>
      </c>
      <c r="F12" s="1728">
        <v>395.8147519053123</v>
      </c>
      <c r="G12" s="1728">
        <v>422.23842895386497</v>
      </c>
      <c r="H12" s="1731">
        <v>431.86137232752765</v>
      </c>
      <c r="I12" s="1727">
        <v>-7.689529266876306</v>
      </c>
      <c r="J12" s="1728">
        <v>0.525120177854248</v>
      </c>
      <c r="K12" s="1729">
        <v>21.609321076471687</v>
      </c>
      <c r="L12" s="1730">
        <v>2.2790306883019724</v>
      </c>
    </row>
    <row r="13" spans="1:12" ht="21" customHeight="1">
      <c r="A13" s="283" t="s">
        <v>135</v>
      </c>
      <c r="B13" s="284">
        <v>3.770519507075808</v>
      </c>
      <c r="C13" s="329">
        <v>308.8293805158883</v>
      </c>
      <c r="D13" s="329">
        <v>293.4620376376189</v>
      </c>
      <c r="E13" s="329">
        <v>289.85888236206165</v>
      </c>
      <c r="F13" s="1728">
        <v>308.5791601647322</v>
      </c>
      <c r="G13" s="1728">
        <v>316.7548630477051</v>
      </c>
      <c r="H13" s="1731">
        <v>317.98566297277296</v>
      </c>
      <c r="I13" s="1727">
        <v>-6.142711591150146</v>
      </c>
      <c r="J13" s="1728">
        <v>-1.2278096698853318</v>
      </c>
      <c r="K13" s="1729">
        <v>9.703611764975435</v>
      </c>
      <c r="L13" s="1730">
        <v>0.38856543928812926</v>
      </c>
    </row>
    <row r="14" spans="1:12" ht="21" customHeight="1">
      <c r="A14" s="283" t="s">
        <v>136</v>
      </c>
      <c r="B14" s="284">
        <v>11.183012678383857</v>
      </c>
      <c r="C14" s="329">
        <v>263.85371658621466</v>
      </c>
      <c r="D14" s="329">
        <v>317.9170684479475</v>
      </c>
      <c r="E14" s="329">
        <v>319.3041475786755</v>
      </c>
      <c r="F14" s="1728">
        <v>331.53643511629014</v>
      </c>
      <c r="G14" s="1728">
        <v>339.23559249630046</v>
      </c>
      <c r="H14" s="1731">
        <v>345.03830141384503</v>
      </c>
      <c r="I14" s="1727">
        <v>21.015595955928987</v>
      </c>
      <c r="J14" s="1728">
        <v>0.4363021895929222</v>
      </c>
      <c r="K14" s="1729">
        <v>8.059448657436803</v>
      </c>
      <c r="L14" s="1730">
        <v>1.7105247933581325</v>
      </c>
    </row>
    <row r="15" spans="1:12" ht="21" customHeight="1">
      <c r="A15" s="283" t="s">
        <v>137</v>
      </c>
      <c r="B15" s="284">
        <v>1.9487350779721184</v>
      </c>
      <c r="C15" s="329">
        <v>210.39134781725406</v>
      </c>
      <c r="D15" s="329">
        <v>298.2243046827008</v>
      </c>
      <c r="E15" s="329">
        <v>296.6845459991267</v>
      </c>
      <c r="F15" s="1728">
        <v>294.19175839291876</v>
      </c>
      <c r="G15" s="1728">
        <v>302.40853796107416</v>
      </c>
      <c r="H15" s="1731">
        <v>288.11174908772125</v>
      </c>
      <c r="I15" s="1727">
        <v>41.01556412710801</v>
      </c>
      <c r="J15" s="1728">
        <v>-0.5163089189569376</v>
      </c>
      <c r="K15" s="1729">
        <v>-2.8895326794105074</v>
      </c>
      <c r="L15" s="1730">
        <v>-4.727640618134004</v>
      </c>
    </row>
    <row r="16" spans="1:12" ht="21" customHeight="1">
      <c r="A16" s="283" t="s">
        <v>138</v>
      </c>
      <c r="B16" s="284">
        <v>10.019129444140097</v>
      </c>
      <c r="C16" s="329">
        <v>361.17872526895843</v>
      </c>
      <c r="D16" s="329">
        <v>414.5327387308256</v>
      </c>
      <c r="E16" s="329">
        <v>417.68814840412153</v>
      </c>
      <c r="F16" s="1732">
        <v>443.7186095056666</v>
      </c>
      <c r="G16" s="1732">
        <v>441.3491421820465</v>
      </c>
      <c r="H16" s="1733">
        <v>439.1689169956691</v>
      </c>
      <c r="I16" s="1727">
        <v>15.645833816231104</v>
      </c>
      <c r="J16" s="1728">
        <v>0.7611967351377018</v>
      </c>
      <c r="K16" s="1729">
        <v>5.142776656129726</v>
      </c>
      <c r="L16" s="1730">
        <v>-0.4939910329491539</v>
      </c>
    </row>
    <row r="17" spans="1:12" ht="21" customHeight="1">
      <c r="A17" s="281" t="s">
        <v>139</v>
      </c>
      <c r="B17" s="285">
        <v>20.37273710722672</v>
      </c>
      <c r="C17" s="327">
        <v>223.30535760489082</v>
      </c>
      <c r="D17" s="328">
        <v>234.17983808622978</v>
      </c>
      <c r="E17" s="328">
        <v>234.18085341274082</v>
      </c>
      <c r="F17" s="1716">
        <v>246.81985922770883</v>
      </c>
      <c r="G17" s="1716">
        <v>247.42075382655509</v>
      </c>
      <c r="H17" s="1717">
        <v>248.64887744484665</v>
      </c>
      <c r="I17" s="1722">
        <v>4.870235055933023</v>
      </c>
      <c r="J17" s="1716">
        <v>0.0004335670053166041</v>
      </c>
      <c r="K17" s="1723">
        <v>6.178141304578006</v>
      </c>
      <c r="L17" s="1724">
        <v>0.4963704941067846</v>
      </c>
    </row>
    <row r="18" spans="1:12" ht="21" customHeight="1">
      <c r="A18" s="283" t="s">
        <v>140</v>
      </c>
      <c r="B18" s="284">
        <v>6.117694570987977</v>
      </c>
      <c r="C18" s="329">
        <v>217.03424271148975</v>
      </c>
      <c r="D18" s="329">
        <v>226.43800330762977</v>
      </c>
      <c r="E18" s="329">
        <v>226.4308763896722</v>
      </c>
      <c r="F18" s="1725">
        <v>237.2091464721973</v>
      </c>
      <c r="G18" s="1725">
        <v>237.388933121131</v>
      </c>
      <c r="H18" s="1726">
        <v>235.40697666060353</v>
      </c>
      <c r="I18" s="1734">
        <v>4.329562727423465</v>
      </c>
      <c r="J18" s="1725">
        <v>-0.0031474036396161864</v>
      </c>
      <c r="K18" s="1735">
        <v>3.964167967748395</v>
      </c>
      <c r="L18" s="1736">
        <v>-0.8348984236414054</v>
      </c>
    </row>
    <row r="19" spans="1:12" ht="21" customHeight="1">
      <c r="A19" s="283" t="s">
        <v>141</v>
      </c>
      <c r="B19" s="284">
        <v>5.683628753648385</v>
      </c>
      <c r="C19" s="329">
        <v>236.99525335495227</v>
      </c>
      <c r="D19" s="329">
        <v>254.42325955071635</v>
      </c>
      <c r="E19" s="329">
        <v>254.42325955071635</v>
      </c>
      <c r="F19" s="1728">
        <v>273.21568137503834</v>
      </c>
      <c r="G19" s="1728">
        <v>273.2902288846714</v>
      </c>
      <c r="H19" s="1731">
        <v>273.83701719867145</v>
      </c>
      <c r="I19" s="1727">
        <v>7.353736393049971</v>
      </c>
      <c r="J19" s="1728">
        <v>0</v>
      </c>
      <c r="K19" s="1729">
        <v>7.630496394959209</v>
      </c>
      <c r="L19" s="1730">
        <v>0.2000760569565614</v>
      </c>
    </row>
    <row r="20" spans="1:12" ht="21" customHeight="1">
      <c r="A20" s="283" t="s">
        <v>142</v>
      </c>
      <c r="B20" s="284">
        <v>4.4957766210627</v>
      </c>
      <c r="C20" s="329">
        <v>262.912914176798</v>
      </c>
      <c r="D20" s="329">
        <v>271.715274888725</v>
      </c>
      <c r="E20" s="329">
        <v>271.715274888725</v>
      </c>
      <c r="F20" s="1728">
        <v>285.1554607564768</v>
      </c>
      <c r="G20" s="1728">
        <v>286.71184871216917</v>
      </c>
      <c r="H20" s="1731">
        <v>287.72602111302336</v>
      </c>
      <c r="I20" s="1727">
        <v>3.3480138240785635</v>
      </c>
      <c r="J20" s="1728">
        <v>0</v>
      </c>
      <c r="K20" s="1729">
        <v>5.892471901278</v>
      </c>
      <c r="L20" s="1730">
        <v>0.3537253187859477</v>
      </c>
    </row>
    <row r="21" spans="1:12" ht="21" customHeight="1">
      <c r="A21" s="283" t="s">
        <v>143</v>
      </c>
      <c r="B21" s="284">
        <v>4.065637161527658</v>
      </c>
      <c r="C21" s="329">
        <v>169.77201541377042</v>
      </c>
      <c r="D21" s="329">
        <v>175.97314728625406</v>
      </c>
      <c r="E21" s="329">
        <v>175.9889591466909</v>
      </c>
      <c r="F21" s="1732">
        <v>181.92451876039092</v>
      </c>
      <c r="G21" s="1732">
        <v>182.8395953667517</v>
      </c>
      <c r="H21" s="1733">
        <v>190.0887768558893</v>
      </c>
      <c r="I21" s="1737">
        <v>3.6619366965565234</v>
      </c>
      <c r="J21" s="1732">
        <v>0.008985382531761843</v>
      </c>
      <c r="K21" s="1738">
        <v>8.011762656909568</v>
      </c>
      <c r="L21" s="1739">
        <v>3.9647765980868286</v>
      </c>
    </row>
    <row r="22" spans="1:12" s="286" customFormat="1" ht="21" customHeight="1">
      <c r="A22" s="281" t="s">
        <v>144</v>
      </c>
      <c r="B22" s="285">
        <v>30.044340897026256</v>
      </c>
      <c r="C22" s="327">
        <v>245.12650530779283</v>
      </c>
      <c r="D22" s="328">
        <v>252.8806563941889</v>
      </c>
      <c r="E22" s="328">
        <v>253.9455693762958</v>
      </c>
      <c r="F22" s="1716">
        <v>261.6623596000275</v>
      </c>
      <c r="G22" s="1740">
        <v>263.4455142757403</v>
      </c>
      <c r="H22" s="1741">
        <v>261.63711085084304</v>
      </c>
      <c r="I22" s="1742">
        <v>3.597760290111964</v>
      </c>
      <c r="J22" s="1743">
        <v>0.42111286695131867</v>
      </c>
      <c r="K22" s="1744">
        <v>3.0288149911172297</v>
      </c>
      <c r="L22" s="1745">
        <v>-0.6864430506129224</v>
      </c>
    </row>
    <row r="23" spans="1:12" ht="21" customHeight="1">
      <c r="A23" s="283" t="s">
        <v>145</v>
      </c>
      <c r="B23" s="284">
        <v>5.397977971447429</v>
      </c>
      <c r="C23" s="329">
        <v>524.233798022022</v>
      </c>
      <c r="D23" s="329">
        <v>545.0329104248475</v>
      </c>
      <c r="E23" s="329">
        <v>546.9864276619085</v>
      </c>
      <c r="F23" s="1725">
        <v>574.272447262753</v>
      </c>
      <c r="G23" s="1746">
        <v>577.0069312903846</v>
      </c>
      <c r="H23" s="1747">
        <v>560.2858092829827</v>
      </c>
      <c r="I23" s="1734">
        <v>4.340168399239815</v>
      </c>
      <c r="J23" s="1725">
        <v>0.35842188603587033</v>
      </c>
      <c r="K23" s="1735">
        <v>2.431391520612735</v>
      </c>
      <c r="L23" s="1736">
        <v>-2.8979066109323526</v>
      </c>
    </row>
    <row r="24" spans="1:12" ht="21" customHeight="1">
      <c r="A24" s="283" t="s">
        <v>146</v>
      </c>
      <c r="B24" s="284">
        <v>2.4560330063653932</v>
      </c>
      <c r="C24" s="329">
        <v>217.02593503357986</v>
      </c>
      <c r="D24" s="329">
        <v>232.63415197120108</v>
      </c>
      <c r="E24" s="329">
        <v>232.63415197120108</v>
      </c>
      <c r="F24" s="1728">
        <v>232.63415197120108</v>
      </c>
      <c r="G24" s="1728">
        <v>233.55865783757065</v>
      </c>
      <c r="H24" s="1731">
        <v>234.33242295820565</v>
      </c>
      <c r="I24" s="1727">
        <v>7.191867154128943</v>
      </c>
      <c r="J24" s="1728">
        <v>0</v>
      </c>
      <c r="K24" s="1729">
        <v>0.7300179155186157</v>
      </c>
      <c r="L24" s="1730">
        <v>0.33129370060567</v>
      </c>
    </row>
    <row r="25" spans="1:12" ht="21" customHeight="1">
      <c r="A25" s="283" t="s">
        <v>147</v>
      </c>
      <c r="B25" s="284">
        <v>6.973714820123034</v>
      </c>
      <c r="C25" s="329">
        <v>188.3952764680715</v>
      </c>
      <c r="D25" s="329">
        <v>190.2439344510882</v>
      </c>
      <c r="E25" s="329">
        <v>191.64527655437874</v>
      </c>
      <c r="F25" s="1728">
        <v>188.9133198265006</v>
      </c>
      <c r="G25" s="1748">
        <v>190.74175273857279</v>
      </c>
      <c r="H25" s="1749">
        <v>194.66083366621498</v>
      </c>
      <c r="I25" s="1727">
        <v>1.7250963756822273</v>
      </c>
      <c r="J25" s="1728">
        <v>0.7366027765005185</v>
      </c>
      <c r="K25" s="1729">
        <v>1.573509749915786</v>
      </c>
      <c r="L25" s="1730">
        <v>2.054652886100712</v>
      </c>
    </row>
    <row r="26" spans="1:12" ht="21" customHeight="1">
      <c r="A26" s="283" t="s">
        <v>148</v>
      </c>
      <c r="B26" s="284">
        <v>1.8659527269142209</v>
      </c>
      <c r="C26" s="329">
        <v>110.79386146686228</v>
      </c>
      <c r="D26" s="329">
        <v>114.10672552904252</v>
      </c>
      <c r="E26" s="329">
        <v>115.55023928162649</v>
      </c>
      <c r="F26" s="1728">
        <v>125.02720933078069</v>
      </c>
      <c r="G26" s="1748">
        <v>123.4100009002235</v>
      </c>
      <c r="H26" s="1749">
        <v>124.67307543373448</v>
      </c>
      <c r="I26" s="1727">
        <v>4.292997600942726</v>
      </c>
      <c r="J26" s="1728">
        <v>1.2650558027068826</v>
      </c>
      <c r="K26" s="1729">
        <v>7.89512527955327</v>
      </c>
      <c r="L26" s="1730">
        <v>1.023478262942561</v>
      </c>
    </row>
    <row r="27" spans="1:12" ht="21" customHeight="1">
      <c r="A27" s="283" t="s">
        <v>150</v>
      </c>
      <c r="B27" s="284">
        <v>2.731641690470963</v>
      </c>
      <c r="C27" s="329">
        <v>146.0718880477207</v>
      </c>
      <c r="D27" s="329">
        <v>146.13491987879542</v>
      </c>
      <c r="E27" s="329">
        <v>146.13491987879542</v>
      </c>
      <c r="F27" s="1728">
        <v>148.86214742448146</v>
      </c>
      <c r="G27" s="1748">
        <v>156.01373311547277</v>
      </c>
      <c r="H27" s="1749">
        <v>156.25271042156808</v>
      </c>
      <c r="I27" s="1727">
        <v>0.04315124006208748</v>
      </c>
      <c r="J27" s="1728">
        <v>0</v>
      </c>
      <c r="K27" s="1729">
        <v>6.923595367325191</v>
      </c>
      <c r="L27" s="1730">
        <v>0.1531770962229615</v>
      </c>
    </row>
    <row r="28" spans="1:12" ht="21" customHeight="1">
      <c r="A28" s="283" t="s">
        <v>151</v>
      </c>
      <c r="B28" s="284">
        <v>3.1001290737979397</v>
      </c>
      <c r="C28" s="329">
        <v>171.33744000434675</v>
      </c>
      <c r="D28" s="329">
        <v>177.0322640599373</v>
      </c>
      <c r="E28" s="329">
        <v>177.0322640599373</v>
      </c>
      <c r="F28" s="1728">
        <v>177.03229474019602</v>
      </c>
      <c r="G28" s="1748">
        <v>179.14536610645254</v>
      </c>
      <c r="H28" s="1749">
        <v>179.14536610645254</v>
      </c>
      <c r="I28" s="1727">
        <v>3.323747603236086</v>
      </c>
      <c r="J28" s="1728">
        <v>0</v>
      </c>
      <c r="K28" s="1729">
        <v>1.1936253867260262</v>
      </c>
      <c r="L28" s="1730">
        <v>0</v>
      </c>
    </row>
    <row r="29" spans="1:12" ht="21" customHeight="1" thickBot="1">
      <c r="A29" s="287" t="s">
        <v>152</v>
      </c>
      <c r="B29" s="288">
        <v>7.508891607907275</v>
      </c>
      <c r="C29" s="330">
        <v>206.24247532468166</v>
      </c>
      <c r="D29" s="330">
        <v>212.28635524910882</v>
      </c>
      <c r="E29" s="330">
        <v>213.48131562003357</v>
      </c>
      <c r="F29" s="1750">
        <v>223.92197517530994</v>
      </c>
      <c r="G29" s="1751">
        <v>224.01584723431938</v>
      </c>
      <c r="H29" s="1752">
        <v>224.50932354750805</v>
      </c>
      <c r="I29" s="1753">
        <v>3.5098688007676486</v>
      </c>
      <c r="J29" s="1750">
        <v>0.5629002248036699</v>
      </c>
      <c r="K29" s="1754">
        <v>5.165795374384302</v>
      </c>
      <c r="L29" s="1755">
        <v>0.22028634102501599</v>
      </c>
    </row>
    <row r="30" ht="13.5" thickTop="1"/>
    <row r="31" spans="1:5" ht="12.75">
      <c r="A31" s="283"/>
      <c r="E31" s="278" t="s">
        <v>420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J15" sqref="J15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86" t="s">
        <v>1060</v>
      </c>
      <c r="B1" s="1986"/>
      <c r="C1" s="1986"/>
      <c r="D1" s="1986"/>
      <c r="E1" s="1986"/>
      <c r="F1" s="1986"/>
      <c r="G1" s="1986"/>
      <c r="H1" s="26"/>
      <c r="I1" s="26"/>
    </row>
    <row r="2" spans="1:10" ht="19.5" customHeight="1">
      <c r="A2" s="1987" t="s">
        <v>129</v>
      </c>
      <c r="B2" s="1987"/>
      <c r="C2" s="1987"/>
      <c r="D2" s="1987"/>
      <c r="E2" s="1987"/>
      <c r="F2" s="1987"/>
      <c r="G2" s="1987"/>
      <c r="H2" s="1987"/>
      <c r="I2" s="1987"/>
      <c r="J2" s="80"/>
    </row>
    <row r="3" spans="1:9" ht="14.25" customHeight="1">
      <c r="A3" s="1988" t="s">
        <v>130</v>
      </c>
      <c r="B3" s="1988"/>
      <c r="C3" s="1988"/>
      <c r="D3" s="1988"/>
      <c r="E3" s="1988"/>
      <c r="F3" s="1988"/>
      <c r="G3" s="1988"/>
      <c r="H3" s="1988"/>
      <c r="I3" s="1988"/>
    </row>
    <row r="4" spans="1:9" ht="15.75" customHeight="1" thickBot="1">
      <c r="A4" s="1989" t="s">
        <v>51</v>
      </c>
      <c r="B4" s="1990"/>
      <c r="C4" s="1990"/>
      <c r="D4" s="1990"/>
      <c r="E4" s="1990"/>
      <c r="F4" s="1990"/>
      <c r="G4" s="1990"/>
      <c r="H4" s="1990"/>
      <c r="I4" s="1990"/>
    </row>
    <row r="5" spans="1:13" ht="24.75" customHeight="1" thickTop="1">
      <c r="A5" s="1965" t="s">
        <v>356</v>
      </c>
      <c r="B5" s="1968" t="s">
        <v>1034</v>
      </c>
      <c r="C5" s="1968"/>
      <c r="D5" s="1968" t="s">
        <v>752</v>
      </c>
      <c r="E5" s="1968"/>
      <c r="F5" s="1967" t="s">
        <v>1372</v>
      </c>
      <c r="G5" s="1969"/>
      <c r="H5" s="4" t="s">
        <v>123</v>
      </c>
      <c r="I5" s="5"/>
      <c r="J5" s="8"/>
      <c r="K5" s="8"/>
      <c r="L5" s="8"/>
      <c r="M5" s="8"/>
    </row>
    <row r="6" spans="1:13" ht="24.75" customHeight="1">
      <c r="A6" s="1966"/>
      <c r="B6" s="331" t="s">
        <v>350</v>
      </c>
      <c r="C6" s="332" t="s">
        <v>363</v>
      </c>
      <c r="D6" s="332" t="s">
        <v>350</v>
      </c>
      <c r="E6" s="331" t="s">
        <v>363</v>
      </c>
      <c r="F6" s="331" t="s">
        <v>350</v>
      </c>
      <c r="G6" s="333" t="s">
        <v>363</v>
      </c>
      <c r="H6" s="6" t="s">
        <v>124</v>
      </c>
      <c r="I6" s="6" t="s">
        <v>125</v>
      </c>
      <c r="J6" s="8"/>
      <c r="K6" s="8"/>
      <c r="L6" s="8"/>
      <c r="M6" s="8"/>
    </row>
    <row r="7" spans="1:16" ht="24.75" customHeight="1">
      <c r="A7" s="380" t="s">
        <v>784</v>
      </c>
      <c r="B7" s="334">
        <v>257.9</v>
      </c>
      <c r="C7" s="334">
        <v>11.8</v>
      </c>
      <c r="D7" s="334">
        <v>273.2</v>
      </c>
      <c r="E7" s="334">
        <v>5.9</v>
      </c>
      <c r="F7" s="334">
        <v>293.5</v>
      </c>
      <c r="G7" s="335">
        <v>7.430453879941439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380" t="s">
        <v>785</v>
      </c>
      <c r="B8" s="334">
        <v>259.1</v>
      </c>
      <c r="C8" s="334">
        <v>10.2</v>
      </c>
      <c r="D8" s="334">
        <v>278.8</v>
      </c>
      <c r="E8" s="334">
        <v>7.6</v>
      </c>
      <c r="F8" s="334">
        <v>299.2</v>
      </c>
      <c r="G8" s="335">
        <v>7.317073170731689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380" t="s">
        <v>786</v>
      </c>
      <c r="B9" s="334">
        <v>260.1</v>
      </c>
      <c r="C9" s="334">
        <v>10.2</v>
      </c>
      <c r="D9" s="334">
        <v>279.7</v>
      </c>
      <c r="E9" s="334">
        <v>7.5</v>
      </c>
      <c r="F9" s="334">
        <v>299.8</v>
      </c>
      <c r="G9" s="335">
        <v>7.2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380" t="s">
        <v>787</v>
      </c>
      <c r="B10" s="334">
        <v>258.5</v>
      </c>
      <c r="C10" s="334">
        <v>9.9</v>
      </c>
      <c r="D10" s="334">
        <v>281.8</v>
      </c>
      <c r="E10" s="334">
        <v>9</v>
      </c>
      <c r="F10" s="334"/>
      <c r="G10" s="335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380" t="s">
        <v>788</v>
      </c>
      <c r="B11" s="334">
        <v>255.2</v>
      </c>
      <c r="C11" s="334">
        <v>8.3</v>
      </c>
      <c r="D11" s="334">
        <v>278.8</v>
      </c>
      <c r="E11" s="334">
        <v>9.2</v>
      </c>
      <c r="F11" s="334"/>
      <c r="G11" s="335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380" t="s">
        <v>789</v>
      </c>
      <c r="B12" s="334">
        <v>255</v>
      </c>
      <c r="C12" s="334">
        <v>9.1</v>
      </c>
      <c r="D12" s="334">
        <v>277.7</v>
      </c>
      <c r="E12" s="334">
        <v>8.9</v>
      </c>
      <c r="F12" s="334"/>
      <c r="G12" s="335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380" t="s">
        <v>790</v>
      </c>
      <c r="B13" s="334">
        <v>254.6</v>
      </c>
      <c r="C13" s="334">
        <v>9.5</v>
      </c>
      <c r="D13" s="334">
        <v>275.1</v>
      </c>
      <c r="E13" s="334">
        <v>8.1</v>
      </c>
      <c r="F13" s="334"/>
      <c r="G13" s="335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380" t="s">
        <v>791</v>
      </c>
      <c r="B14" s="334">
        <v>256.6</v>
      </c>
      <c r="C14" s="334">
        <v>9</v>
      </c>
      <c r="D14" s="334">
        <v>277.9</v>
      </c>
      <c r="E14" s="334">
        <v>8.3</v>
      </c>
      <c r="F14" s="334"/>
      <c r="G14" s="335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380" t="s">
        <v>792</v>
      </c>
      <c r="B15" s="334">
        <v>254.5</v>
      </c>
      <c r="C15" s="334">
        <v>8.4</v>
      </c>
      <c r="D15" s="334">
        <v>277.4</v>
      </c>
      <c r="E15" s="334">
        <v>9</v>
      </c>
      <c r="F15" s="334"/>
      <c r="G15" s="335"/>
      <c r="K15" s="8"/>
      <c r="L15" s="8"/>
      <c r="M15" s="8"/>
      <c r="N15" s="8"/>
      <c r="O15" s="8"/>
      <c r="P15" s="8"/>
    </row>
    <row r="16" spans="1:16" ht="24.75" customHeight="1">
      <c r="A16" s="380" t="s">
        <v>793</v>
      </c>
      <c r="B16" s="334">
        <v>259.2</v>
      </c>
      <c r="C16" s="334">
        <v>8.1</v>
      </c>
      <c r="D16" s="334">
        <v>282.81431836721043</v>
      </c>
      <c r="E16" s="334">
        <v>9.1</v>
      </c>
      <c r="F16" s="334"/>
      <c r="G16" s="335"/>
      <c r="K16" s="8"/>
      <c r="L16" s="8"/>
      <c r="M16" s="8"/>
      <c r="N16" s="8"/>
      <c r="O16" s="8"/>
      <c r="P16" s="8"/>
    </row>
    <row r="17" spans="1:16" ht="24.75" customHeight="1">
      <c r="A17" s="380" t="s">
        <v>794</v>
      </c>
      <c r="B17" s="334">
        <v>260.4</v>
      </c>
      <c r="C17" s="334">
        <v>6.7</v>
      </c>
      <c r="D17" s="334">
        <v>284.2</v>
      </c>
      <c r="E17" s="334">
        <v>9.1</v>
      </c>
      <c r="F17" s="334"/>
      <c r="G17" s="335"/>
      <c r="K17" s="8"/>
      <c r="L17" s="8"/>
      <c r="M17" s="8"/>
      <c r="N17" s="8"/>
      <c r="O17" s="8"/>
      <c r="P17" s="8"/>
    </row>
    <row r="18" spans="1:16" ht="24.75" customHeight="1">
      <c r="A18" s="380" t="s">
        <v>795</v>
      </c>
      <c r="B18" s="334">
        <v>267.9</v>
      </c>
      <c r="C18" s="334">
        <v>6.7</v>
      </c>
      <c r="D18" s="334">
        <v>288.9</v>
      </c>
      <c r="E18" s="334">
        <v>7.8</v>
      </c>
      <c r="F18" s="334"/>
      <c r="G18" s="335"/>
      <c r="K18" s="8"/>
      <c r="L18" s="8"/>
      <c r="M18" s="8"/>
      <c r="N18" s="8"/>
      <c r="O18" s="8"/>
      <c r="P18" s="8"/>
    </row>
    <row r="19" spans="1:7" ht="24.75" customHeight="1" thickBot="1">
      <c r="A19" s="336" t="s">
        <v>126</v>
      </c>
      <c r="B19" s="337">
        <v>258.3</v>
      </c>
      <c r="C19" s="337">
        <v>9</v>
      </c>
      <c r="D19" s="337">
        <v>279.7</v>
      </c>
      <c r="E19" s="337">
        <v>8.3</v>
      </c>
      <c r="F19" s="337"/>
      <c r="G19" s="338"/>
    </row>
    <row r="20" spans="1:4" ht="19.5" customHeight="1" thickTop="1">
      <c r="A20" s="7"/>
      <c r="D20" s="8"/>
    </row>
    <row r="21" spans="1:7" ht="19.5" customHeight="1">
      <c r="A21" s="7"/>
      <c r="G21" s="80"/>
    </row>
    <row r="23" spans="1:2" ht="12.75">
      <c r="A23" s="27"/>
      <c r="B23" s="27"/>
    </row>
    <row r="24" spans="1:2" ht="12.75">
      <c r="A24" s="16"/>
      <c r="B24" s="27"/>
    </row>
    <row r="25" spans="1:2" ht="12.75">
      <c r="A25" s="16"/>
      <c r="B25" s="27"/>
    </row>
    <row r="26" spans="1:2" ht="12.75">
      <c r="A26" s="16"/>
      <c r="B26" s="27"/>
    </row>
    <row r="27" spans="1:2" ht="12.75">
      <c r="A27" s="27"/>
      <c r="B27" s="27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0">
      <selection activeCell="H27" sqref="H27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867" t="s">
        <v>81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1" ht="15.75">
      <c r="A2" s="1868" t="s">
        <v>576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</row>
    <row r="3" spans="4:11" ht="13.5" thickBot="1">
      <c r="D3" s="9"/>
      <c r="E3" s="9"/>
      <c r="G3" s="9"/>
      <c r="I3" s="1864" t="s">
        <v>92</v>
      </c>
      <c r="J3" s="1864"/>
      <c r="K3" s="1864"/>
    </row>
    <row r="4" spans="1:1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65" t="s">
        <v>1245</v>
      </c>
      <c r="G4" s="1865"/>
      <c r="H4" s="1865"/>
      <c r="I4" s="1865"/>
      <c r="J4" s="1865"/>
      <c r="K4" s="1866"/>
    </row>
    <row r="5" spans="1:11" ht="12.75">
      <c r="A5" s="102" t="s">
        <v>1054</v>
      </c>
      <c r="B5" s="423" t="s">
        <v>523</v>
      </c>
      <c r="C5" s="423" t="s">
        <v>199</v>
      </c>
      <c r="D5" s="424" t="s">
        <v>524</v>
      </c>
      <c r="E5" s="704" t="s">
        <v>1244</v>
      </c>
      <c r="F5" s="1859" t="s">
        <v>752</v>
      </c>
      <c r="G5" s="1859"/>
      <c r="H5" s="1860"/>
      <c r="I5" s="1859" t="s">
        <v>1372</v>
      </c>
      <c r="J5" s="1859"/>
      <c r="K5" s="1861"/>
    </row>
    <row r="6" spans="1:11" ht="12.75">
      <c r="A6" s="102"/>
      <c r="B6" s="449"/>
      <c r="C6" s="449"/>
      <c r="D6" s="450"/>
      <c r="E6" s="451"/>
      <c r="F6" s="452" t="s">
        <v>60</v>
      </c>
      <c r="G6" s="453" t="s">
        <v>58</v>
      </c>
      <c r="H6" s="454" t="s">
        <v>50</v>
      </c>
      <c r="I6" s="455" t="s">
        <v>60</v>
      </c>
      <c r="J6" s="453" t="s">
        <v>58</v>
      </c>
      <c r="K6" s="456" t="s">
        <v>50</v>
      </c>
    </row>
    <row r="7" spans="1:11" ht="16.5" customHeight="1">
      <c r="A7" s="434" t="s">
        <v>61</v>
      </c>
      <c r="B7" s="738">
        <v>473791.1171752001</v>
      </c>
      <c r="C7" s="738">
        <v>529785.9025662501</v>
      </c>
      <c r="D7" s="738">
        <v>593752.93291056</v>
      </c>
      <c r="E7" s="741">
        <v>601321.34622927</v>
      </c>
      <c r="F7" s="740">
        <v>55994.78539104998</v>
      </c>
      <c r="G7" s="751"/>
      <c r="H7" s="741">
        <v>11.818454031999938</v>
      </c>
      <c r="I7" s="739">
        <v>7568.413318709936</v>
      </c>
      <c r="J7" s="752"/>
      <c r="K7" s="742">
        <v>1.2746738414595762</v>
      </c>
    </row>
    <row r="8" spans="1:11" ht="16.5" customHeight="1">
      <c r="A8" s="438" t="s">
        <v>743</v>
      </c>
      <c r="B8" s="743">
        <v>14201.725638799999</v>
      </c>
      <c r="C8" s="743">
        <v>14639.886802590001</v>
      </c>
      <c r="D8" s="743">
        <v>15882.78523922</v>
      </c>
      <c r="E8" s="747">
        <v>17921.78850252</v>
      </c>
      <c r="F8" s="746">
        <v>438.1611637900023</v>
      </c>
      <c r="G8" s="753"/>
      <c r="H8" s="1199">
        <v>3.085267064960886</v>
      </c>
      <c r="I8" s="1200">
        <v>2039.003263300001</v>
      </c>
      <c r="J8" s="1201"/>
      <c r="K8" s="1202">
        <v>12.83781926525713</v>
      </c>
    </row>
    <row r="9" spans="1:11" ht="16.5" customHeight="1">
      <c r="A9" s="438" t="s">
        <v>547</v>
      </c>
      <c r="B9" s="743">
        <v>6594.9228</v>
      </c>
      <c r="C9" s="743">
        <v>7025.596560000001</v>
      </c>
      <c r="D9" s="743">
        <v>5469.26712</v>
      </c>
      <c r="E9" s="747">
        <v>5451.5982</v>
      </c>
      <c r="F9" s="746">
        <v>430.6737600000006</v>
      </c>
      <c r="G9" s="753"/>
      <c r="H9" s="1204">
        <v>6.530383646037532</v>
      </c>
      <c r="I9" s="1200">
        <v>-17.66892000000007</v>
      </c>
      <c r="J9" s="1201"/>
      <c r="K9" s="1205">
        <v>-0.3230582747620502</v>
      </c>
    </row>
    <row r="10" spans="1:11" ht="16.5" customHeight="1">
      <c r="A10" s="438" t="s">
        <v>548</v>
      </c>
      <c r="B10" s="743">
        <v>0</v>
      </c>
      <c r="C10" s="743">
        <v>0</v>
      </c>
      <c r="D10" s="743">
        <v>0</v>
      </c>
      <c r="E10" s="747">
        <v>0</v>
      </c>
      <c r="F10" s="746">
        <v>0</v>
      </c>
      <c r="G10" s="753"/>
      <c r="H10" s="1199"/>
      <c r="I10" s="1200">
        <v>0</v>
      </c>
      <c r="J10" s="1201"/>
      <c r="K10" s="1205"/>
    </row>
    <row r="11" spans="1:11" ht="16.5" customHeight="1">
      <c r="A11" s="438" t="s">
        <v>549</v>
      </c>
      <c r="B11" s="743">
        <v>452994.4687364001</v>
      </c>
      <c r="C11" s="743">
        <v>508120.4192036601</v>
      </c>
      <c r="D11" s="743">
        <v>572400.8805513401</v>
      </c>
      <c r="E11" s="747">
        <v>577947.95952675</v>
      </c>
      <c r="F11" s="746">
        <v>55125.95046726003</v>
      </c>
      <c r="G11" s="753"/>
      <c r="H11" s="1204">
        <v>12.169232578276384</v>
      </c>
      <c r="I11" s="1200">
        <v>5547.078975409968</v>
      </c>
      <c r="J11" s="1201"/>
      <c r="K11" s="1205">
        <v>0.9690898745765357</v>
      </c>
    </row>
    <row r="12" spans="1:11" ht="16.5" customHeight="1">
      <c r="A12" s="434" t="s">
        <v>62</v>
      </c>
      <c r="B12" s="738">
        <v>15716.750488190002</v>
      </c>
      <c r="C12" s="738">
        <v>24218.250488190002</v>
      </c>
      <c r="D12" s="738">
        <v>23313.942714099998</v>
      </c>
      <c r="E12" s="741">
        <v>22785.609121029996</v>
      </c>
      <c r="F12" s="740">
        <v>8501.5</v>
      </c>
      <c r="G12" s="751"/>
      <c r="H12" s="1206">
        <v>54.09197026057174</v>
      </c>
      <c r="I12" s="1207">
        <v>-528.3335930700014</v>
      </c>
      <c r="J12" s="1208"/>
      <c r="K12" s="1209">
        <v>-2.266170074916035</v>
      </c>
    </row>
    <row r="13" spans="1:11" ht="16.5" customHeight="1">
      <c r="A13" s="438" t="s">
        <v>550</v>
      </c>
      <c r="B13" s="743">
        <v>12968.932488190001</v>
      </c>
      <c r="C13" s="743">
        <v>21468.932488190003</v>
      </c>
      <c r="D13" s="743">
        <v>22048.5747141</v>
      </c>
      <c r="E13" s="747">
        <v>21518.921121029998</v>
      </c>
      <c r="F13" s="746">
        <v>8500</v>
      </c>
      <c r="G13" s="753"/>
      <c r="H13" s="1204">
        <v>65.5412464190127</v>
      </c>
      <c r="I13" s="1200">
        <v>-529.6535930700011</v>
      </c>
      <c r="J13" s="1201"/>
      <c r="K13" s="1205">
        <v>-2.4022123875938757</v>
      </c>
    </row>
    <row r="14" spans="1:11" ht="16.5" customHeight="1">
      <c r="A14" s="438" t="s">
        <v>551</v>
      </c>
      <c r="B14" s="743">
        <v>319.2</v>
      </c>
      <c r="C14" s="743">
        <v>319.2</v>
      </c>
      <c r="D14" s="743">
        <v>0</v>
      </c>
      <c r="E14" s="747">
        <v>0</v>
      </c>
      <c r="F14" s="746">
        <v>0</v>
      </c>
      <c r="G14" s="753"/>
      <c r="H14" s="1204">
        <v>0</v>
      </c>
      <c r="I14" s="1200">
        <v>0</v>
      </c>
      <c r="J14" s="1201"/>
      <c r="K14" s="1205"/>
    </row>
    <row r="15" spans="1:11" ht="16.5" customHeight="1">
      <c r="A15" s="438" t="s">
        <v>552</v>
      </c>
      <c r="B15" s="743">
        <v>2428.618</v>
      </c>
      <c r="C15" s="743">
        <v>2430.118</v>
      </c>
      <c r="D15" s="743">
        <v>1265.368</v>
      </c>
      <c r="E15" s="747">
        <v>1266.6879999999999</v>
      </c>
      <c r="F15" s="746">
        <v>1.5</v>
      </c>
      <c r="G15" s="753"/>
      <c r="H15" s="1204">
        <v>0.061763521475999936</v>
      </c>
      <c r="I15" s="1200">
        <v>1.3199999999999363</v>
      </c>
      <c r="J15" s="1201"/>
      <c r="K15" s="1205">
        <v>0.10431747918391618</v>
      </c>
    </row>
    <row r="16" spans="1:11" ht="16.5" customHeight="1">
      <c r="A16" s="438" t="s">
        <v>553</v>
      </c>
      <c r="B16" s="743">
        <v>0</v>
      </c>
      <c r="C16" s="743">
        <v>0</v>
      </c>
      <c r="D16" s="743">
        <v>0</v>
      </c>
      <c r="E16" s="747">
        <v>0</v>
      </c>
      <c r="F16" s="746">
        <v>0</v>
      </c>
      <c r="G16" s="753"/>
      <c r="H16" s="1199"/>
      <c r="I16" s="1200">
        <v>0</v>
      </c>
      <c r="J16" s="1201"/>
      <c r="K16" s="1202"/>
    </row>
    <row r="17" spans="1:11" ht="16.5" customHeight="1">
      <c r="A17" s="457" t="s">
        <v>554</v>
      </c>
      <c r="B17" s="738">
        <v>31</v>
      </c>
      <c r="C17" s="738">
        <v>31</v>
      </c>
      <c r="D17" s="738">
        <v>31</v>
      </c>
      <c r="E17" s="741">
        <v>31</v>
      </c>
      <c r="F17" s="740">
        <v>0</v>
      </c>
      <c r="G17" s="751"/>
      <c r="H17" s="1210">
        <v>0</v>
      </c>
      <c r="I17" s="1207">
        <v>0</v>
      </c>
      <c r="J17" s="1208"/>
      <c r="K17" s="1211">
        <v>0</v>
      </c>
    </row>
    <row r="18" spans="1:11" ht="16.5" customHeight="1">
      <c r="A18" s="434" t="s">
        <v>555</v>
      </c>
      <c r="B18" s="738">
        <v>249.86490468000005</v>
      </c>
      <c r="C18" s="738">
        <v>249.86490468000005</v>
      </c>
      <c r="D18" s="738">
        <v>506.99356987000004</v>
      </c>
      <c r="E18" s="741">
        <v>780.9303108199998</v>
      </c>
      <c r="F18" s="740">
        <v>0</v>
      </c>
      <c r="G18" s="751"/>
      <c r="H18" s="1206">
        <v>0</v>
      </c>
      <c r="I18" s="1207">
        <v>273.9367409499998</v>
      </c>
      <c r="J18" s="1208"/>
      <c r="K18" s="1209">
        <v>54.03160064145208</v>
      </c>
    </row>
    <row r="19" spans="1:11" ht="16.5" customHeight="1">
      <c r="A19" s="438" t="s">
        <v>65</v>
      </c>
      <c r="B19" s="743">
        <v>233.86490468000005</v>
      </c>
      <c r="C19" s="743">
        <v>233.86490468000005</v>
      </c>
      <c r="D19" s="744">
        <v>490.99356987000004</v>
      </c>
      <c r="E19" s="745">
        <v>764.9303108199998</v>
      </c>
      <c r="F19" s="746">
        <v>0</v>
      </c>
      <c r="G19" s="753"/>
      <c r="H19" s="1204">
        <v>0</v>
      </c>
      <c r="I19" s="1200">
        <v>273.9367409499998</v>
      </c>
      <c r="J19" s="1201"/>
      <c r="K19" s="1205">
        <v>55.792327590467174</v>
      </c>
    </row>
    <row r="20" spans="1:11" ht="16.5" customHeight="1">
      <c r="A20" s="438" t="s">
        <v>556</v>
      </c>
      <c r="B20" s="743">
        <v>16</v>
      </c>
      <c r="C20" s="743">
        <v>16</v>
      </c>
      <c r="D20" s="744">
        <v>16</v>
      </c>
      <c r="E20" s="745">
        <v>16</v>
      </c>
      <c r="F20" s="746">
        <v>0</v>
      </c>
      <c r="G20" s="753"/>
      <c r="H20" s="1204">
        <v>0</v>
      </c>
      <c r="I20" s="1200">
        <v>0</v>
      </c>
      <c r="J20" s="1201"/>
      <c r="K20" s="1202">
        <v>0</v>
      </c>
    </row>
    <row r="21" spans="1:11" ht="16.5" customHeight="1">
      <c r="A21" s="434" t="s">
        <v>557</v>
      </c>
      <c r="B21" s="738">
        <v>2757.62425603</v>
      </c>
      <c r="C21" s="738">
        <v>2457.14362106</v>
      </c>
      <c r="D21" s="738">
        <v>1932.98868759</v>
      </c>
      <c r="E21" s="741">
        <v>2006.14047996</v>
      </c>
      <c r="F21" s="740">
        <v>-300.4806349700002</v>
      </c>
      <c r="G21" s="751"/>
      <c r="H21" s="1206">
        <v>-10.896358860818319</v>
      </c>
      <c r="I21" s="1207">
        <v>73.15179237000007</v>
      </c>
      <c r="J21" s="1208"/>
      <c r="K21" s="1209">
        <v>3.7843880225291864</v>
      </c>
    </row>
    <row r="22" spans="1:11" ht="16.5" customHeight="1">
      <c r="A22" s="438" t="s">
        <v>66</v>
      </c>
      <c r="B22" s="743">
        <v>2757.62425603</v>
      </c>
      <c r="C22" s="743">
        <v>2457.14362106</v>
      </c>
      <c r="D22" s="743">
        <v>1932.98868759</v>
      </c>
      <c r="E22" s="747">
        <v>2006.14047996</v>
      </c>
      <c r="F22" s="746">
        <v>-300.4806349700002</v>
      </c>
      <c r="G22" s="753"/>
      <c r="H22" s="1204">
        <v>-10.896358860818319</v>
      </c>
      <c r="I22" s="1200">
        <v>73.15179237000007</v>
      </c>
      <c r="J22" s="1201"/>
      <c r="K22" s="1205">
        <v>3.7843880225291864</v>
      </c>
    </row>
    <row r="23" spans="1:11" ht="16.5" customHeight="1">
      <c r="A23" s="438" t="s">
        <v>558</v>
      </c>
      <c r="B23" s="743">
        <v>0</v>
      </c>
      <c r="C23" s="743">
        <v>0</v>
      </c>
      <c r="D23" s="743">
        <v>0</v>
      </c>
      <c r="E23" s="747">
        <v>0</v>
      </c>
      <c r="F23" s="746">
        <v>0</v>
      </c>
      <c r="G23" s="753"/>
      <c r="H23" s="1199"/>
      <c r="I23" s="1200">
        <v>0</v>
      </c>
      <c r="J23" s="1201"/>
      <c r="K23" s="1202"/>
    </row>
    <row r="24" spans="1:11" ht="16.5" customHeight="1">
      <c r="A24" s="434" t="s">
        <v>67</v>
      </c>
      <c r="B24" s="738">
        <v>4587.00065529</v>
      </c>
      <c r="C24" s="738">
        <v>4462.540488189999</v>
      </c>
      <c r="D24" s="738">
        <v>4125.40551419</v>
      </c>
      <c r="E24" s="741">
        <v>4002.1423354500002</v>
      </c>
      <c r="F24" s="740">
        <v>-124.46016710000094</v>
      </c>
      <c r="G24" s="751"/>
      <c r="H24" s="1206">
        <v>-2.713323508172298</v>
      </c>
      <c r="I24" s="1207">
        <v>-123.2631787399996</v>
      </c>
      <c r="J24" s="1208"/>
      <c r="K24" s="1209">
        <v>-2.987904542135699</v>
      </c>
    </row>
    <row r="25" spans="1:11" ht="16.5" customHeight="1">
      <c r="A25" s="434" t="s">
        <v>68</v>
      </c>
      <c r="B25" s="738">
        <v>37764.50090466001</v>
      </c>
      <c r="C25" s="738">
        <v>31162.772787889993</v>
      </c>
      <c r="D25" s="738">
        <v>31617.316066789997</v>
      </c>
      <c r="E25" s="741">
        <v>33571.42168093</v>
      </c>
      <c r="F25" s="740">
        <v>-6601.728116770017</v>
      </c>
      <c r="G25" s="751"/>
      <c r="H25" s="1206">
        <v>-17.48130640846199</v>
      </c>
      <c r="I25" s="1207">
        <v>1954.1056141400004</v>
      </c>
      <c r="J25" s="1208"/>
      <c r="K25" s="1209">
        <v>6.180491759680202</v>
      </c>
    </row>
    <row r="26" spans="1:11" ht="16.5" customHeight="1">
      <c r="A26" s="458" t="s">
        <v>69</v>
      </c>
      <c r="B26" s="754">
        <v>534897.8583840501</v>
      </c>
      <c r="C26" s="754">
        <v>592367.4748562601</v>
      </c>
      <c r="D26" s="754">
        <v>655280.5794631001</v>
      </c>
      <c r="E26" s="755">
        <v>664498.59015746</v>
      </c>
      <c r="F26" s="756">
        <v>57469.61647221004</v>
      </c>
      <c r="G26" s="757"/>
      <c r="H26" s="1212">
        <v>10.74403562688179</v>
      </c>
      <c r="I26" s="1213">
        <v>9218.010694359895</v>
      </c>
      <c r="J26" s="1214"/>
      <c r="K26" s="1215">
        <v>1.4067272834352291</v>
      </c>
    </row>
    <row r="27" spans="1:11" ht="16.5" customHeight="1">
      <c r="A27" s="434" t="s">
        <v>70</v>
      </c>
      <c r="B27" s="738">
        <v>354220.22007799</v>
      </c>
      <c r="C27" s="738">
        <v>388812.35573621</v>
      </c>
      <c r="D27" s="738">
        <v>436594.17847192</v>
      </c>
      <c r="E27" s="741">
        <v>397817.31467626005</v>
      </c>
      <c r="F27" s="740">
        <v>34592.13565822004</v>
      </c>
      <c r="G27" s="751"/>
      <c r="H27" s="1206">
        <v>9.765714574567133</v>
      </c>
      <c r="I27" s="1207">
        <v>-38776.86379565997</v>
      </c>
      <c r="J27" s="1208"/>
      <c r="K27" s="1209">
        <v>-8.881672204466634</v>
      </c>
    </row>
    <row r="28" spans="1:11" ht="16.5" customHeight="1">
      <c r="A28" s="438" t="s">
        <v>559</v>
      </c>
      <c r="B28" s="743">
        <v>195874.235903968</v>
      </c>
      <c r="C28" s="743">
        <v>226744.09231556102</v>
      </c>
      <c r="D28" s="743">
        <v>227537.39173336106</v>
      </c>
      <c r="E28" s="747">
        <v>247654.472185761</v>
      </c>
      <c r="F28" s="746">
        <v>30869.856411593035</v>
      </c>
      <c r="G28" s="753"/>
      <c r="H28" s="1204">
        <v>15.760039225744684</v>
      </c>
      <c r="I28" s="1200">
        <v>20117.08045239994</v>
      </c>
      <c r="J28" s="1201"/>
      <c r="K28" s="1205">
        <v>8.841219589953846</v>
      </c>
    </row>
    <row r="29" spans="1:11" ht="16.5" customHeight="1">
      <c r="A29" s="438" t="s">
        <v>560</v>
      </c>
      <c r="B29" s="743">
        <v>34872.066018842</v>
      </c>
      <c r="C29" s="743">
        <v>38317.57431539899</v>
      </c>
      <c r="D29" s="743">
        <v>41129.87280457899</v>
      </c>
      <c r="E29" s="747">
        <v>41210.819211369</v>
      </c>
      <c r="F29" s="746">
        <v>3445.508296556989</v>
      </c>
      <c r="G29" s="753"/>
      <c r="H29" s="1204">
        <v>9.880424907131454</v>
      </c>
      <c r="I29" s="1200">
        <v>80.94640679001168</v>
      </c>
      <c r="J29" s="1201"/>
      <c r="K29" s="1205">
        <v>0.19680684930540293</v>
      </c>
    </row>
    <row r="30" spans="1:11" ht="16.5" customHeight="1">
      <c r="A30" s="438" t="s">
        <v>561</v>
      </c>
      <c r="B30" s="743">
        <v>107355.67587310003</v>
      </c>
      <c r="C30" s="743">
        <v>104867.22298054001</v>
      </c>
      <c r="D30" s="743">
        <v>143481.39134852</v>
      </c>
      <c r="E30" s="747">
        <v>87273.86928574</v>
      </c>
      <c r="F30" s="746">
        <v>-2488.452892560017</v>
      </c>
      <c r="G30" s="753"/>
      <c r="H30" s="1204">
        <v>-2.3179518663749996</v>
      </c>
      <c r="I30" s="1200">
        <v>-56207.52206278</v>
      </c>
      <c r="J30" s="1201"/>
      <c r="K30" s="1205">
        <v>-39.17408490014603</v>
      </c>
    </row>
    <row r="31" spans="1:11" ht="16.5" customHeight="1">
      <c r="A31" s="438" t="s">
        <v>562</v>
      </c>
      <c r="B31" s="743">
        <v>6773.17581791</v>
      </c>
      <c r="C31" s="743">
        <v>7500.70951032</v>
      </c>
      <c r="D31" s="743">
        <v>8221.41105572</v>
      </c>
      <c r="E31" s="747">
        <v>8345.00137874</v>
      </c>
      <c r="F31" s="746">
        <v>727.5336924100002</v>
      </c>
      <c r="G31" s="753"/>
      <c r="H31" s="1204">
        <v>10.741396827264044</v>
      </c>
      <c r="I31" s="1200">
        <v>123.59032302000014</v>
      </c>
      <c r="J31" s="1201"/>
      <c r="K31" s="1205">
        <v>1.5032738563049086</v>
      </c>
    </row>
    <row r="32" spans="1:11" ht="16.5" customHeight="1">
      <c r="A32" s="438" t="s">
        <v>563</v>
      </c>
      <c r="B32" s="743">
        <v>3600.9698973900004</v>
      </c>
      <c r="C32" s="743">
        <v>5953.42840118</v>
      </c>
      <c r="D32" s="743">
        <v>4511.1489249</v>
      </c>
      <c r="E32" s="747">
        <v>4187.63211586</v>
      </c>
      <c r="F32" s="746">
        <v>2352.4585037899997</v>
      </c>
      <c r="G32" s="753"/>
      <c r="H32" s="1204">
        <v>65.3284690187239</v>
      </c>
      <c r="I32" s="1200">
        <v>-323.5168090399993</v>
      </c>
      <c r="J32" s="1201"/>
      <c r="K32" s="1205">
        <v>-7.1714947660959965</v>
      </c>
    </row>
    <row r="33" spans="1:11" ht="16.5" customHeight="1">
      <c r="A33" s="438" t="s">
        <v>564</v>
      </c>
      <c r="B33" s="743">
        <v>5744.096566779999</v>
      </c>
      <c r="C33" s="743">
        <v>5429.328213209996</v>
      </c>
      <c r="D33" s="743">
        <v>11712.96260484</v>
      </c>
      <c r="E33" s="747">
        <v>9145.520498790003</v>
      </c>
      <c r="F33" s="746">
        <v>-314.76835357000346</v>
      </c>
      <c r="G33" s="753"/>
      <c r="H33" s="1204">
        <v>-5.479858319068179</v>
      </c>
      <c r="I33" s="1200">
        <v>-2567.442106049997</v>
      </c>
      <c r="J33" s="1201"/>
      <c r="K33" s="1205">
        <v>-21.91966450050037</v>
      </c>
    </row>
    <row r="34" spans="1:11" ht="16.5" customHeight="1">
      <c r="A34" s="434" t="s">
        <v>565</v>
      </c>
      <c r="B34" s="738">
        <v>184.51521268998874</v>
      </c>
      <c r="C34" s="738">
        <v>34605.53877286014</v>
      </c>
      <c r="D34" s="738">
        <v>25186.54774638002</v>
      </c>
      <c r="E34" s="741">
        <v>64568.44886144993</v>
      </c>
      <c r="F34" s="740">
        <v>34421.02356017015</v>
      </c>
      <c r="G34" s="751"/>
      <c r="H34" s="1210">
        <v>18654.84317436864</v>
      </c>
      <c r="I34" s="1207">
        <v>39381.90111506991</v>
      </c>
      <c r="J34" s="1208"/>
      <c r="K34" s="1209">
        <v>156.36085386386526</v>
      </c>
    </row>
    <row r="35" spans="1:11" ht="16.5" customHeight="1">
      <c r="A35" s="434" t="s">
        <v>71</v>
      </c>
      <c r="B35" s="738">
        <v>8568.979752180001</v>
      </c>
      <c r="C35" s="738">
        <v>9092.782645140001</v>
      </c>
      <c r="D35" s="738">
        <v>7482.50040288</v>
      </c>
      <c r="E35" s="741">
        <v>7454.3056292500005</v>
      </c>
      <c r="F35" s="740">
        <v>523.8028929600005</v>
      </c>
      <c r="G35" s="751"/>
      <c r="H35" s="1206">
        <v>6.1127801454629624</v>
      </c>
      <c r="I35" s="1207">
        <v>-28.194773629999872</v>
      </c>
      <c r="J35" s="1208"/>
      <c r="K35" s="1209">
        <v>-0.3768095170318702</v>
      </c>
    </row>
    <row r="36" spans="1:11" ht="16.5" customHeight="1">
      <c r="A36" s="438" t="s">
        <v>566</v>
      </c>
      <c r="B36" s="743">
        <v>65.71455218000031</v>
      </c>
      <c r="C36" s="743">
        <v>34.22160514000034</v>
      </c>
      <c r="D36" s="743">
        <v>28.992662880000115</v>
      </c>
      <c r="E36" s="747">
        <v>22.86202925</v>
      </c>
      <c r="F36" s="746">
        <v>-31.49294703999997</v>
      </c>
      <c r="G36" s="753"/>
      <c r="H36" s="1204">
        <v>-47.92385551641116</v>
      </c>
      <c r="I36" s="1200">
        <v>-6.130633630000116</v>
      </c>
      <c r="J36" s="1201"/>
      <c r="K36" s="1205">
        <v>-21.145465855877575</v>
      </c>
    </row>
    <row r="37" spans="1:11" ht="16.5" customHeight="1">
      <c r="A37" s="438" t="s">
        <v>567</v>
      </c>
      <c r="B37" s="743">
        <v>0</v>
      </c>
      <c r="C37" s="743">
        <v>0</v>
      </c>
      <c r="D37" s="743">
        <v>0</v>
      </c>
      <c r="E37" s="747">
        <v>0</v>
      </c>
      <c r="F37" s="746">
        <v>0</v>
      </c>
      <c r="G37" s="753"/>
      <c r="H37" s="1199"/>
      <c r="I37" s="1200">
        <v>0</v>
      </c>
      <c r="J37" s="1201"/>
      <c r="K37" s="1202"/>
    </row>
    <row r="38" spans="1:11" ht="16.5" customHeight="1">
      <c r="A38" s="438" t="s">
        <v>568</v>
      </c>
      <c r="B38" s="743">
        <v>0</v>
      </c>
      <c r="C38" s="743">
        <v>0</v>
      </c>
      <c r="D38" s="743">
        <v>0</v>
      </c>
      <c r="E38" s="747">
        <v>0</v>
      </c>
      <c r="F38" s="746">
        <v>0</v>
      </c>
      <c r="G38" s="753"/>
      <c r="H38" s="1199"/>
      <c r="I38" s="1200">
        <v>0</v>
      </c>
      <c r="J38" s="1201"/>
      <c r="K38" s="1202"/>
    </row>
    <row r="39" spans="1:11" ht="16.5" customHeight="1">
      <c r="A39" s="438" t="s">
        <v>569</v>
      </c>
      <c r="B39" s="743">
        <v>0</v>
      </c>
      <c r="C39" s="743">
        <v>0</v>
      </c>
      <c r="D39" s="743">
        <v>0</v>
      </c>
      <c r="E39" s="747">
        <v>0</v>
      </c>
      <c r="F39" s="746">
        <v>0</v>
      </c>
      <c r="G39" s="753"/>
      <c r="H39" s="1199"/>
      <c r="I39" s="1200">
        <v>0</v>
      </c>
      <c r="J39" s="1201"/>
      <c r="K39" s="1202"/>
    </row>
    <row r="40" spans="1:11" ht="16.5" customHeight="1">
      <c r="A40" s="438" t="s">
        <v>570</v>
      </c>
      <c r="B40" s="743">
        <v>0</v>
      </c>
      <c r="C40" s="743">
        <v>0</v>
      </c>
      <c r="D40" s="743">
        <v>0</v>
      </c>
      <c r="E40" s="747">
        <v>0</v>
      </c>
      <c r="F40" s="746">
        <v>0</v>
      </c>
      <c r="G40" s="753"/>
      <c r="H40" s="1199"/>
      <c r="I40" s="1200">
        <v>0</v>
      </c>
      <c r="J40" s="1203"/>
      <c r="K40" s="1202"/>
    </row>
    <row r="41" spans="1:11" ht="16.5" customHeight="1">
      <c r="A41" s="438" t="s">
        <v>571</v>
      </c>
      <c r="B41" s="743">
        <v>8503.2652</v>
      </c>
      <c r="C41" s="743">
        <v>9058.56104</v>
      </c>
      <c r="D41" s="743">
        <v>7453.50774</v>
      </c>
      <c r="E41" s="747">
        <v>7431.4436000000005</v>
      </c>
      <c r="F41" s="746">
        <v>555.2958400000007</v>
      </c>
      <c r="G41" s="753"/>
      <c r="H41" s="1204">
        <v>6.530383646037532</v>
      </c>
      <c r="I41" s="1200">
        <v>-22.064139999999497</v>
      </c>
      <c r="J41" s="1203"/>
      <c r="K41" s="1205">
        <v>-0.29602357399577206</v>
      </c>
    </row>
    <row r="42" spans="1:11" ht="16.5" customHeight="1">
      <c r="A42" s="438" t="s">
        <v>572</v>
      </c>
      <c r="B42" s="743">
        <v>0</v>
      </c>
      <c r="C42" s="743">
        <v>0</v>
      </c>
      <c r="D42" s="743">
        <v>0</v>
      </c>
      <c r="E42" s="747">
        <v>0</v>
      </c>
      <c r="F42" s="746">
        <v>0</v>
      </c>
      <c r="G42" s="753"/>
      <c r="H42" s="1199"/>
      <c r="I42" s="1200">
        <v>0</v>
      </c>
      <c r="J42" s="1201"/>
      <c r="K42" s="1202"/>
    </row>
    <row r="43" spans="1:11" ht="16.5" customHeight="1">
      <c r="A43" s="434" t="s">
        <v>72</v>
      </c>
      <c r="B43" s="738">
        <v>105822.57335585</v>
      </c>
      <c r="C43" s="738">
        <v>117444.89822374997</v>
      </c>
      <c r="D43" s="738">
        <v>110775.1334171</v>
      </c>
      <c r="E43" s="741">
        <v>117401.27233403001</v>
      </c>
      <c r="F43" s="740">
        <v>11622.324867899966</v>
      </c>
      <c r="G43" s="751"/>
      <c r="H43" s="1206">
        <v>10.982840899944406</v>
      </c>
      <c r="I43" s="1207">
        <v>6626.138916930009</v>
      </c>
      <c r="J43" s="1216"/>
      <c r="K43" s="1209">
        <v>5.981612219757573</v>
      </c>
    </row>
    <row r="44" spans="1:11" ht="16.5" customHeight="1" thickBot="1">
      <c r="A44" s="440" t="s">
        <v>73</v>
      </c>
      <c r="B44" s="748">
        <v>66101.56998533999</v>
      </c>
      <c r="C44" s="748">
        <v>42411.89947830011</v>
      </c>
      <c r="D44" s="748">
        <v>75242.21942485</v>
      </c>
      <c r="E44" s="750">
        <v>77257.24865635009</v>
      </c>
      <c r="F44" s="749">
        <v>-23689.670507039875</v>
      </c>
      <c r="G44" s="758"/>
      <c r="H44" s="1217">
        <v>-35.83828721813078</v>
      </c>
      <c r="I44" s="1218">
        <v>2015.0292315000843</v>
      </c>
      <c r="J44" s="1219"/>
      <c r="K44" s="1220">
        <v>2.6780566109066517</v>
      </c>
    </row>
    <row r="45" spans="1:11" ht="16.5" customHeight="1" thickTop="1">
      <c r="A45" s="459" t="s">
        <v>1354</v>
      </c>
      <c r="B45" s="11"/>
      <c r="C45" s="11"/>
      <c r="D45" s="460"/>
      <c r="E45" s="441"/>
      <c r="F45" s="441"/>
      <c r="G45" s="441"/>
      <c r="H45" s="441"/>
      <c r="I45" s="441"/>
      <c r="J45" s="441"/>
      <c r="K45" s="441"/>
    </row>
    <row r="46" spans="1:11" ht="16.5" customHeight="1">
      <c r="A46" s="445" t="s">
        <v>543</v>
      </c>
      <c r="B46" s="1197"/>
      <c r="C46" s="1198"/>
      <c r="D46" s="446"/>
      <c r="E46" s="446"/>
      <c r="F46" s="447"/>
      <c r="G46" s="447"/>
      <c r="H46" s="446"/>
      <c r="I46" s="447"/>
      <c r="J46" s="447"/>
      <c r="K46" s="447"/>
    </row>
    <row r="47" spans="1:11" ht="16.5" customHeight="1">
      <c r="A47" s="448" t="s">
        <v>573</v>
      </c>
      <c r="B47" s="1492">
        <v>465222.1374230201</v>
      </c>
      <c r="C47" s="1493">
        <v>520693.11992111005</v>
      </c>
      <c r="D47" s="97">
        <v>586270.43250768</v>
      </c>
      <c r="E47" s="97">
        <v>593867.04060002</v>
      </c>
      <c r="F47" s="1494">
        <v>41254.421448699955</v>
      </c>
      <c r="G47" s="1494" t="s">
        <v>41</v>
      </c>
      <c r="H47" s="97">
        <v>8.867682367227482</v>
      </c>
      <c r="I47" s="1494">
        <v>2710.8143164399435</v>
      </c>
      <c r="J47" s="1494" t="s">
        <v>42</v>
      </c>
      <c r="K47" s="1494">
        <v>0.4623829151412019</v>
      </c>
    </row>
    <row r="48" spans="1:11" ht="16.5" customHeight="1">
      <c r="A48" s="448" t="s">
        <v>574</v>
      </c>
      <c r="B48" s="17">
        <v>-111001.91734502997</v>
      </c>
      <c r="C48" s="17">
        <v>-131880.7641849002</v>
      </c>
      <c r="D48" s="97">
        <v>-149676.25403579004</v>
      </c>
      <c r="E48" s="1494">
        <v>-196049.72592364</v>
      </c>
      <c r="F48" s="1494">
        <v>-6662.28579048024</v>
      </c>
      <c r="G48" s="1494" t="s">
        <v>41</v>
      </c>
      <c r="H48" s="1494">
        <v>6.001955596651268</v>
      </c>
      <c r="I48" s="1494">
        <v>-41487.67811194997</v>
      </c>
      <c r="J48" s="1494" t="s">
        <v>42</v>
      </c>
      <c r="K48" s="1494">
        <v>27.718276609213905</v>
      </c>
    </row>
    <row r="49" spans="1:11" ht="16.5" customHeight="1">
      <c r="A49" s="759" t="s">
        <v>575</v>
      </c>
      <c r="B49" s="1495">
        <v>134159.64243653</v>
      </c>
      <c r="C49" s="1495">
        <v>128694.02491416008</v>
      </c>
      <c r="D49" s="1496">
        <v>154400.03677516003</v>
      </c>
      <c r="E49" s="1496">
        <v>161087.09930945007</v>
      </c>
      <c r="F49" s="1496">
        <v>-19682.178571759923</v>
      </c>
      <c r="G49" s="1497" t="s">
        <v>41</v>
      </c>
      <c r="H49" s="1495">
        <v>-14.670714839651891</v>
      </c>
      <c r="I49" s="1496">
        <v>1801.268758390047</v>
      </c>
      <c r="J49" s="1497" t="s">
        <v>42</v>
      </c>
      <c r="K49" s="1496">
        <v>1.166624565648961</v>
      </c>
    </row>
    <row r="50" spans="1:11" ht="16.5" customHeight="1">
      <c r="A50" s="759" t="s">
        <v>800</v>
      </c>
      <c r="B50" s="760">
        <v>14216.561049389999</v>
      </c>
      <c r="C50" s="760" t="s">
        <v>1351</v>
      </c>
      <c r="D50" s="761"/>
      <c r="E50" s="761"/>
      <c r="F50" s="761"/>
      <c r="G50" s="762"/>
      <c r="H50" s="760"/>
      <c r="I50" s="761"/>
      <c r="J50" s="762"/>
      <c r="K50" s="761"/>
    </row>
    <row r="51" spans="1:11" ht="16.5" customHeight="1">
      <c r="A51" s="759" t="s">
        <v>1352</v>
      </c>
      <c r="B51" s="760">
        <v>4885.793775899999</v>
      </c>
      <c r="C51" s="760" t="s">
        <v>1351</v>
      </c>
      <c r="D51" s="760"/>
      <c r="E51" s="760"/>
      <c r="F51" s="761"/>
      <c r="G51" s="762"/>
      <c r="H51" s="760"/>
      <c r="I51" s="761"/>
      <c r="J51" s="762"/>
      <c r="K51" s="761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A5" sqref="A5:M5"/>
    </sheetView>
  </sheetViews>
  <sheetFormatPr defaultColWidth="9.140625" defaultRowHeight="24.75" customHeight="1"/>
  <cols>
    <col min="1" max="1" width="6.28125" style="286" customWidth="1"/>
    <col min="2" max="2" width="34.28125" style="278" bestFit="1" customWidth="1"/>
    <col min="3" max="3" width="7.140625" style="278" customWidth="1"/>
    <col min="4" max="4" width="8.140625" style="278" bestFit="1" customWidth="1"/>
    <col min="5" max="5" width="8.28125" style="278" bestFit="1" customWidth="1"/>
    <col min="6" max="6" width="8.140625" style="278" bestFit="1" customWidth="1"/>
    <col min="7" max="7" width="8.7109375" style="278" bestFit="1" customWidth="1"/>
    <col min="8" max="8" width="8.28125" style="278" bestFit="1" customWidth="1"/>
    <col min="9" max="9" width="8.140625" style="278" bestFit="1" customWidth="1"/>
    <col min="10" max="13" width="7.140625" style="278" bestFit="1" customWidth="1"/>
    <col min="14" max="14" width="5.57421875" style="278" customWidth="1"/>
    <col min="15" max="16384" width="9.140625" style="278" customWidth="1"/>
  </cols>
  <sheetData>
    <row r="1" spans="1:13" ht="12.75">
      <c r="A1" s="1991" t="s">
        <v>1061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</row>
    <row r="2" spans="1:13" ht="12.75">
      <c r="A2" s="1991" t="s">
        <v>424</v>
      </c>
      <c r="B2" s="1991"/>
      <c r="C2" s="1991"/>
      <c r="D2" s="1991"/>
      <c r="E2" s="1991"/>
      <c r="F2" s="1991"/>
      <c r="G2" s="1991"/>
      <c r="H2" s="1991"/>
      <c r="I2" s="1991"/>
      <c r="J2" s="1991"/>
      <c r="K2" s="1991"/>
      <c r="L2" s="1991"/>
      <c r="M2" s="1991"/>
    </row>
    <row r="3" spans="1:13" ht="12.75">
      <c r="A3" s="1991" t="s">
        <v>155</v>
      </c>
      <c r="B3" s="1991"/>
      <c r="C3" s="1991"/>
      <c r="D3" s="1991"/>
      <c r="E3" s="1991"/>
      <c r="F3" s="1991"/>
      <c r="G3" s="1991"/>
      <c r="H3" s="1991"/>
      <c r="I3" s="1991"/>
      <c r="J3" s="1991"/>
      <c r="K3" s="1991"/>
      <c r="L3" s="1991"/>
      <c r="M3" s="1991"/>
    </row>
    <row r="4" spans="1:13" ht="12.75">
      <c r="A4" s="1991" t="s">
        <v>64</v>
      </c>
      <c r="B4" s="1991"/>
      <c r="C4" s="1991"/>
      <c r="D4" s="1991"/>
      <c r="E4" s="1991"/>
      <c r="F4" s="1991"/>
      <c r="G4" s="1991"/>
      <c r="H4" s="1991"/>
      <c r="I4" s="1991"/>
      <c r="J4" s="1991"/>
      <c r="K4" s="1991"/>
      <c r="L4" s="1991"/>
      <c r="M4" s="1991"/>
    </row>
    <row r="5" spans="1:13" ht="12.75">
      <c r="A5" s="1991" t="s">
        <v>1130</v>
      </c>
      <c r="B5" s="1991"/>
      <c r="C5" s="1991"/>
      <c r="D5" s="1991"/>
      <c r="E5" s="1991"/>
      <c r="F5" s="1991"/>
      <c r="G5" s="1991"/>
      <c r="H5" s="1991"/>
      <c r="I5" s="1991"/>
      <c r="J5" s="1991"/>
      <c r="K5" s="1991"/>
      <c r="L5" s="1991"/>
      <c r="M5" s="1991"/>
    </row>
    <row r="6" spans="1:13" ht="13.5" thickBo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3" ht="13.5" thickTop="1">
      <c r="A7" s="1992" t="s">
        <v>156</v>
      </c>
      <c r="B7" s="1980" t="s">
        <v>157</v>
      </c>
      <c r="C7" s="300" t="s">
        <v>83</v>
      </c>
      <c r="D7" s="320" t="s">
        <v>1034</v>
      </c>
      <c r="E7" s="1982" t="s">
        <v>752</v>
      </c>
      <c r="F7" s="1983"/>
      <c r="G7" s="1984" t="s">
        <v>1372</v>
      </c>
      <c r="H7" s="1984"/>
      <c r="I7" s="1983"/>
      <c r="J7" s="1974" t="s">
        <v>363</v>
      </c>
      <c r="K7" s="1975"/>
      <c r="L7" s="1975"/>
      <c r="M7" s="1976"/>
    </row>
    <row r="8" spans="1:13" ht="16.5" customHeight="1">
      <c r="A8" s="1993"/>
      <c r="B8" s="1981"/>
      <c r="C8" s="301" t="s">
        <v>84</v>
      </c>
      <c r="D8" s="1715" t="s">
        <v>1131</v>
      </c>
      <c r="E8" s="1715" t="s">
        <v>1128</v>
      </c>
      <c r="F8" s="1715" t="s">
        <v>1131</v>
      </c>
      <c r="G8" s="1715" t="s">
        <v>1373</v>
      </c>
      <c r="H8" s="1715" t="s">
        <v>1128</v>
      </c>
      <c r="I8" s="1715" t="s">
        <v>1131</v>
      </c>
      <c r="J8" s="1995" t="s">
        <v>159</v>
      </c>
      <c r="K8" s="1995" t="s">
        <v>160</v>
      </c>
      <c r="L8" s="1995" t="s">
        <v>161</v>
      </c>
      <c r="M8" s="1996" t="s">
        <v>162</v>
      </c>
    </row>
    <row r="9" spans="1:13" ht="12.75">
      <c r="A9" s="1994"/>
      <c r="B9" s="321">
        <v>1</v>
      </c>
      <c r="C9" s="322">
        <v>2</v>
      </c>
      <c r="D9" s="321">
        <v>3</v>
      </c>
      <c r="E9" s="321">
        <v>4</v>
      </c>
      <c r="F9" s="321">
        <v>5</v>
      </c>
      <c r="G9" s="323">
        <v>6</v>
      </c>
      <c r="H9" s="324">
        <v>7</v>
      </c>
      <c r="I9" s="324">
        <v>8</v>
      </c>
      <c r="J9" s="1981"/>
      <c r="K9" s="1981"/>
      <c r="L9" s="1981"/>
      <c r="M9" s="1997"/>
    </row>
    <row r="10" spans="1:13" ht="24.75" customHeight="1">
      <c r="A10" s="302"/>
      <c r="B10" s="391" t="s">
        <v>163</v>
      </c>
      <c r="C10" s="392">
        <v>100</v>
      </c>
      <c r="D10" s="393">
        <v>274.3</v>
      </c>
      <c r="E10" s="393">
        <v>305.3</v>
      </c>
      <c r="F10" s="393">
        <v>305.3</v>
      </c>
      <c r="G10" s="394">
        <v>333.7</v>
      </c>
      <c r="H10" s="394">
        <v>333.9</v>
      </c>
      <c r="I10" s="394">
        <v>334</v>
      </c>
      <c r="J10" s="395">
        <v>11.301494713816979</v>
      </c>
      <c r="K10" s="396">
        <v>0</v>
      </c>
      <c r="L10" s="396">
        <v>9.400589584015734</v>
      </c>
      <c r="M10" s="397">
        <v>0.029949086552875315</v>
      </c>
    </row>
    <row r="11" spans="1:13" ht="24.75" customHeight="1">
      <c r="A11" s="1385">
        <v>1</v>
      </c>
      <c r="B11" s="303" t="s">
        <v>164</v>
      </c>
      <c r="C11" s="289">
        <v>26.97</v>
      </c>
      <c r="D11" s="306">
        <v>187.3</v>
      </c>
      <c r="E11" s="306">
        <v>236.8</v>
      </c>
      <c r="F11" s="306">
        <v>236.8</v>
      </c>
      <c r="G11" s="307">
        <v>254.1</v>
      </c>
      <c r="H11" s="307">
        <v>254.5</v>
      </c>
      <c r="I11" s="308">
        <v>254.7</v>
      </c>
      <c r="J11" s="304">
        <v>26.42819006940738</v>
      </c>
      <c r="K11" s="304">
        <v>0</v>
      </c>
      <c r="L11" s="304">
        <v>7.5591216216216</v>
      </c>
      <c r="M11" s="305">
        <v>0.07858546168957048</v>
      </c>
    </row>
    <row r="12" spans="1:13" ht="24.75" customHeight="1">
      <c r="A12" s="1386"/>
      <c r="B12" s="311" t="s">
        <v>165</v>
      </c>
      <c r="C12" s="291">
        <v>9.8</v>
      </c>
      <c r="D12" s="309">
        <v>177.7</v>
      </c>
      <c r="E12" s="309">
        <v>217</v>
      </c>
      <c r="F12" s="309">
        <v>217</v>
      </c>
      <c r="G12" s="14">
        <v>234</v>
      </c>
      <c r="H12" s="14">
        <v>234.1</v>
      </c>
      <c r="I12" s="310">
        <v>234.2</v>
      </c>
      <c r="J12" s="312">
        <v>22.115925717501412</v>
      </c>
      <c r="K12" s="312">
        <v>0</v>
      </c>
      <c r="L12" s="312">
        <v>7.926267281105993</v>
      </c>
      <c r="M12" s="313">
        <v>0.04271678769755738</v>
      </c>
    </row>
    <row r="13" spans="1:13" ht="27.75" customHeight="1">
      <c r="A13" s="1386"/>
      <c r="B13" s="311" t="s">
        <v>166</v>
      </c>
      <c r="C13" s="291">
        <v>17.17</v>
      </c>
      <c r="D13" s="309">
        <v>192.8</v>
      </c>
      <c r="E13" s="309">
        <v>248.2</v>
      </c>
      <c r="F13" s="309">
        <v>248.2</v>
      </c>
      <c r="G13" s="14">
        <v>265.6</v>
      </c>
      <c r="H13" s="14">
        <v>266</v>
      </c>
      <c r="I13" s="310">
        <v>266.3</v>
      </c>
      <c r="J13" s="312">
        <v>28.734439834024897</v>
      </c>
      <c r="K13" s="312">
        <v>0</v>
      </c>
      <c r="L13" s="312">
        <v>7.292506043513299</v>
      </c>
      <c r="M13" s="313">
        <v>0.11278195488722531</v>
      </c>
    </row>
    <row r="14" spans="1:13" ht="18.75" customHeight="1">
      <c r="A14" s="1385">
        <v>1.1</v>
      </c>
      <c r="B14" s="303" t="s">
        <v>167</v>
      </c>
      <c r="C14" s="292">
        <v>2.82</v>
      </c>
      <c r="D14" s="306">
        <v>236.5</v>
      </c>
      <c r="E14" s="306">
        <v>310.6</v>
      </c>
      <c r="F14" s="306">
        <v>310.6</v>
      </c>
      <c r="G14" s="307">
        <v>340.7</v>
      </c>
      <c r="H14" s="307">
        <v>340.7</v>
      </c>
      <c r="I14" s="308">
        <v>340.7</v>
      </c>
      <c r="J14" s="304">
        <v>31.331923890063422</v>
      </c>
      <c r="K14" s="304">
        <v>0</v>
      </c>
      <c r="L14" s="304">
        <v>9.690920798454599</v>
      </c>
      <c r="M14" s="305">
        <v>0</v>
      </c>
    </row>
    <row r="15" spans="1:13" ht="24.75" customHeight="1">
      <c r="A15" s="1385"/>
      <c r="B15" s="311" t="s">
        <v>165</v>
      </c>
      <c r="C15" s="293">
        <v>0.31</v>
      </c>
      <c r="D15" s="309">
        <v>215.4</v>
      </c>
      <c r="E15" s="309">
        <v>262.2</v>
      </c>
      <c r="F15" s="309">
        <v>262.2</v>
      </c>
      <c r="G15" s="14">
        <v>281.4</v>
      </c>
      <c r="H15" s="14">
        <v>281.4</v>
      </c>
      <c r="I15" s="310">
        <v>281.4</v>
      </c>
      <c r="J15" s="312">
        <v>21.72701949860722</v>
      </c>
      <c r="K15" s="312">
        <v>0</v>
      </c>
      <c r="L15" s="312">
        <v>7.322654462242568</v>
      </c>
      <c r="M15" s="313">
        <v>0</v>
      </c>
    </row>
    <row r="16" spans="1:13" ht="24.75" customHeight="1">
      <c r="A16" s="1385"/>
      <c r="B16" s="311" t="s">
        <v>166</v>
      </c>
      <c r="C16" s="293">
        <v>2.51</v>
      </c>
      <c r="D16" s="309">
        <v>239.1</v>
      </c>
      <c r="E16" s="309">
        <v>316.5</v>
      </c>
      <c r="F16" s="309">
        <v>316.5</v>
      </c>
      <c r="G16" s="14">
        <v>347.9</v>
      </c>
      <c r="H16" s="14">
        <v>347.9</v>
      </c>
      <c r="I16" s="310">
        <v>347.9</v>
      </c>
      <c r="J16" s="312">
        <v>32.37139272271017</v>
      </c>
      <c r="K16" s="312">
        <v>0</v>
      </c>
      <c r="L16" s="312">
        <v>9.921011058451796</v>
      </c>
      <c r="M16" s="313">
        <v>0</v>
      </c>
    </row>
    <row r="17" spans="1:13" ht="24.75" customHeight="1">
      <c r="A17" s="1385">
        <v>1.2</v>
      </c>
      <c r="B17" s="303" t="s">
        <v>168</v>
      </c>
      <c r="C17" s="292">
        <v>1.14</v>
      </c>
      <c r="D17" s="306">
        <v>210</v>
      </c>
      <c r="E17" s="306">
        <v>268</v>
      </c>
      <c r="F17" s="306">
        <v>268</v>
      </c>
      <c r="G17" s="307">
        <v>283</v>
      </c>
      <c r="H17" s="307">
        <v>283</v>
      </c>
      <c r="I17" s="308">
        <v>288.1</v>
      </c>
      <c r="J17" s="304">
        <v>27.619047619047606</v>
      </c>
      <c r="K17" s="304">
        <v>0</v>
      </c>
      <c r="L17" s="304">
        <v>7.500000000000014</v>
      </c>
      <c r="M17" s="305">
        <v>1.8021201413427548</v>
      </c>
    </row>
    <row r="18" spans="1:13" ht="24.75" customHeight="1">
      <c r="A18" s="1385"/>
      <c r="B18" s="311" t="s">
        <v>165</v>
      </c>
      <c r="C18" s="293">
        <v>0.19</v>
      </c>
      <c r="D18" s="309">
        <v>187.3</v>
      </c>
      <c r="E18" s="309">
        <v>216.8</v>
      </c>
      <c r="F18" s="309">
        <v>216.8</v>
      </c>
      <c r="G18" s="14">
        <v>228</v>
      </c>
      <c r="H18" s="14">
        <v>228</v>
      </c>
      <c r="I18" s="310">
        <v>231.4</v>
      </c>
      <c r="J18" s="312">
        <v>15.750133475707415</v>
      </c>
      <c r="K18" s="312">
        <v>0</v>
      </c>
      <c r="L18" s="312">
        <v>6.73431734317343</v>
      </c>
      <c r="M18" s="313">
        <v>1.4912280701754383</v>
      </c>
    </row>
    <row r="19" spans="1:13" ht="24.75" customHeight="1">
      <c r="A19" s="1385"/>
      <c r="B19" s="311" t="s">
        <v>166</v>
      </c>
      <c r="C19" s="293">
        <v>0.95</v>
      </c>
      <c r="D19" s="309">
        <v>214.5</v>
      </c>
      <c r="E19" s="309">
        <v>278.2</v>
      </c>
      <c r="F19" s="309">
        <v>278.2</v>
      </c>
      <c r="G19" s="14">
        <v>294</v>
      </c>
      <c r="H19" s="14">
        <v>294</v>
      </c>
      <c r="I19" s="310">
        <v>299.4</v>
      </c>
      <c r="J19" s="312">
        <v>29.69696969696969</v>
      </c>
      <c r="K19" s="312">
        <v>0</v>
      </c>
      <c r="L19" s="312">
        <v>7.620416966211366</v>
      </c>
      <c r="M19" s="313">
        <v>1.8367346938775455</v>
      </c>
    </row>
    <row r="20" spans="1:13" ht="24.75" customHeight="1">
      <c r="A20" s="1385">
        <v>1.3</v>
      </c>
      <c r="B20" s="303" t="s">
        <v>169</v>
      </c>
      <c r="C20" s="292">
        <v>0.55</v>
      </c>
      <c r="D20" s="306">
        <v>290.6</v>
      </c>
      <c r="E20" s="306">
        <v>429.1</v>
      </c>
      <c r="F20" s="306">
        <v>429.1</v>
      </c>
      <c r="G20" s="307">
        <v>431.7</v>
      </c>
      <c r="H20" s="307">
        <v>447.5</v>
      </c>
      <c r="I20" s="308">
        <v>447.5</v>
      </c>
      <c r="J20" s="304">
        <v>47.66001376462492</v>
      </c>
      <c r="K20" s="304">
        <v>0</v>
      </c>
      <c r="L20" s="304">
        <v>4.2880447448147265</v>
      </c>
      <c r="M20" s="305">
        <v>0</v>
      </c>
    </row>
    <row r="21" spans="1:13" ht="24.75" customHeight="1">
      <c r="A21" s="1385"/>
      <c r="B21" s="311" t="s">
        <v>165</v>
      </c>
      <c r="C21" s="293">
        <v>0.1</v>
      </c>
      <c r="D21" s="309">
        <v>250</v>
      </c>
      <c r="E21" s="309">
        <v>331</v>
      </c>
      <c r="F21" s="309">
        <v>331</v>
      </c>
      <c r="G21" s="14">
        <v>334.9</v>
      </c>
      <c r="H21" s="14">
        <v>341.8</v>
      </c>
      <c r="I21" s="310">
        <v>341.8</v>
      </c>
      <c r="J21" s="312">
        <v>32.4</v>
      </c>
      <c r="K21" s="312">
        <v>0</v>
      </c>
      <c r="L21" s="312">
        <v>3.262839879154072</v>
      </c>
      <c r="M21" s="313">
        <v>0</v>
      </c>
    </row>
    <row r="22" spans="1:13" ht="24.75" customHeight="1">
      <c r="A22" s="1385"/>
      <c r="B22" s="311" t="s">
        <v>166</v>
      </c>
      <c r="C22" s="293">
        <v>0.45</v>
      </c>
      <c r="D22" s="309">
        <v>299.9</v>
      </c>
      <c r="E22" s="309">
        <v>451.6</v>
      </c>
      <c r="F22" s="309">
        <v>451.6</v>
      </c>
      <c r="G22" s="14">
        <v>453.9</v>
      </c>
      <c r="H22" s="14">
        <v>471.7</v>
      </c>
      <c r="I22" s="310">
        <v>471.7</v>
      </c>
      <c r="J22" s="312">
        <v>50.58352784261422</v>
      </c>
      <c r="K22" s="312">
        <v>0</v>
      </c>
      <c r="L22" s="312">
        <v>4.45084145261292</v>
      </c>
      <c r="M22" s="313">
        <v>0</v>
      </c>
    </row>
    <row r="23" spans="1:13" ht="24.75" customHeight="1">
      <c r="A23" s="1385">
        <v>1.4</v>
      </c>
      <c r="B23" s="303" t="s">
        <v>421</v>
      </c>
      <c r="C23" s="292">
        <v>4.01</v>
      </c>
      <c r="D23" s="306">
        <v>227.9</v>
      </c>
      <c r="E23" s="306">
        <v>306.5</v>
      </c>
      <c r="F23" s="306">
        <v>306.5</v>
      </c>
      <c r="G23" s="307">
        <v>332.4</v>
      </c>
      <c r="H23" s="307">
        <v>332.4</v>
      </c>
      <c r="I23" s="308">
        <v>332.4</v>
      </c>
      <c r="J23" s="304">
        <v>34.488810881965776</v>
      </c>
      <c r="K23" s="304">
        <v>0</v>
      </c>
      <c r="L23" s="304">
        <v>8.450244698205552</v>
      </c>
      <c r="M23" s="305">
        <v>0</v>
      </c>
    </row>
    <row r="24" spans="1:13" ht="24.75" customHeight="1">
      <c r="A24" s="1385"/>
      <c r="B24" s="311" t="s">
        <v>165</v>
      </c>
      <c r="C24" s="293">
        <v>0.17</v>
      </c>
      <c r="D24" s="309">
        <v>194.8</v>
      </c>
      <c r="E24" s="309">
        <v>237.4</v>
      </c>
      <c r="F24" s="309">
        <v>237.4</v>
      </c>
      <c r="G24" s="14">
        <v>258.8</v>
      </c>
      <c r="H24" s="14">
        <v>258.8</v>
      </c>
      <c r="I24" s="310">
        <v>259.3</v>
      </c>
      <c r="J24" s="312">
        <v>21.868583162217647</v>
      </c>
      <c r="K24" s="312">
        <v>0</v>
      </c>
      <c r="L24" s="312">
        <v>9.224936815501266</v>
      </c>
      <c r="M24" s="313">
        <v>0.19319938176198548</v>
      </c>
    </row>
    <row r="25" spans="1:13" ht="24.75" customHeight="1">
      <c r="A25" s="1385"/>
      <c r="B25" s="311" t="s">
        <v>166</v>
      </c>
      <c r="C25" s="293">
        <v>3.84</v>
      </c>
      <c r="D25" s="309">
        <v>229.4</v>
      </c>
      <c r="E25" s="309">
        <v>309.6</v>
      </c>
      <c r="F25" s="309">
        <v>309.6</v>
      </c>
      <c r="G25" s="14">
        <v>335.7</v>
      </c>
      <c r="H25" s="14">
        <v>335.7</v>
      </c>
      <c r="I25" s="310">
        <v>335.7</v>
      </c>
      <c r="J25" s="312">
        <v>34.960767218831734</v>
      </c>
      <c r="K25" s="312">
        <v>0</v>
      </c>
      <c r="L25" s="312">
        <v>8.430232558139522</v>
      </c>
      <c r="M25" s="313">
        <v>0</v>
      </c>
    </row>
    <row r="26" spans="1:13" s="286" customFormat="1" ht="24.75" customHeight="1">
      <c r="A26" s="1385">
        <v>1.5</v>
      </c>
      <c r="B26" s="303" t="s">
        <v>170</v>
      </c>
      <c r="C26" s="292">
        <v>10.55</v>
      </c>
      <c r="D26" s="306">
        <v>207.8</v>
      </c>
      <c r="E26" s="306">
        <v>271.2</v>
      </c>
      <c r="F26" s="306">
        <v>271.2</v>
      </c>
      <c r="G26" s="307">
        <v>295.8</v>
      </c>
      <c r="H26" s="307">
        <v>295.8</v>
      </c>
      <c r="I26" s="308">
        <v>295.8</v>
      </c>
      <c r="J26" s="304">
        <v>30.510105871029822</v>
      </c>
      <c r="K26" s="304">
        <v>0</v>
      </c>
      <c r="L26" s="304">
        <v>9.070796460177007</v>
      </c>
      <c r="M26" s="305">
        <v>0</v>
      </c>
    </row>
    <row r="27" spans="1:13" ht="24.75" customHeight="1">
      <c r="A27" s="1385"/>
      <c r="B27" s="311" t="s">
        <v>165</v>
      </c>
      <c r="C27" s="293">
        <v>6.8</v>
      </c>
      <c r="D27" s="309">
        <v>194.7</v>
      </c>
      <c r="E27" s="309">
        <v>246.1</v>
      </c>
      <c r="F27" s="309">
        <v>246.1</v>
      </c>
      <c r="G27" s="14">
        <v>268.9</v>
      </c>
      <c r="H27" s="14">
        <v>268.9</v>
      </c>
      <c r="I27" s="310">
        <v>268.9</v>
      </c>
      <c r="J27" s="312">
        <v>26.399589111453523</v>
      </c>
      <c r="K27" s="312">
        <v>0</v>
      </c>
      <c r="L27" s="312">
        <v>9.26452661519707</v>
      </c>
      <c r="M27" s="313">
        <v>0</v>
      </c>
    </row>
    <row r="28" spans="1:15" ht="24.75" customHeight="1">
      <c r="A28" s="1385"/>
      <c r="B28" s="311" t="s">
        <v>166</v>
      </c>
      <c r="C28" s="293">
        <v>3.75</v>
      </c>
      <c r="D28" s="309">
        <v>231.6</v>
      </c>
      <c r="E28" s="309">
        <v>316.9</v>
      </c>
      <c r="F28" s="309">
        <v>316.9</v>
      </c>
      <c r="G28" s="14">
        <v>344.6</v>
      </c>
      <c r="H28" s="14">
        <v>344.6</v>
      </c>
      <c r="I28" s="310">
        <v>344.6</v>
      </c>
      <c r="J28" s="312">
        <v>36.83074265975819</v>
      </c>
      <c r="K28" s="312">
        <v>0</v>
      </c>
      <c r="L28" s="312">
        <v>8.74092773745663</v>
      </c>
      <c r="M28" s="313">
        <v>0</v>
      </c>
      <c r="O28" s="298"/>
    </row>
    <row r="29" spans="1:13" s="286" customFormat="1" ht="24.75" customHeight="1">
      <c r="A29" s="1385">
        <v>1.6</v>
      </c>
      <c r="B29" s="303" t="s">
        <v>422</v>
      </c>
      <c r="C29" s="292">
        <v>7.9</v>
      </c>
      <c r="D29" s="306">
        <v>111.3</v>
      </c>
      <c r="E29" s="306">
        <v>111.3</v>
      </c>
      <c r="F29" s="306">
        <v>111.3</v>
      </c>
      <c r="G29" s="307">
        <v>111.3</v>
      </c>
      <c r="H29" s="307">
        <v>111.3</v>
      </c>
      <c r="I29" s="308">
        <v>111.3</v>
      </c>
      <c r="J29" s="304">
        <v>0</v>
      </c>
      <c r="K29" s="304">
        <v>0</v>
      </c>
      <c r="L29" s="304">
        <v>0</v>
      </c>
      <c r="M29" s="305">
        <v>0</v>
      </c>
    </row>
    <row r="30" spans="1:13" ht="24.75" customHeight="1">
      <c r="A30" s="1385"/>
      <c r="B30" s="311" t="s">
        <v>165</v>
      </c>
      <c r="C30" s="293">
        <v>2.24</v>
      </c>
      <c r="D30" s="309">
        <v>115.3</v>
      </c>
      <c r="E30" s="309">
        <v>115.3</v>
      </c>
      <c r="F30" s="309">
        <v>115.3</v>
      </c>
      <c r="G30" s="14">
        <v>115.3</v>
      </c>
      <c r="H30" s="14">
        <v>115.3</v>
      </c>
      <c r="I30" s="310">
        <v>115.3</v>
      </c>
      <c r="J30" s="312">
        <v>0</v>
      </c>
      <c r="K30" s="312">
        <v>0</v>
      </c>
      <c r="L30" s="312">
        <v>0</v>
      </c>
      <c r="M30" s="313">
        <v>0</v>
      </c>
    </row>
    <row r="31" spans="1:13" ht="24.75" customHeight="1">
      <c r="A31" s="1385"/>
      <c r="B31" s="311" t="s">
        <v>166</v>
      </c>
      <c r="C31" s="293">
        <v>5.66</v>
      </c>
      <c r="D31" s="309">
        <v>109.7</v>
      </c>
      <c r="E31" s="309">
        <v>109.7</v>
      </c>
      <c r="F31" s="309">
        <v>109.7</v>
      </c>
      <c r="G31" s="14">
        <v>109.7</v>
      </c>
      <c r="H31" s="14">
        <v>109.7</v>
      </c>
      <c r="I31" s="310">
        <v>109.7</v>
      </c>
      <c r="J31" s="312">
        <v>0</v>
      </c>
      <c r="K31" s="312">
        <v>0</v>
      </c>
      <c r="L31" s="312">
        <v>0</v>
      </c>
      <c r="M31" s="313">
        <v>0</v>
      </c>
    </row>
    <row r="32" spans="1:13" s="286" customFormat="1" ht="18.75" customHeight="1">
      <c r="A32" s="1385">
        <v>2</v>
      </c>
      <c r="B32" s="303" t="s">
        <v>171</v>
      </c>
      <c r="C32" s="292">
        <v>73.03</v>
      </c>
      <c r="D32" s="306">
        <v>306.4</v>
      </c>
      <c r="E32" s="306">
        <v>330.6</v>
      </c>
      <c r="F32" s="306">
        <v>330.6</v>
      </c>
      <c r="G32" s="307">
        <v>363.1</v>
      </c>
      <c r="H32" s="307">
        <v>363.2</v>
      </c>
      <c r="I32" s="308">
        <v>363.2</v>
      </c>
      <c r="J32" s="304">
        <v>7.898172323759795</v>
      </c>
      <c r="K32" s="304">
        <v>0</v>
      </c>
      <c r="L32" s="304">
        <v>9.860859044162112</v>
      </c>
      <c r="M32" s="305">
        <v>0</v>
      </c>
    </row>
    <row r="33" spans="1:13" ht="18" customHeight="1">
      <c r="A33" s="1385">
        <v>2.1</v>
      </c>
      <c r="B33" s="303" t="s">
        <v>172</v>
      </c>
      <c r="C33" s="292">
        <v>39.49</v>
      </c>
      <c r="D33" s="306">
        <v>352.7</v>
      </c>
      <c r="E33" s="306">
        <v>381.6</v>
      </c>
      <c r="F33" s="306">
        <v>381.6</v>
      </c>
      <c r="G33" s="307">
        <v>402.8</v>
      </c>
      <c r="H33" s="307">
        <v>402.8</v>
      </c>
      <c r="I33" s="308">
        <v>402.8</v>
      </c>
      <c r="J33" s="304">
        <v>8.19393252055572</v>
      </c>
      <c r="K33" s="304">
        <v>0</v>
      </c>
      <c r="L33" s="304">
        <v>5.555555555555557</v>
      </c>
      <c r="M33" s="305">
        <v>0</v>
      </c>
    </row>
    <row r="34" spans="1:13" ht="24.75" customHeight="1">
      <c r="A34" s="1385"/>
      <c r="B34" s="311" t="s">
        <v>173</v>
      </c>
      <c r="C34" s="291">
        <v>20.49</v>
      </c>
      <c r="D34" s="309">
        <v>350.9</v>
      </c>
      <c r="E34" s="309">
        <v>368.9</v>
      </c>
      <c r="F34" s="309">
        <v>368.9</v>
      </c>
      <c r="G34" s="14">
        <v>387.4</v>
      </c>
      <c r="H34" s="14">
        <v>387.4</v>
      </c>
      <c r="I34" s="310">
        <v>387.4</v>
      </c>
      <c r="J34" s="312">
        <v>5.129666571672843</v>
      </c>
      <c r="K34" s="312">
        <v>0</v>
      </c>
      <c r="L34" s="312">
        <v>5.014909189482239</v>
      </c>
      <c r="M34" s="313">
        <v>0</v>
      </c>
    </row>
    <row r="35" spans="1:13" ht="24.75" customHeight="1">
      <c r="A35" s="1385"/>
      <c r="B35" s="311" t="s">
        <v>174</v>
      </c>
      <c r="C35" s="291">
        <v>19</v>
      </c>
      <c r="D35" s="309">
        <v>354.7</v>
      </c>
      <c r="E35" s="309">
        <v>395.3</v>
      </c>
      <c r="F35" s="309">
        <v>395.3</v>
      </c>
      <c r="G35" s="14">
        <v>419.5</v>
      </c>
      <c r="H35" s="14">
        <v>419.5</v>
      </c>
      <c r="I35" s="310">
        <v>419.5</v>
      </c>
      <c r="J35" s="312">
        <v>11.446292641669032</v>
      </c>
      <c r="K35" s="312">
        <v>0</v>
      </c>
      <c r="L35" s="312">
        <v>6.121932709334672</v>
      </c>
      <c r="M35" s="313">
        <v>0</v>
      </c>
    </row>
    <row r="36" spans="1:13" ht="24.75" customHeight="1">
      <c r="A36" s="1385">
        <v>2.2</v>
      </c>
      <c r="B36" s="303" t="s">
        <v>175</v>
      </c>
      <c r="C36" s="292">
        <v>25.25</v>
      </c>
      <c r="D36" s="306">
        <v>247.3</v>
      </c>
      <c r="E36" s="306">
        <v>269.7</v>
      </c>
      <c r="F36" s="306">
        <v>269.7</v>
      </c>
      <c r="G36" s="307">
        <v>316.3</v>
      </c>
      <c r="H36" s="307">
        <v>316.3</v>
      </c>
      <c r="I36" s="308">
        <v>316.3</v>
      </c>
      <c r="J36" s="304">
        <v>9.057824504650199</v>
      </c>
      <c r="K36" s="304">
        <v>0</v>
      </c>
      <c r="L36" s="304">
        <v>17.27845754542085</v>
      </c>
      <c r="M36" s="305">
        <v>0</v>
      </c>
    </row>
    <row r="37" spans="1:13" ht="24.75" customHeight="1">
      <c r="A37" s="1385"/>
      <c r="B37" s="311" t="s">
        <v>176</v>
      </c>
      <c r="C37" s="291">
        <v>6.31</v>
      </c>
      <c r="D37" s="309">
        <v>233</v>
      </c>
      <c r="E37" s="309">
        <v>249.2</v>
      </c>
      <c r="F37" s="309">
        <v>249.2</v>
      </c>
      <c r="G37" s="14">
        <v>298.1</v>
      </c>
      <c r="H37" s="14">
        <v>298.1</v>
      </c>
      <c r="I37" s="310">
        <v>298.1</v>
      </c>
      <c r="J37" s="312">
        <v>6.9527896995708005</v>
      </c>
      <c r="K37" s="312">
        <v>0</v>
      </c>
      <c r="L37" s="312">
        <v>19.62279293739971</v>
      </c>
      <c r="M37" s="313">
        <v>0</v>
      </c>
    </row>
    <row r="38" spans="1:13" ht="24.75" customHeight="1">
      <c r="A38" s="1385"/>
      <c r="B38" s="311" t="s">
        <v>177</v>
      </c>
      <c r="C38" s="291">
        <v>6.31</v>
      </c>
      <c r="D38" s="309">
        <v>241.2</v>
      </c>
      <c r="E38" s="309">
        <v>266.6</v>
      </c>
      <c r="F38" s="309">
        <v>266.6</v>
      </c>
      <c r="G38" s="14">
        <v>313.9</v>
      </c>
      <c r="H38" s="14">
        <v>313.9</v>
      </c>
      <c r="I38" s="310">
        <v>313.9</v>
      </c>
      <c r="J38" s="312">
        <v>10.530679933665027</v>
      </c>
      <c r="K38" s="312">
        <v>0</v>
      </c>
      <c r="L38" s="312">
        <v>17.741935483870947</v>
      </c>
      <c r="M38" s="313">
        <v>0</v>
      </c>
    </row>
    <row r="39" spans="1:13" ht="24.75" customHeight="1">
      <c r="A39" s="1385"/>
      <c r="B39" s="311" t="s">
        <v>178</v>
      </c>
      <c r="C39" s="291">
        <v>6.31</v>
      </c>
      <c r="D39" s="309">
        <v>246.4</v>
      </c>
      <c r="E39" s="309">
        <v>266.5</v>
      </c>
      <c r="F39" s="309">
        <v>266.5</v>
      </c>
      <c r="G39" s="14">
        <v>315.7</v>
      </c>
      <c r="H39" s="14">
        <v>315.7</v>
      </c>
      <c r="I39" s="310">
        <v>315.7</v>
      </c>
      <c r="J39" s="312">
        <v>8.157467532467535</v>
      </c>
      <c r="K39" s="312">
        <v>0</v>
      </c>
      <c r="L39" s="312">
        <v>18.461538461538467</v>
      </c>
      <c r="M39" s="313">
        <v>0</v>
      </c>
    </row>
    <row r="40" spans="1:13" ht="24.75" customHeight="1">
      <c r="A40" s="1385"/>
      <c r="B40" s="311" t="s">
        <v>179</v>
      </c>
      <c r="C40" s="291">
        <v>6.32</v>
      </c>
      <c r="D40" s="309">
        <v>268.4</v>
      </c>
      <c r="E40" s="309">
        <v>296.4</v>
      </c>
      <c r="F40" s="309">
        <v>296.4</v>
      </c>
      <c r="G40" s="14">
        <v>337.6</v>
      </c>
      <c r="H40" s="14">
        <v>337.6</v>
      </c>
      <c r="I40" s="310">
        <v>337.6</v>
      </c>
      <c r="J40" s="312">
        <v>10.432190760059612</v>
      </c>
      <c r="K40" s="312">
        <v>0</v>
      </c>
      <c r="L40" s="312">
        <v>13.900134952766535</v>
      </c>
      <c r="M40" s="313">
        <v>0</v>
      </c>
    </row>
    <row r="41" spans="1:13" ht="24.75" customHeight="1">
      <c r="A41" s="1385">
        <v>2.3</v>
      </c>
      <c r="B41" s="303" t="s">
        <v>180</v>
      </c>
      <c r="C41" s="292">
        <v>8.29</v>
      </c>
      <c r="D41" s="306">
        <v>265.7</v>
      </c>
      <c r="E41" s="306">
        <v>273.5</v>
      </c>
      <c r="F41" s="306">
        <v>273.5</v>
      </c>
      <c r="G41" s="307">
        <v>316.5</v>
      </c>
      <c r="H41" s="307">
        <v>317.5</v>
      </c>
      <c r="I41" s="308">
        <v>317.5</v>
      </c>
      <c r="J41" s="304">
        <v>2.9356417011667304</v>
      </c>
      <c r="K41" s="304">
        <v>0</v>
      </c>
      <c r="L41" s="304">
        <v>16.087751371115175</v>
      </c>
      <c r="M41" s="305">
        <v>0</v>
      </c>
    </row>
    <row r="42" spans="1:13" s="286" customFormat="1" ht="24.75" customHeight="1">
      <c r="A42" s="290"/>
      <c r="B42" s="303" t="s">
        <v>181</v>
      </c>
      <c r="C42" s="292">
        <v>2.76</v>
      </c>
      <c r="D42" s="306">
        <v>248.4</v>
      </c>
      <c r="E42" s="306">
        <v>251.5</v>
      </c>
      <c r="F42" s="306">
        <v>251.5</v>
      </c>
      <c r="G42" s="307">
        <v>296.5</v>
      </c>
      <c r="H42" s="307">
        <v>296.5</v>
      </c>
      <c r="I42" s="308">
        <v>296.5</v>
      </c>
      <c r="J42" s="304">
        <v>1.2479871175523414</v>
      </c>
      <c r="K42" s="304">
        <v>0</v>
      </c>
      <c r="L42" s="304">
        <v>17.892644135188874</v>
      </c>
      <c r="M42" s="305">
        <v>0</v>
      </c>
    </row>
    <row r="43" spans="1:13" ht="24.75" customHeight="1">
      <c r="A43" s="290"/>
      <c r="B43" s="311" t="s">
        <v>177</v>
      </c>
      <c r="C43" s="291">
        <v>1.38</v>
      </c>
      <c r="D43" s="309">
        <v>239.7</v>
      </c>
      <c r="E43" s="309">
        <v>244.1</v>
      </c>
      <c r="F43" s="309">
        <v>244.1</v>
      </c>
      <c r="G43" s="14">
        <v>286.2</v>
      </c>
      <c r="H43" s="14">
        <v>286.2</v>
      </c>
      <c r="I43" s="310">
        <v>286.2</v>
      </c>
      <c r="J43" s="312">
        <v>1.835627868168558</v>
      </c>
      <c r="K43" s="312">
        <v>0</v>
      </c>
      <c r="L43" s="312">
        <v>17.247029905776316</v>
      </c>
      <c r="M43" s="313">
        <v>0</v>
      </c>
    </row>
    <row r="44" spans="1:13" ht="24.75" customHeight="1">
      <c r="A44" s="294"/>
      <c r="B44" s="311" t="s">
        <v>179</v>
      </c>
      <c r="C44" s="291">
        <v>1.38</v>
      </c>
      <c r="D44" s="309">
        <v>257.1</v>
      </c>
      <c r="E44" s="309">
        <v>258.8</v>
      </c>
      <c r="F44" s="309">
        <v>258.8</v>
      </c>
      <c r="G44" s="14">
        <v>306.9</v>
      </c>
      <c r="H44" s="14">
        <v>306.9</v>
      </c>
      <c r="I44" s="310">
        <v>306.9</v>
      </c>
      <c r="J44" s="312">
        <v>0.6612213146635497</v>
      </c>
      <c r="K44" s="312">
        <v>0</v>
      </c>
      <c r="L44" s="312">
        <v>18.5857805255023</v>
      </c>
      <c r="M44" s="313">
        <v>0</v>
      </c>
    </row>
    <row r="45" spans="1:13" ht="24.75" customHeight="1">
      <c r="A45" s="290"/>
      <c r="B45" s="303" t="s">
        <v>182</v>
      </c>
      <c r="C45" s="292">
        <v>2.76</v>
      </c>
      <c r="D45" s="306">
        <v>242.9</v>
      </c>
      <c r="E45" s="306">
        <v>245.5</v>
      </c>
      <c r="F45" s="306">
        <v>245.5</v>
      </c>
      <c r="G45" s="307">
        <v>280.2</v>
      </c>
      <c r="H45" s="307">
        <v>280.2</v>
      </c>
      <c r="I45" s="308">
        <v>280.2</v>
      </c>
      <c r="J45" s="304">
        <v>1.0703993412927133</v>
      </c>
      <c r="K45" s="304">
        <v>0</v>
      </c>
      <c r="L45" s="304">
        <v>14.134419551934812</v>
      </c>
      <c r="M45" s="305">
        <v>0</v>
      </c>
    </row>
    <row r="46" spans="1:13" ht="24.75" customHeight="1">
      <c r="A46" s="290"/>
      <c r="B46" s="311" t="s">
        <v>177</v>
      </c>
      <c r="C46" s="291">
        <v>1.38</v>
      </c>
      <c r="D46" s="309">
        <v>233.6</v>
      </c>
      <c r="E46" s="309">
        <v>237.1</v>
      </c>
      <c r="F46" s="309">
        <v>237.1</v>
      </c>
      <c r="G46" s="14">
        <v>272.4</v>
      </c>
      <c r="H46" s="14">
        <v>272.4</v>
      </c>
      <c r="I46" s="310">
        <v>272.4</v>
      </c>
      <c r="J46" s="312">
        <v>1.4982876712328732</v>
      </c>
      <c r="K46" s="312">
        <v>0</v>
      </c>
      <c r="L46" s="312">
        <v>14.888232813159007</v>
      </c>
      <c r="M46" s="313">
        <v>0</v>
      </c>
    </row>
    <row r="47" spans="1:13" ht="24.75" customHeight="1">
      <c r="A47" s="290"/>
      <c r="B47" s="311" t="s">
        <v>179</v>
      </c>
      <c r="C47" s="291">
        <v>1.38</v>
      </c>
      <c r="D47" s="309">
        <v>252.2</v>
      </c>
      <c r="E47" s="309">
        <v>253.9</v>
      </c>
      <c r="F47" s="309">
        <v>253.9</v>
      </c>
      <c r="G47" s="14">
        <v>288</v>
      </c>
      <c r="H47" s="14">
        <v>288</v>
      </c>
      <c r="I47" s="310">
        <v>288</v>
      </c>
      <c r="J47" s="312">
        <v>0.6740681998414004</v>
      </c>
      <c r="K47" s="312">
        <v>0</v>
      </c>
      <c r="L47" s="312">
        <v>13.430484442693967</v>
      </c>
      <c r="M47" s="313">
        <v>0</v>
      </c>
    </row>
    <row r="48" spans="1:13" ht="24.75" customHeight="1">
      <c r="A48" s="290"/>
      <c r="B48" s="303" t="s">
        <v>423</v>
      </c>
      <c r="C48" s="292">
        <v>2.77</v>
      </c>
      <c r="D48" s="306">
        <v>305.7</v>
      </c>
      <c r="E48" s="306">
        <v>323.4</v>
      </c>
      <c r="F48" s="306">
        <v>323.4</v>
      </c>
      <c r="G48" s="307">
        <v>372.6</v>
      </c>
      <c r="H48" s="307">
        <v>375.8</v>
      </c>
      <c r="I48" s="308">
        <v>375.8</v>
      </c>
      <c r="J48" s="304">
        <v>5.789990186457317</v>
      </c>
      <c r="K48" s="304">
        <v>0</v>
      </c>
      <c r="L48" s="304">
        <v>16.20284477427336</v>
      </c>
      <c r="M48" s="305">
        <v>0</v>
      </c>
    </row>
    <row r="49" spans="1:13" ht="24.75" customHeight="1">
      <c r="A49" s="290"/>
      <c r="B49" s="311" t="s">
        <v>173</v>
      </c>
      <c r="C49" s="291">
        <v>1.38</v>
      </c>
      <c r="D49" s="309">
        <v>309.7</v>
      </c>
      <c r="E49" s="309">
        <v>330.7</v>
      </c>
      <c r="F49" s="309">
        <v>330.7</v>
      </c>
      <c r="G49" s="14">
        <v>379.6</v>
      </c>
      <c r="H49" s="14">
        <v>384</v>
      </c>
      <c r="I49" s="310">
        <v>384</v>
      </c>
      <c r="J49" s="312">
        <v>6.780755569906361</v>
      </c>
      <c r="K49" s="312">
        <v>0</v>
      </c>
      <c r="L49" s="312">
        <v>16.117326882370733</v>
      </c>
      <c r="M49" s="313">
        <v>0</v>
      </c>
    </row>
    <row r="50" spans="1:13" ht="24.75" customHeight="1" thickBot="1">
      <c r="A50" s="295"/>
      <c r="B50" s="314" t="s">
        <v>174</v>
      </c>
      <c r="C50" s="296">
        <v>1.39</v>
      </c>
      <c r="D50" s="315">
        <v>301.8</v>
      </c>
      <c r="E50" s="315">
        <v>316.2</v>
      </c>
      <c r="F50" s="315">
        <v>316.2</v>
      </c>
      <c r="G50" s="316">
        <v>365.7</v>
      </c>
      <c r="H50" s="316">
        <v>367.6</v>
      </c>
      <c r="I50" s="317">
        <v>367.6</v>
      </c>
      <c r="J50" s="318">
        <v>4.771371769383691</v>
      </c>
      <c r="K50" s="318">
        <v>0</v>
      </c>
      <c r="L50" s="318">
        <v>16.255534471853267</v>
      </c>
      <c r="M50" s="319">
        <v>0</v>
      </c>
    </row>
    <row r="51" spans="4:13" ht="12" customHeight="1" thickTop="1">
      <c r="D51" s="299"/>
      <c r="E51" s="299"/>
      <c r="F51" s="299"/>
      <c r="G51" s="299"/>
      <c r="H51" s="299"/>
      <c r="I51" s="299"/>
      <c r="J51" s="299"/>
      <c r="K51" s="299"/>
      <c r="L51" s="299"/>
      <c r="M51" s="299"/>
    </row>
    <row r="52" spans="4:13" ht="24.75" customHeight="1">
      <c r="D52" s="299"/>
      <c r="E52" s="299"/>
      <c r="F52" s="299"/>
      <c r="G52" s="299"/>
      <c r="H52" s="299"/>
      <c r="I52" s="299"/>
      <c r="J52" s="299"/>
      <c r="K52" s="299"/>
      <c r="L52" s="299"/>
      <c r="M52" s="299"/>
    </row>
    <row r="53" spans="4:13" ht="24.75" customHeight="1">
      <c r="D53" s="299"/>
      <c r="E53" s="299"/>
      <c r="F53" s="299"/>
      <c r="G53" s="299"/>
      <c r="H53" s="299"/>
      <c r="I53" s="299"/>
      <c r="J53" s="299"/>
      <c r="K53" s="299"/>
      <c r="L53" s="299"/>
      <c r="M53" s="299"/>
    </row>
    <row r="54" spans="4:13" ht="24.75" customHeight="1">
      <c r="D54" s="299"/>
      <c r="E54" s="299"/>
      <c r="F54" s="299"/>
      <c r="G54" s="299"/>
      <c r="H54" s="299"/>
      <c r="I54" s="299"/>
      <c r="J54" s="299"/>
      <c r="K54" s="299"/>
      <c r="L54" s="299"/>
      <c r="M54" s="299"/>
    </row>
    <row r="55" spans="4:13" ht="24.75" customHeight="1">
      <c r="D55" s="299"/>
      <c r="E55" s="299"/>
      <c r="F55" s="299"/>
      <c r="G55" s="299"/>
      <c r="H55" s="299"/>
      <c r="I55" s="299"/>
      <c r="J55" s="299"/>
      <c r="K55" s="299"/>
      <c r="L55" s="299"/>
      <c r="M55" s="299"/>
    </row>
    <row r="56" spans="4:13" ht="24.75" customHeight="1">
      <c r="D56" s="299"/>
      <c r="E56" s="299"/>
      <c r="F56" s="299"/>
      <c r="G56" s="299"/>
      <c r="H56" s="299"/>
      <c r="I56" s="299"/>
      <c r="J56" s="299"/>
      <c r="K56" s="299"/>
      <c r="L56" s="299"/>
      <c r="M56" s="299"/>
    </row>
    <row r="57" spans="4:13" ht="24.75" customHeight="1">
      <c r="D57" s="299"/>
      <c r="E57" s="299"/>
      <c r="F57" s="299"/>
      <c r="G57" s="299"/>
      <c r="H57" s="299"/>
      <c r="I57" s="299"/>
      <c r="J57" s="299"/>
      <c r="K57" s="299"/>
      <c r="L57" s="299"/>
      <c r="M57" s="299"/>
    </row>
    <row r="58" spans="4:13" ht="24.75" customHeight="1">
      <c r="D58" s="299"/>
      <c r="E58" s="299"/>
      <c r="F58" s="299"/>
      <c r="G58" s="299"/>
      <c r="H58" s="299"/>
      <c r="I58" s="299"/>
      <c r="J58" s="299"/>
      <c r="K58" s="299"/>
      <c r="L58" s="299"/>
      <c r="M58" s="299"/>
    </row>
    <row r="59" spans="4:13" ht="24.75" customHeight="1">
      <c r="D59" s="299"/>
      <c r="E59" s="299"/>
      <c r="F59" s="299"/>
      <c r="G59" s="299"/>
      <c r="H59" s="299"/>
      <c r="I59" s="299"/>
      <c r="J59" s="299"/>
      <c r="K59" s="299"/>
      <c r="L59" s="299"/>
      <c r="M59" s="299"/>
    </row>
    <row r="60" spans="4:13" ht="24.75" customHeight="1">
      <c r="D60" s="299"/>
      <c r="E60" s="299"/>
      <c r="F60" s="299"/>
      <c r="G60" s="299"/>
      <c r="H60" s="299"/>
      <c r="I60" s="299"/>
      <c r="J60" s="299"/>
      <c r="K60" s="299"/>
      <c r="L60" s="299"/>
      <c r="M60" s="299"/>
    </row>
    <row r="61" spans="4:13" ht="24.75" customHeight="1">
      <c r="D61" s="299"/>
      <c r="E61" s="299"/>
      <c r="F61" s="299"/>
      <c r="G61" s="299"/>
      <c r="H61" s="299"/>
      <c r="I61" s="299"/>
      <c r="J61" s="299"/>
      <c r="K61" s="299"/>
      <c r="L61" s="299"/>
      <c r="M61" s="299"/>
    </row>
    <row r="62" spans="4:13" ht="24.75" customHeight="1">
      <c r="D62" s="299"/>
      <c r="E62" s="299"/>
      <c r="F62" s="299"/>
      <c r="G62" s="299"/>
      <c r="H62" s="299"/>
      <c r="I62" s="299"/>
      <c r="J62" s="299"/>
      <c r="K62" s="299"/>
      <c r="L62" s="299"/>
      <c r="M62" s="299"/>
    </row>
    <row r="63" spans="4:13" ht="24.75" customHeight="1">
      <c r="D63" s="299"/>
      <c r="E63" s="299"/>
      <c r="F63" s="299"/>
      <c r="G63" s="299"/>
      <c r="H63" s="299"/>
      <c r="I63" s="299"/>
      <c r="J63" s="299"/>
      <c r="K63" s="299"/>
      <c r="L63" s="299"/>
      <c r="M63" s="299"/>
    </row>
    <row r="64" spans="4:13" ht="24.75" customHeight="1">
      <c r="D64" s="299"/>
      <c r="E64" s="299"/>
      <c r="F64" s="299"/>
      <c r="G64" s="299"/>
      <c r="H64" s="299"/>
      <c r="I64" s="299"/>
      <c r="J64" s="299"/>
      <c r="K64" s="299"/>
      <c r="L64" s="299"/>
      <c r="M64" s="299"/>
    </row>
    <row r="65" spans="4:13" ht="24.75" customHeight="1">
      <c r="D65" s="299"/>
      <c r="E65" s="299"/>
      <c r="F65" s="299"/>
      <c r="G65" s="299"/>
      <c r="H65" s="299"/>
      <c r="I65" s="299"/>
      <c r="J65" s="299"/>
      <c r="K65" s="299"/>
      <c r="L65" s="299"/>
      <c r="M65" s="299"/>
    </row>
    <row r="66" spans="4:13" ht="24.75" customHeight="1">
      <c r="D66" s="299"/>
      <c r="E66" s="299"/>
      <c r="F66" s="299"/>
      <c r="G66" s="299"/>
      <c r="H66" s="299"/>
      <c r="I66" s="299"/>
      <c r="J66" s="299"/>
      <c r="K66" s="299"/>
      <c r="L66" s="299"/>
      <c r="M66" s="299"/>
    </row>
    <row r="67" spans="4:13" ht="24.75" customHeight="1">
      <c r="D67" s="299"/>
      <c r="E67" s="299"/>
      <c r="F67" s="299"/>
      <c r="G67" s="299"/>
      <c r="H67" s="299"/>
      <c r="I67" s="299"/>
      <c r="J67" s="299"/>
      <c r="K67" s="299"/>
      <c r="L67" s="299"/>
      <c r="M67" s="299"/>
    </row>
    <row r="68" spans="4:13" ht="24.75" customHeight="1">
      <c r="D68" s="299"/>
      <c r="E68" s="299"/>
      <c r="F68" s="299"/>
      <c r="G68" s="299"/>
      <c r="H68" s="299"/>
      <c r="I68" s="299"/>
      <c r="J68" s="299"/>
      <c r="K68" s="299"/>
      <c r="L68" s="299"/>
      <c r="M68" s="299"/>
    </row>
    <row r="69" spans="4:13" ht="24.75" customHeight="1">
      <c r="D69" s="299"/>
      <c r="E69" s="299"/>
      <c r="F69" s="299"/>
      <c r="G69" s="299"/>
      <c r="H69" s="299"/>
      <c r="I69" s="299"/>
      <c r="J69" s="299"/>
      <c r="K69" s="299"/>
      <c r="L69" s="299"/>
      <c r="M69" s="299"/>
    </row>
    <row r="70" spans="4:13" ht="24.75" customHeight="1">
      <c r="D70" s="299"/>
      <c r="E70" s="299"/>
      <c r="F70" s="299"/>
      <c r="G70" s="299"/>
      <c r="H70" s="299"/>
      <c r="I70" s="299"/>
      <c r="J70" s="299"/>
      <c r="K70" s="299"/>
      <c r="L70" s="299"/>
      <c r="M70" s="299"/>
    </row>
    <row r="71" spans="4:13" ht="24.75" customHeight="1">
      <c r="D71" s="299"/>
      <c r="E71" s="299"/>
      <c r="F71" s="299"/>
      <c r="G71" s="299"/>
      <c r="H71" s="299"/>
      <c r="I71" s="299"/>
      <c r="J71" s="299"/>
      <c r="K71" s="299"/>
      <c r="L71" s="299"/>
      <c r="M71" s="299"/>
    </row>
    <row r="72" spans="4:13" ht="24.75" customHeight="1">
      <c r="D72" s="299"/>
      <c r="E72" s="299"/>
      <c r="F72" s="299"/>
      <c r="G72" s="299"/>
      <c r="H72" s="299"/>
      <c r="I72" s="299"/>
      <c r="J72" s="299"/>
      <c r="K72" s="299"/>
      <c r="L72" s="299"/>
      <c r="M72" s="299"/>
    </row>
    <row r="73" spans="4:13" ht="24.75" customHeight="1">
      <c r="D73" s="299"/>
      <c r="E73" s="299"/>
      <c r="F73" s="299"/>
      <c r="G73" s="299"/>
      <c r="H73" s="299"/>
      <c r="I73" s="299"/>
      <c r="J73" s="299"/>
      <c r="K73" s="299"/>
      <c r="L73" s="299"/>
      <c r="M73" s="299"/>
    </row>
    <row r="74" spans="4:13" ht="24.75" customHeight="1">
      <c r="D74" s="299"/>
      <c r="E74" s="299"/>
      <c r="F74" s="299"/>
      <c r="G74" s="299"/>
      <c r="H74" s="299"/>
      <c r="I74" s="299"/>
      <c r="J74" s="299"/>
      <c r="K74" s="299"/>
      <c r="L74" s="299"/>
      <c r="M74" s="299"/>
    </row>
    <row r="75" spans="4:13" ht="24.75" customHeight="1">
      <c r="D75" s="299"/>
      <c r="E75" s="299"/>
      <c r="F75" s="299"/>
      <c r="G75" s="299"/>
      <c r="H75" s="299"/>
      <c r="I75" s="299"/>
      <c r="J75" s="299"/>
      <c r="K75" s="299"/>
      <c r="L75" s="299"/>
      <c r="M75" s="299"/>
    </row>
    <row r="76" spans="4:13" ht="24.75" customHeight="1">
      <c r="D76" s="299"/>
      <c r="E76" s="299"/>
      <c r="F76" s="299"/>
      <c r="G76" s="299"/>
      <c r="H76" s="299"/>
      <c r="I76" s="299"/>
      <c r="J76" s="299"/>
      <c r="K76" s="299"/>
      <c r="L76" s="299"/>
      <c r="M76" s="299"/>
    </row>
    <row r="77" spans="4:13" ht="24.75" customHeight="1">
      <c r="D77" s="299"/>
      <c r="E77" s="299"/>
      <c r="F77" s="299"/>
      <c r="G77" s="299"/>
      <c r="H77" s="299"/>
      <c r="I77" s="299"/>
      <c r="J77" s="299"/>
      <c r="K77" s="299"/>
      <c r="L77" s="299"/>
      <c r="M77" s="299"/>
    </row>
    <row r="78" spans="4:13" ht="24.75" customHeight="1">
      <c r="D78" s="299"/>
      <c r="E78" s="299"/>
      <c r="F78" s="299"/>
      <c r="G78" s="299"/>
      <c r="H78" s="299"/>
      <c r="I78" s="299"/>
      <c r="J78" s="299"/>
      <c r="K78" s="299"/>
      <c r="L78" s="299"/>
      <c r="M78" s="299"/>
    </row>
    <row r="79" spans="4:13" ht="24.75" customHeight="1">
      <c r="D79" s="299"/>
      <c r="E79" s="299"/>
      <c r="F79" s="299"/>
      <c r="G79" s="299"/>
      <c r="H79" s="299"/>
      <c r="I79" s="299"/>
      <c r="J79" s="299"/>
      <c r="K79" s="299"/>
      <c r="L79" s="299"/>
      <c r="M79" s="299"/>
    </row>
    <row r="80" spans="4:13" ht="24.75" customHeight="1">
      <c r="D80" s="299"/>
      <c r="E80" s="299"/>
      <c r="F80" s="299"/>
      <c r="G80" s="299"/>
      <c r="H80" s="299"/>
      <c r="I80" s="299"/>
      <c r="J80" s="299"/>
      <c r="K80" s="299"/>
      <c r="L80" s="299"/>
      <c r="M80" s="299"/>
    </row>
    <row r="81" spans="4:13" ht="24.75" customHeight="1">
      <c r="D81" s="299"/>
      <c r="E81" s="299"/>
      <c r="F81" s="299"/>
      <c r="G81" s="299"/>
      <c r="H81" s="299"/>
      <c r="I81" s="299"/>
      <c r="J81" s="299"/>
      <c r="K81" s="299"/>
      <c r="L81" s="299"/>
      <c r="M81" s="299"/>
    </row>
    <row r="82" spans="4:13" ht="24.75" customHeight="1">
      <c r="D82" s="299"/>
      <c r="E82" s="299"/>
      <c r="F82" s="299"/>
      <c r="G82" s="299"/>
      <c r="H82" s="299"/>
      <c r="I82" s="299"/>
      <c r="J82" s="299"/>
      <c r="K82" s="299"/>
      <c r="L82" s="299"/>
      <c r="M82" s="299"/>
    </row>
    <row r="83" spans="4:13" ht="24.75" customHeight="1">
      <c r="D83" s="299"/>
      <c r="E83" s="299"/>
      <c r="F83" s="299"/>
      <c r="G83" s="299"/>
      <c r="H83" s="299"/>
      <c r="I83" s="299"/>
      <c r="J83" s="299"/>
      <c r="K83" s="299"/>
      <c r="L83" s="299"/>
      <c r="M83" s="299"/>
    </row>
    <row r="84" spans="4:13" ht="24.75" customHeight="1">
      <c r="D84" s="299"/>
      <c r="E84" s="299"/>
      <c r="F84" s="299"/>
      <c r="G84" s="299"/>
      <c r="H84" s="299"/>
      <c r="I84" s="299"/>
      <c r="J84" s="299"/>
      <c r="K84" s="299"/>
      <c r="L84" s="299"/>
      <c r="M84" s="299"/>
    </row>
    <row r="85" spans="4:13" ht="24.75" customHeight="1">
      <c r="D85" s="299"/>
      <c r="E85" s="299"/>
      <c r="F85" s="299"/>
      <c r="G85" s="299"/>
      <c r="H85" s="299"/>
      <c r="I85" s="299"/>
      <c r="J85" s="299"/>
      <c r="K85" s="299"/>
      <c r="L85" s="299"/>
      <c r="M85" s="299"/>
    </row>
    <row r="86" spans="4:13" ht="24.75" customHeight="1">
      <c r="D86" s="299"/>
      <c r="E86" s="299"/>
      <c r="F86" s="299"/>
      <c r="G86" s="299"/>
      <c r="H86" s="299"/>
      <c r="I86" s="299"/>
      <c r="J86" s="299"/>
      <c r="K86" s="299"/>
      <c r="L86" s="299"/>
      <c r="M86" s="299"/>
    </row>
    <row r="87" spans="4:13" ht="24.75" customHeight="1">
      <c r="D87" s="299"/>
      <c r="E87" s="299"/>
      <c r="F87" s="299"/>
      <c r="G87" s="299"/>
      <c r="H87" s="299"/>
      <c r="I87" s="299"/>
      <c r="J87" s="299"/>
      <c r="K87" s="299"/>
      <c r="L87" s="299"/>
      <c r="M87" s="299"/>
    </row>
    <row r="88" spans="4:13" ht="24.75" customHeight="1">
      <c r="D88" s="299"/>
      <c r="E88" s="299"/>
      <c r="F88" s="299"/>
      <c r="G88" s="299"/>
      <c r="H88" s="299"/>
      <c r="I88" s="299"/>
      <c r="J88" s="299"/>
      <c r="K88" s="299"/>
      <c r="L88" s="299"/>
      <c r="M88" s="299"/>
    </row>
    <row r="89" spans="4:13" ht="24.75" customHeight="1">
      <c r="D89" s="299"/>
      <c r="E89" s="299"/>
      <c r="F89" s="299"/>
      <c r="G89" s="299"/>
      <c r="H89" s="299"/>
      <c r="I89" s="299"/>
      <c r="J89" s="299"/>
      <c r="K89" s="299"/>
      <c r="L89" s="299"/>
      <c r="M89" s="299"/>
    </row>
    <row r="90" spans="4:13" ht="24.75" customHeight="1">
      <c r="D90" s="299"/>
      <c r="E90" s="299"/>
      <c r="F90" s="299"/>
      <c r="G90" s="299"/>
      <c r="H90" s="299"/>
      <c r="I90" s="299"/>
      <c r="J90" s="299"/>
      <c r="K90" s="299"/>
      <c r="L90" s="299"/>
      <c r="M90" s="299"/>
    </row>
    <row r="91" spans="4:13" ht="24.75" customHeight="1">
      <c r="D91" s="299"/>
      <c r="E91" s="299"/>
      <c r="F91" s="299"/>
      <c r="G91" s="299"/>
      <c r="H91" s="299"/>
      <c r="I91" s="299"/>
      <c r="J91" s="299"/>
      <c r="K91" s="299"/>
      <c r="L91" s="299"/>
      <c r="M91" s="299"/>
    </row>
    <row r="92" spans="4:13" ht="24.75" customHeight="1">
      <c r="D92" s="299"/>
      <c r="E92" s="299"/>
      <c r="F92" s="299"/>
      <c r="G92" s="299"/>
      <c r="H92" s="299"/>
      <c r="I92" s="299"/>
      <c r="J92" s="299"/>
      <c r="K92" s="299"/>
      <c r="L92" s="299"/>
      <c r="M92" s="299"/>
    </row>
    <row r="93" spans="4:13" ht="24.75" customHeight="1">
      <c r="D93" s="299"/>
      <c r="E93" s="299"/>
      <c r="F93" s="299"/>
      <c r="G93" s="299"/>
      <c r="H93" s="299"/>
      <c r="I93" s="299"/>
      <c r="J93" s="299"/>
      <c r="K93" s="299"/>
      <c r="L93" s="299"/>
      <c r="M93" s="299"/>
    </row>
    <row r="94" spans="4:13" ht="24.75" customHeight="1">
      <c r="D94" s="299"/>
      <c r="E94" s="299"/>
      <c r="F94" s="299"/>
      <c r="G94" s="299"/>
      <c r="H94" s="299"/>
      <c r="I94" s="299"/>
      <c r="J94" s="299"/>
      <c r="K94" s="299"/>
      <c r="L94" s="299"/>
      <c r="M94" s="299"/>
    </row>
    <row r="95" spans="4:13" ht="24.75" customHeight="1">
      <c r="D95" s="299"/>
      <c r="E95" s="299"/>
      <c r="F95" s="299"/>
      <c r="G95" s="299"/>
      <c r="H95" s="299"/>
      <c r="I95" s="299"/>
      <c r="J95" s="299"/>
      <c r="K95" s="299"/>
      <c r="L95" s="299"/>
      <c r="M95" s="299"/>
    </row>
    <row r="96" spans="4:13" ht="24.75" customHeight="1">
      <c r="D96" s="299"/>
      <c r="E96" s="299"/>
      <c r="F96" s="299"/>
      <c r="G96" s="299"/>
      <c r="H96" s="299"/>
      <c r="I96" s="299"/>
      <c r="J96" s="299"/>
      <c r="K96" s="299"/>
      <c r="L96" s="299"/>
      <c r="M96" s="299"/>
    </row>
    <row r="97" spans="4:13" ht="24.75" customHeight="1">
      <c r="D97" s="299"/>
      <c r="E97" s="299"/>
      <c r="F97" s="299"/>
      <c r="G97" s="299"/>
      <c r="H97" s="299"/>
      <c r="I97" s="299"/>
      <c r="J97" s="299"/>
      <c r="K97" s="299"/>
      <c r="L97" s="299"/>
      <c r="M97" s="299"/>
    </row>
    <row r="98" spans="4:13" ht="24.75" customHeight="1">
      <c r="D98" s="299"/>
      <c r="E98" s="299"/>
      <c r="F98" s="299"/>
      <c r="G98" s="299"/>
      <c r="H98" s="299"/>
      <c r="I98" s="299"/>
      <c r="J98" s="299"/>
      <c r="K98" s="299"/>
      <c r="L98" s="299"/>
      <c r="M98" s="299"/>
    </row>
    <row r="99" spans="4:13" ht="24.75" customHeight="1">
      <c r="D99" s="299"/>
      <c r="E99" s="299"/>
      <c r="F99" s="299"/>
      <c r="G99" s="299"/>
      <c r="H99" s="299"/>
      <c r="I99" s="299"/>
      <c r="J99" s="299"/>
      <c r="K99" s="299"/>
      <c r="L99" s="299"/>
      <c r="M99" s="299"/>
    </row>
    <row r="100" spans="4:13" ht="24.75" customHeight="1"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</row>
    <row r="101" spans="4:13" ht="24.75" customHeight="1"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</row>
    <row r="102" spans="4:13" ht="24.75" customHeight="1"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</row>
    <row r="103" spans="4:13" ht="24.75" customHeight="1"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</row>
    <row r="104" spans="4:13" ht="24.75" customHeight="1"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</row>
    <row r="105" spans="4:13" ht="24.75" customHeight="1"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</row>
    <row r="106" spans="4:13" ht="24.75" customHeight="1"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</row>
    <row r="107" spans="4:13" ht="24.75" customHeight="1"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</row>
    <row r="108" spans="4:13" ht="24.75" customHeight="1"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</row>
    <row r="109" spans="4:13" ht="24.75" customHeight="1"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</row>
    <row r="110" spans="4:13" ht="24.75" customHeight="1"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</row>
    <row r="111" spans="4:13" ht="24.75" customHeight="1"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</row>
    <row r="112" spans="4:13" ht="24.75" customHeight="1"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</row>
    <row r="113" spans="4:13" ht="24.75" customHeight="1"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</row>
    <row r="114" spans="4:13" ht="24.75" customHeight="1"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</row>
    <row r="115" spans="4:13" ht="24.75" customHeight="1"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</row>
    <row r="116" spans="4:13" ht="24.75" customHeight="1"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</row>
    <row r="117" spans="4:13" ht="24.75" customHeight="1"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</row>
    <row r="118" spans="4:13" ht="24.75" customHeight="1"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</row>
    <row r="119" spans="4:13" ht="24.75" customHeight="1"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</row>
    <row r="120" spans="4:13" ht="24.75" customHeight="1"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</row>
    <row r="121" spans="4:13" ht="24.75" customHeight="1"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</row>
    <row r="122" spans="4:13" ht="24.75" customHeight="1"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</row>
    <row r="123" spans="4:13" ht="24.75" customHeight="1"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</row>
    <row r="124" spans="4:13" ht="24.75" customHeight="1"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</row>
    <row r="125" spans="4:13" ht="24.75" customHeight="1"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</row>
    <row r="126" spans="4:13" ht="24.75" customHeight="1"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</row>
    <row r="127" spans="4:13" ht="24.75" customHeight="1"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</row>
    <row r="128" spans="4:13" ht="24.75" customHeight="1"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</row>
    <row r="129" spans="4:13" ht="24.75" customHeight="1"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</row>
    <row r="130" spans="4:13" ht="24.75" customHeight="1"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</row>
    <row r="131" spans="4:13" ht="24.75" customHeight="1"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</row>
  </sheetData>
  <sheetProtection/>
  <mergeCells count="14">
    <mergeCell ref="A7:A9"/>
    <mergeCell ref="A5:M5"/>
    <mergeCell ref="J7:M7"/>
    <mergeCell ref="J8:J9"/>
    <mergeCell ref="K8:K9"/>
    <mergeCell ref="L8:L9"/>
    <mergeCell ref="M8:M9"/>
    <mergeCell ref="B7:B8"/>
    <mergeCell ref="E7:F7"/>
    <mergeCell ref="G7:I7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9">
      <selection activeCell="H52" sqref="H52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362" customFormat="1" ht="18.75">
      <c r="A1" s="1999" t="s">
        <v>1062</v>
      </c>
      <c r="B1" s="1999"/>
      <c r="C1" s="1999"/>
      <c r="D1" s="1999"/>
      <c r="E1" s="1999"/>
      <c r="F1" s="1999"/>
    </row>
    <row r="2" spans="1:6" s="362" customFormat="1" ht="18.75">
      <c r="A2" s="2000" t="s">
        <v>824</v>
      </c>
      <c r="B2" s="2000"/>
      <c r="C2" s="2000"/>
      <c r="D2" s="2000"/>
      <c r="E2" s="2000"/>
      <c r="F2" s="2000"/>
    </row>
    <row r="3" spans="1:6" s="362" customFormat="1" ht="17.25" customHeight="1">
      <c r="A3" s="1999" t="s">
        <v>185</v>
      </c>
      <c r="B3" s="1999"/>
      <c r="C3" s="1999"/>
      <c r="D3" s="1999"/>
      <c r="E3" s="1999"/>
      <c r="F3" s="1999"/>
    </row>
    <row r="4" spans="1:6" s="362" customFormat="1" ht="17.25" customHeight="1">
      <c r="A4" s="1999" t="s">
        <v>1250</v>
      </c>
      <c r="B4" s="1999"/>
      <c r="C4" s="1999"/>
      <c r="D4" s="1999"/>
      <c r="E4" s="1999"/>
      <c r="F4" s="1999"/>
    </row>
    <row r="5" spans="1:6" ht="17.25" customHeight="1" thickBot="1">
      <c r="A5" s="703"/>
      <c r="B5" s="2002"/>
      <c r="C5" s="2002"/>
      <c r="D5" s="703"/>
      <c r="E5" s="2003" t="s">
        <v>92</v>
      </c>
      <c r="F5" s="2003"/>
    </row>
    <row r="6" spans="1:44" s="19" customFormat="1" ht="13.5" thickTop="1">
      <c r="A6" s="1470"/>
      <c r="B6" s="2004" t="s">
        <v>60</v>
      </c>
      <c r="C6" s="2004"/>
      <c r="D6" s="2005"/>
      <c r="E6" s="2006" t="s">
        <v>363</v>
      </c>
      <c r="F6" s="184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9" customFormat="1" ht="15.75">
      <c r="A7" s="363" t="s">
        <v>186</v>
      </c>
      <c r="B7" s="1471" t="s">
        <v>1034</v>
      </c>
      <c r="C7" s="364" t="s">
        <v>752</v>
      </c>
      <c r="D7" s="364" t="s">
        <v>1374</v>
      </c>
      <c r="E7" s="1295" t="s">
        <v>752</v>
      </c>
      <c r="F7" s="1480" t="s">
        <v>1372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2" customFormat="1" ht="12.75">
      <c r="A8" s="365" t="s">
        <v>187</v>
      </c>
      <c r="B8" s="1514">
        <v>41575.8</v>
      </c>
      <c r="C8" s="1514">
        <v>56971.9</v>
      </c>
      <c r="D8" s="1475">
        <v>55242.7</v>
      </c>
      <c r="E8" s="1514">
        <v>37.0313980729174</v>
      </c>
      <c r="F8" s="1590">
        <v>-3.0351805012646764</v>
      </c>
    </row>
    <row r="9" spans="1:6" s="23" customFormat="1" ht="12.75">
      <c r="A9" s="136" t="s">
        <v>188</v>
      </c>
      <c r="B9" s="1515">
        <v>37870.5</v>
      </c>
      <c r="C9" s="1515">
        <v>54449.1</v>
      </c>
      <c r="D9" s="1476">
        <v>52659.7</v>
      </c>
      <c r="E9" s="1515">
        <v>43.777082425634745</v>
      </c>
      <c r="F9" s="1591">
        <v>-3.2863720428804157</v>
      </c>
    </row>
    <row r="10" spans="1:6" s="23" customFormat="1" ht="12.75">
      <c r="A10" s="136" t="s">
        <v>189</v>
      </c>
      <c r="B10" s="1515">
        <v>1716.4</v>
      </c>
      <c r="C10" s="1515">
        <v>2156.9</v>
      </c>
      <c r="D10" s="1476">
        <v>1810.9</v>
      </c>
      <c r="E10" s="1515">
        <v>25.664180843626156</v>
      </c>
      <c r="F10" s="1591">
        <v>-16.04154110065369</v>
      </c>
    </row>
    <row r="11" spans="1:6" s="366" customFormat="1" ht="12.75">
      <c r="A11" s="136" t="s">
        <v>190</v>
      </c>
      <c r="B11" s="1515">
        <v>1716.4</v>
      </c>
      <c r="C11" s="1515">
        <v>1862.2</v>
      </c>
      <c r="D11" s="1476">
        <v>1721</v>
      </c>
      <c r="E11" s="1515">
        <v>8.49452342111394</v>
      </c>
      <c r="F11" s="1591">
        <v>-7.582429384598868</v>
      </c>
    </row>
    <row r="12" spans="1:6" s="366" customFormat="1" ht="12.75">
      <c r="A12" s="136" t="s">
        <v>389</v>
      </c>
      <c r="B12" s="1515">
        <v>0</v>
      </c>
      <c r="C12" s="1515">
        <v>294.7</v>
      </c>
      <c r="D12" s="1476">
        <v>89.9</v>
      </c>
      <c r="E12" s="1491" t="s">
        <v>360</v>
      </c>
      <c r="F12" s="1592">
        <v>-69.49440108585001</v>
      </c>
    </row>
    <row r="13" spans="1:6" s="366" customFormat="1" ht="12.75">
      <c r="A13" s="136" t="s">
        <v>98</v>
      </c>
      <c r="B13" s="1515">
        <v>1988.9</v>
      </c>
      <c r="C13" s="1515">
        <v>365.9</v>
      </c>
      <c r="D13" s="1515">
        <v>772.1</v>
      </c>
      <c r="E13" s="1515">
        <v>-81.6028960732063</v>
      </c>
      <c r="F13" s="1591">
        <v>111.01393823449033</v>
      </c>
    </row>
    <row r="14" spans="1:6" s="366" customFormat="1" ht="12.75">
      <c r="A14" s="136" t="s">
        <v>190</v>
      </c>
      <c r="B14" s="1515">
        <v>1988.9</v>
      </c>
      <c r="C14" s="1515">
        <v>365.9</v>
      </c>
      <c r="D14" s="1515">
        <v>772.1</v>
      </c>
      <c r="E14" s="1515">
        <v>-81.6028960732063</v>
      </c>
      <c r="F14" s="1591">
        <v>111.01393823449033</v>
      </c>
    </row>
    <row r="15" spans="1:6" s="366" customFormat="1" ht="12.75">
      <c r="A15" s="137" t="s">
        <v>389</v>
      </c>
      <c r="B15" s="1518">
        <v>0</v>
      </c>
      <c r="C15" s="1518">
        <v>0</v>
      </c>
      <c r="D15" s="1518">
        <v>0</v>
      </c>
      <c r="E15" s="1516" t="s">
        <v>360</v>
      </c>
      <c r="F15" s="1593" t="s">
        <v>360</v>
      </c>
    </row>
    <row r="16" spans="1:6" s="42" customFormat="1" ht="12.75">
      <c r="A16" s="367" t="s">
        <v>192</v>
      </c>
      <c r="B16" s="1517">
        <v>673.9</v>
      </c>
      <c r="C16" s="1517">
        <v>0</v>
      </c>
      <c r="D16" s="1517">
        <v>0</v>
      </c>
      <c r="E16" s="1517" t="s">
        <v>360</v>
      </c>
      <c r="F16" s="1591" t="s">
        <v>360</v>
      </c>
    </row>
    <row r="17" spans="1:6" s="23" customFormat="1" ht="12.75">
      <c r="A17" s="136" t="s">
        <v>188</v>
      </c>
      <c r="B17" s="1515">
        <v>473.2</v>
      </c>
      <c r="C17" s="1515">
        <v>0</v>
      </c>
      <c r="D17" s="1515">
        <v>0</v>
      </c>
      <c r="E17" s="1515" t="s">
        <v>360</v>
      </c>
      <c r="F17" s="1591" t="s">
        <v>360</v>
      </c>
    </row>
    <row r="18" spans="1:6" s="23" customFormat="1" ht="12.75">
      <c r="A18" s="136" t="s">
        <v>189</v>
      </c>
      <c r="B18" s="1515">
        <v>200.7</v>
      </c>
      <c r="C18" s="1515">
        <v>0</v>
      </c>
      <c r="D18" s="1515">
        <v>0</v>
      </c>
      <c r="E18" s="1515" t="s">
        <v>360</v>
      </c>
      <c r="F18" s="1591" t="s">
        <v>360</v>
      </c>
    </row>
    <row r="19" spans="1:6" s="23" customFormat="1" ht="12.75">
      <c r="A19" s="137" t="s">
        <v>1035</v>
      </c>
      <c r="B19" s="1518">
        <v>0</v>
      </c>
      <c r="C19" s="1518">
        <v>0</v>
      </c>
      <c r="D19" s="1518">
        <v>0</v>
      </c>
      <c r="E19" s="1518" t="s">
        <v>360</v>
      </c>
      <c r="F19" s="1595" t="s">
        <v>360</v>
      </c>
    </row>
    <row r="20" spans="1:6" s="42" customFormat="1" ht="12.75">
      <c r="A20" s="365" t="s">
        <v>1036</v>
      </c>
      <c r="B20" s="1514">
        <v>40901.9</v>
      </c>
      <c r="C20" s="1514">
        <v>56971.9</v>
      </c>
      <c r="D20" s="1475">
        <v>55242.7</v>
      </c>
      <c r="E20" s="1514">
        <v>39.28912837789932</v>
      </c>
      <c r="F20" s="1590">
        <v>-3.0351805012646764</v>
      </c>
    </row>
    <row r="21" spans="1:6" s="23" customFormat="1" ht="12.75">
      <c r="A21" s="136" t="s">
        <v>188</v>
      </c>
      <c r="B21" s="1515">
        <v>37397.3</v>
      </c>
      <c r="C21" s="1515">
        <v>54449.1</v>
      </c>
      <c r="D21" s="1476">
        <v>52659.7</v>
      </c>
      <c r="E21" s="1515">
        <v>45.596339842715906</v>
      </c>
      <c r="F21" s="1591">
        <v>-3.2863720428804157</v>
      </c>
    </row>
    <row r="22" spans="1:6" s="23" customFormat="1" ht="12.75">
      <c r="A22" s="136" t="s">
        <v>189</v>
      </c>
      <c r="B22" s="1515">
        <v>1515.7</v>
      </c>
      <c r="C22" s="1515">
        <v>2156.9</v>
      </c>
      <c r="D22" s="1476">
        <v>1810.9</v>
      </c>
      <c r="E22" s="1515">
        <v>42.303885993270455</v>
      </c>
      <c r="F22" s="1591">
        <v>-16.041541100653717</v>
      </c>
    </row>
    <row r="23" spans="1:6" s="23" customFormat="1" ht="12.75">
      <c r="A23" s="137" t="s">
        <v>98</v>
      </c>
      <c r="B23" s="1518">
        <v>1988.9</v>
      </c>
      <c r="C23" s="1518">
        <v>365.9</v>
      </c>
      <c r="D23" s="1518">
        <v>772.1</v>
      </c>
      <c r="E23" s="1518">
        <v>-81.6028960732063</v>
      </c>
      <c r="F23" s="1686">
        <v>111.01393823449033</v>
      </c>
    </row>
    <row r="24" spans="1:6" s="23" customFormat="1" ht="12.75">
      <c r="A24" s="365" t="s">
        <v>99</v>
      </c>
      <c r="B24" s="1514">
        <v>12389</v>
      </c>
      <c r="C24" s="1514">
        <v>136</v>
      </c>
      <c r="D24" s="1514">
        <v>0</v>
      </c>
      <c r="E24" s="1514">
        <v>-98.90225199773992</v>
      </c>
      <c r="F24" s="1590">
        <v>-100</v>
      </c>
    </row>
    <row r="25" spans="1:6" s="23" customFormat="1" ht="12.75">
      <c r="A25" s="136" t="s">
        <v>100</v>
      </c>
      <c r="B25" s="1515">
        <v>3706.1</v>
      </c>
      <c r="C25" s="1515">
        <v>9.2</v>
      </c>
      <c r="D25" s="1515">
        <v>0</v>
      </c>
      <c r="E25" s="1515">
        <v>-99.75176061088476</v>
      </c>
      <c r="F25" s="1591">
        <v>-100</v>
      </c>
    </row>
    <row r="26" spans="1:6" s="23" customFormat="1" ht="12.75">
      <c r="A26" s="136" t="s">
        <v>101</v>
      </c>
      <c r="B26" s="1515">
        <v>2965.1</v>
      </c>
      <c r="C26" s="1515">
        <v>126.8</v>
      </c>
      <c r="D26" s="1515">
        <v>0</v>
      </c>
      <c r="E26" s="1515">
        <v>-95.72358436477691</v>
      </c>
      <c r="F26" s="1591">
        <v>-100</v>
      </c>
    </row>
    <row r="27" spans="1:6" s="42" customFormat="1" ht="12.75">
      <c r="A27" s="137" t="s">
        <v>102</v>
      </c>
      <c r="B27" s="1518">
        <v>5717.8</v>
      </c>
      <c r="C27" s="1518">
        <v>0</v>
      </c>
      <c r="D27" s="1518">
        <v>0</v>
      </c>
      <c r="E27" s="1518" t="s">
        <v>360</v>
      </c>
      <c r="F27" s="1595" t="s">
        <v>360</v>
      </c>
    </row>
    <row r="28" spans="1:6" s="42" customFormat="1" ht="12.75">
      <c r="A28" s="368" t="s">
        <v>103</v>
      </c>
      <c r="B28" s="1519">
        <v>53290.9</v>
      </c>
      <c r="C28" s="1519">
        <v>57107.9</v>
      </c>
      <c r="D28" s="1479">
        <v>55242.7</v>
      </c>
      <c r="E28" s="1519">
        <v>7.162573722718136</v>
      </c>
      <c r="F28" s="1596">
        <v>-3.2660980354732203</v>
      </c>
    </row>
    <row r="29" spans="1:6" s="42" customFormat="1" ht="12.75">
      <c r="A29" s="368" t="s">
        <v>1037</v>
      </c>
      <c r="B29" s="1519">
        <v>64230.7</v>
      </c>
      <c r="C29" s="1519">
        <v>89729.1</v>
      </c>
      <c r="D29" s="1479">
        <v>92678.6</v>
      </c>
      <c r="E29" s="1519">
        <v>39.69815057285689</v>
      </c>
      <c r="F29" s="1596">
        <v>3.2871164427147903</v>
      </c>
    </row>
    <row r="30" spans="1:6" s="23" customFormat="1" ht="12.75">
      <c r="A30" s="367" t="s">
        <v>1038</v>
      </c>
      <c r="B30" s="1517">
        <v>61112.6</v>
      </c>
      <c r="C30" s="1517">
        <v>85822.4</v>
      </c>
      <c r="D30" s="1477">
        <v>87613.7</v>
      </c>
      <c r="E30" s="1517">
        <v>40.43323308123041</v>
      </c>
      <c r="F30" s="1594">
        <v>2.087217323216308</v>
      </c>
    </row>
    <row r="31" spans="1:6" s="23" customFormat="1" ht="12.75">
      <c r="A31" s="136" t="s">
        <v>1390</v>
      </c>
      <c r="B31" s="1515">
        <v>57453.3</v>
      </c>
      <c r="C31" s="1515">
        <v>72432.6</v>
      </c>
      <c r="D31" s="1476">
        <v>84273.3</v>
      </c>
      <c r="E31" s="1515">
        <v>26.072131626903968</v>
      </c>
      <c r="F31" s="1591">
        <v>16.347197256483966</v>
      </c>
    </row>
    <row r="32" spans="1:6" s="23" customFormat="1" ht="12.75">
      <c r="A32" s="136" t="s">
        <v>1389</v>
      </c>
      <c r="B32" s="1515">
        <v>3659.3</v>
      </c>
      <c r="C32" s="1515">
        <v>13389.8</v>
      </c>
      <c r="D32" s="1476">
        <v>3340.4</v>
      </c>
      <c r="E32" s="1515">
        <v>265.9115131309266</v>
      </c>
      <c r="F32" s="1591">
        <v>-75.0526520187008</v>
      </c>
    </row>
    <row r="33" spans="1:6" s="23" customFormat="1" ht="12.75">
      <c r="A33" s="81" t="s">
        <v>1501</v>
      </c>
      <c r="B33" s="1515">
        <v>1409.7</v>
      </c>
      <c r="C33" s="1515">
        <v>2069.9</v>
      </c>
      <c r="D33" s="1476">
        <v>2580.3</v>
      </c>
      <c r="E33" s="1515">
        <v>46.83265943108452</v>
      </c>
      <c r="F33" s="1591">
        <v>24.6581960481184</v>
      </c>
    </row>
    <row r="34" spans="1:6" s="23" customFormat="1" ht="12.75">
      <c r="A34" s="81" t="s">
        <v>1388</v>
      </c>
      <c r="B34" s="1515">
        <v>53.9</v>
      </c>
      <c r="C34" s="1515">
        <v>-139.8</v>
      </c>
      <c r="D34" s="1476">
        <v>-49.9</v>
      </c>
      <c r="E34" s="1515">
        <v>-359.36920222634507</v>
      </c>
      <c r="F34" s="1591">
        <v>-64.30615164520745</v>
      </c>
    </row>
    <row r="35" spans="1:6" s="23" customFormat="1" ht="12.75">
      <c r="A35" s="81" t="s">
        <v>1387</v>
      </c>
      <c r="B35" s="1515">
        <v>1369.2</v>
      </c>
      <c r="C35" s="1515">
        <v>684.5</v>
      </c>
      <c r="D35" s="1476">
        <v>1259.4</v>
      </c>
      <c r="E35" s="1515">
        <v>-50.007303534910896</v>
      </c>
      <c r="F35" s="1591">
        <v>83.9883126369613</v>
      </c>
    </row>
    <row r="36" spans="1:10" s="23" customFormat="1" ht="12.75">
      <c r="A36" s="81" t="s">
        <v>1386</v>
      </c>
      <c r="B36" s="1515">
        <v>-5.400000000000034</v>
      </c>
      <c r="C36" s="1515">
        <v>146.2</v>
      </c>
      <c r="D36" s="1476">
        <v>454.4</v>
      </c>
      <c r="E36" s="1515">
        <v>2807.40740740739</v>
      </c>
      <c r="F36" s="1591">
        <v>210.80711354309165</v>
      </c>
      <c r="H36" s="1696"/>
      <c r="I36" s="1696"/>
      <c r="J36" s="1696"/>
    </row>
    <row r="37" spans="1:10" s="23" customFormat="1" ht="12.75">
      <c r="A37" s="685" t="s">
        <v>818</v>
      </c>
      <c r="B37" s="1518">
        <v>290.7000000000007</v>
      </c>
      <c r="C37" s="1518">
        <v>1145.9</v>
      </c>
      <c r="D37" s="1478">
        <v>820.6999999999989</v>
      </c>
      <c r="E37" s="1518">
        <v>294.18644650842697</v>
      </c>
      <c r="F37" s="1595">
        <v>-28.37943974168786</v>
      </c>
      <c r="H37" s="1696"/>
      <c r="I37" s="1696"/>
      <c r="J37" s="1696"/>
    </row>
    <row r="38" spans="1:6" s="42" customFormat="1" ht="12.75">
      <c r="A38" s="370" t="s">
        <v>104</v>
      </c>
      <c r="B38" s="1519">
        <v>10939.8</v>
      </c>
      <c r="C38" s="1519">
        <v>32621.2</v>
      </c>
      <c r="D38" s="1519">
        <v>37435.9</v>
      </c>
      <c r="E38" s="1519">
        <v>198.18826669591772</v>
      </c>
      <c r="F38" s="1596">
        <v>14.75942025431317</v>
      </c>
    </row>
    <row r="39" spans="1:6" s="42" customFormat="1" ht="12.75">
      <c r="A39" s="367" t="s">
        <v>193</v>
      </c>
      <c r="B39" s="1517">
        <v>-10939.8</v>
      </c>
      <c r="C39" s="1517">
        <v>-32621.2</v>
      </c>
      <c r="D39" s="1517">
        <v>-37435.9</v>
      </c>
      <c r="E39" s="1517">
        <v>198.18826669591778</v>
      </c>
      <c r="F39" s="1594">
        <v>14.759420254313127</v>
      </c>
    </row>
    <row r="40" spans="1:6" s="23" customFormat="1" ht="12.75">
      <c r="A40" s="136" t="s">
        <v>194</v>
      </c>
      <c r="B40" s="1515">
        <v>-11464.7</v>
      </c>
      <c r="C40" s="1515">
        <v>-33826.7</v>
      </c>
      <c r="D40" s="1515">
        <v>-39425.9</v>
      </c>
      <c r="E40" s="1515">
        <v>195.05089535705258</v>
      </c>
      <c r="F40" s="1591">
        <v>16.552604894949837</v>
      </c>
    </row>
    <row r="41" spans="1:6" s="13" customFormat="1" ht="12.75">
      <c r="A41" s="81" t="s">
        <v>1039</v>
      </c>
      <c r="B41" s="1515">
        <v>0</v>
      </c>
      <c r="C41" s="1515">
        <v>0</v>
      </c>
      <c r="D41" s="1515">
        <v>0</v>
      </c>
      <c r="E41" s="1515" t="s">
        <v>360</v>
      </c>
      <c r="F41" s="1591" t="s">
        <v>360</v>
      </c>
    </row>
    <row r="42" spans="1:6" s="366" customFormat="1" ht="12.75">
      <c r="A42" s="136" t="s">
        <v>1040</v>
      </c>
      <c r="B42" s="1515">
        <v>0</v>
      </c>
      <c r="C42" s="1515">
        <v>0</v>
      </c>
      <c r="D42" s="1515">
        <v>0</v>
      </c>
      <c r="E42" s="1515" t="s">
        <v>360</v>
      </c>
      <c r="F42" s="1592" t="s">
        <v>360</v>
      </c>
    </row>
    <row r="43" spans="1:6" s="366" customFormat="1" ht="12.75">
      <c r="A43" s="136" t="s">
        <v>1507</v>
      </c>
      <c r="B43" s="1515">
        <v>0</v>
      </c>
      <c r="C43" s="1515">
        <v>0</v>
      </c>
      <c r="D43" s="1515">
        <v>0</v>
      </c>
      <c r="E43" s="1515" t="s">
        <v>360</v>
      </c>
      <c r="F43" s="1592" t="s">
        <v>360</v>
      </c>
    </row>
    <row r="44" spans="1:6" s="366" customFormat="1" ht="11.25" customHeight="1">
      <c r="A44" s="136" t="s">
        <v>1508</v>
      </c>
      <c r="B44" s="1515">
        <v>0</v>
      </c>
      <c r="C44" s="1515">
        <v>0</v>
      </c>
      <c r="D44" s="1515">
        <v>0</v>
      </c>
      <c r="E44" s="1515" t="s">
        <v>360</v>
      </c>
      <c r="F44" s="1592" t="s">
        <v>360</v>
      </c>
    </row>
    <row r="45" spans="1:6" s="366" customFormat="1" ht="12.75">
      <c r="A45" s="136" t="s">
        <v>1509</v>
      </c>
      <c r="B45" s="1515">
        <v>0</v>
      </c>
      <c r="C45" s="1515">
        <v>0</v>
      </c>
      <c r="D45" s="1515">
        <v>0</v>
      </c>
      <c r="E45" s="1515" t="s">
        <v>360</v>
      </c>
      <c r="F45" s="1592" t="s">
        <v>360</v>
      </c>
    </row>
    <row r="46" spans="1:6" s="366" customFormat="1" ht="12.75">
      <c r="A46" s="136" t="s">
        <v>751</v>
      </c>
      <c r="B46" s="1515">
        <v>0</v>
      </c>
      <c r="C46" s="1515">
        <v>0</v>
      </c>
      <c r="D46" s="1515">
        <v>0</v>
      </c>
      <c r="E46" s="1491" t="s">
        <v>360</v>
      </c>
      <c r="F46" s="1592" t="s">
        <v>360</v>
      </c>
    </row>
    <row r="47" spans="1:6" s="366" customFormat="1" ht="12.75">
      <c r="A47" s="136" t="s">
        <v>1041</v>
      </c>
      <c r="B47" s="1515">
        <v>-11681.8</v>
      </c>
      <c r="C47" s="1515">
        <v>-34089.4</v>
      </c>
      <c r="D47" s="1476">
        <v>-39381.9</v>
      </c>
      <c r="E47" s="1515">
        <v>191.8163296752213</v>
      </c>
      <c r="F47" s="1591">
        <v>15.525353922333636</v>
      </c>
    </row>
    <row r="48" spans="1:6" s="366" customFormat="1" ht="12.75">
      <c r="A48" s="136" t="s">
        <v>1042</v>
      </c>
      <c r="B48" s="1515">
        <v>217.1</v>
      </c>
      <c r="C48" s="1515">
        <v>262.7</v>
      </c>
      <c r="D48" s="1515">
        <v>-44</v>
      </c>
      <c r="E48" s="1515">
        <v>21.004145555043763</v>
      </c>
      <c r="F48" s="1591">
        <v>-116.7491435097069</v>
      </c>
    </row>
    <row r="49" spans="1:6" s="23" customFormat="1" ht="12.75">
      <c r="A49" s="136" t="s">
        <v>1391</v>
      </c>
      <c r="B49" s="1515">
        <v>75.7</v>
      </c>
      <c r="C49" s="1515">
        <v>17.7</v>
      </c>
      <c r="D49" s="1515">
        <v>0</v>
      </c>
      <c r="E49" s="1515">
        <v>-76.61822985468956</v>
      </c>
      <c r="F49" s="1591">
        <v>-100</v>
      </c>
    </row>
    <row r="50" spans="1:6" s="23" customFormat="1" ht="18" customHeight="1" thickBot="1">
      <c r="A50" s="371" t="s">
        <v>1044</v>
      </c>
      <c r="B50" s="1520">
        <v>449.2</v>
      </c>
      <c r="C50" s="1520">
        <v>1187.8</v>
      </c>
      <c r="D50" s="1520">
        <v>1990</v>
      </c>
      <c r="E50" s="1520">
        <v>164.42564559216385</v>
      </c>
      <c r="F50" s="1597">
        <v>67.53662232699108</v>
      </c>
    </row>
    <row r="51" spans="1:6" s="23" customFormat="1" ht="5.25" customHeight="1" thickTop="1">
      <c r="A51" s="1566"/>
      <c r="B51" s="1567"/>
      <c r="C51" s="1567"/>
      <c r="D51" s="1568"/>
      <c r="E51" s="1567"/>
      <c r="F51" s="1569"/>
    </row>
    <row r="52" spans="1:17" ht="64.5" customHeight="1">
      <c r="A52" s="2001" t="s">
        <v>1282</v>
      </c>
      <c r="B52" s="2001"/>
      <c r="C52" s="2001"/>
      <c r="D52" s="2001"/>
      <c r="E52" s="2001"/>
      <c r="F52" s="2001"/>
      <c r="G52" s="1445"/>
      <c r="H52" s="1445"/>
      <c r="I52" s="1445"/>
      <c r="J52" s="1445"/>
      <c r="K52" s="1445"/>
      <c r="L52" s="1445"/>
      <c r="M52" s="1445"/>
      <c r="N52" s="1445"/>
      <c r="O52" s="1445"/>
      <c r="P52" s="1445"/>
      <c r="Q52" s="1445"/>
    </row>
    <row r="53" spans="1:17" ht="12.75" customHeight="1">
      <c r="A53" s="1692" t="s">
        <v>112</v>
      </c>
      <c r="B53" s="1541"/>
      <c r="C53" s="1540"/>
      <c r="D53" s="1541"/>
      <c r="E53" s="1540"/>
      <c r="F53" s="1541"/>
      <c r="G53" s="1473"/>
      <c r="H53" s="1473"/>
      <c r="I53" s="1472"/>
      <c r="J53" s="1472"/>
      <c r="K53" s="1472"/>
      <c r="L53" s="1472"/>
      <c r="M53" s="1472"/>
      <c r="N53" s="1472"/>
      <c r="O53" s="1473"/>
      <c r="P53" s="1472"/>
      <c r="Q53" s="1472"/>
    </row>
    <row r="54" spans="1:17" ht="12.75" customHeight="1">
      <c r="A54" s="11" t="s">
        <v>195</v>
      </c>
      <c r="B54" s="1541"/>
      <c r="C54" s="1474"/>
      <c r="D54" s="1541"/>
      <c r="E54" s="1474"/>
      <c r="F54" s="1541"/>
      <c r="G54" s="1474"/>
      <c r="H54" s="1474"/>
      <c r="I54" s="1472"/>
      <c r="J54" s="1472"/>
      <c r="K54" s="1472"/>
      <c r="L54" s="1472"/>
      <c r="M54" s="1472"/>
      <c r="N54" s="1472"/>
      <c r="O54" s="1473"/>
      <c r="P54" s="1472"/>
      <c r="Q54" s="1472"/>
    </row>
    <row r="55" spans="1:11" ht="12.75">
      <c r="A55" s="1693" t="s">
        <v>850</v>
      </c>
      <c r="B55" s="1541"/>
      <c r="C55" s="1541"/>
      <c r="D55" s="1541"/>
      <c r="E55" s="1541"/>
      <c r="F55" s="1998"/>
      <c r="G55" s="1998"/>
      <c r="H55" s="1998"/>
      <c r="I55" s="1998"/>
      <c r="J55" s="1998"/>
      <c r="K55" s="1998"/>
    </row>
    <row r="56" spans="1:17" ht="12.75">
      <c r="A56" s="9" t="s">
        <v>390</v>
      </c>
      <c r="B56" s="1445"/>
      <c r="C56" s="1445"/>
      <c r="D56" s="1445"/>
      <c r="E56" s="1445"/>
      <c r="F56" s="1445"/>
      <c r="G56" s="1445"/>
      <c r="H56" s="1445"/>
      <c r="I56" s="1445"/>
      <c r="J56" s="1445"/>
      <c r="K56" s="1445"/>
      <c r="L56" s="1445"/>
      <c r="M56" s="1445"/>
      <c r="N56" s="1445"/>
      <c r="O56" s="1445"/>
      <c r="P56" s="1445"/>
      <c r="Q56" s="1445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zoomScalePageLayoutView="0" workbookViewId="0" topLeftCell="B1">
      <selection activeCell="K11" sqref="K11"/>
    </sheetView>
  </sheetViews>
  <sheetFormatPr defaultColWidth="9.140625" defaultRowHeight="24" customHeight="1"/>
  <cols>
    <col min="1" max="1" width="0" style="30" hidden="1" customWidth="1"/>
    <col min="2" max="2" width="24.57421875" style="30" customWidth="1"/>
    <col min="3" max="4" width="9.28125" style="30" bestFit="1" customWidth="1"/>
    <col min="5" max="5" width="10.421875" style="30" customWidth="1"/>
    <col min="6" max="6" width="9.28125" style="30" bestFit="1" customWidth="1"/>
    <col min="7" max="7" width="11.140625" style="30" bestFit="1" customWidth="1"/>
    <col min="8" max="8" width="9.28125" style="30" bestFit="1" customWidth="1"/>
    <col min="9" max="9" width="10.57421875" style="30" bestFit="1" customWidth="1"/>
    <col min="10" max="16384" width="9.140625" style="30" customWidth="1"/>
  </cols>
  <sheetData>
    <row r="1" spans="2:9" s="50" customFormat="1" ht="20.25" customHeight="1">
      <c r="B1" s="1867" t="s">
        <v>1482</v>
      </c>
      <c r="C1" s="1867"/>
      <c r="D1" s="1867"/>
      <c r="E1" s="1867"/>
      <c r="F1" s="1867"/>
      <c r="G1" s="1867"/>
      <c r="H1" s="1867"/>
      <c r="I1" s="1867"/>
    </row>
    <row r="2" spans="2:9" ht="17.25" customHeight="1">
      <c r="B2" s="1869" t="s">
        <v>1268</v>
      </c>
      <c r="C2" s="1869"/>
      <c r="D2" s="1869"/>
      <c r="E2" s="1869"/>
      <c r="F2" s="1869"/>
      <c r="G2" s="1869"/>
      <c r="H2" s="1869"/>
      <c r="I2" s="1869"/>
    </row>
    <row r="3" spans="2:9" ht="19.5" customHeight="1" thickBot="1">
      <c r="B3" s="2008" t="s">
        <v>1250</v>
      </c>
      <c r="C3" s="2008"/>
      <c r="D3" s="2008"/>
      <c r="E3" s="2008"/>
      <c r="F3" s="2008"/>
      <c r="G3" s="2008"/>
      <c r="H3" s="2008"/>
      <c r="I3" s="2008"/>
    </row>
    <row r="4" spans="2:9" ht="24" customHeight="1">
      <c r="B4" s="1758"/>
      <c r="C4" s="2009" t="s">
        <v>1269</v>
      </c>
      <c r="D4" s="2010"/>
      <c r="E4" s="2011"/>
      <c r="F4" s="2009" t="s">
        <v>1270</v>
      </c>
      <c r="G4" s="2011"/>
      <c r="H4" s="2009" t="s">
        <v>1254</v>
      </c>
      <c r="I4" s="2012"/>
    </row>
    <row r="5" spans="2:9" ht="24" customHeight="1" thickBot="1">
      <c r="B5" s="1759"/>
      <c r="C5" s="1764" t="s">
        <v>1034</v>
      </c>
      <c r="D5" s="1764" t="s">
        <v>752</v>
      </c>
      <c r="E5" s="1764" t="s">
        <v>1272</v>
      </c>
      <c r="F5" s="1764" t="s">
        <v>752</v>
      </c>
      <c r="G5" s="1765" t="s">
        <v>1372</v>
      </c>
      <c r="H5" s="1766" t="s">
        <v>752</v>
      </c>
      <c r="I5" s="1767" t="s">
        <v>1372</v>
      </c>
    </row>
    <row r="6" spans="2:9" ht="24" customHeight="1">
      <c r="B6" s="1777" t="s">
        <v>1255</v>
      </c>
      <c r="C6" s="82">
        <v>19590.441</v>
      </c>
      <c r="D6" s="1762">
        <v>23637.634</v>
      </c>
      <c r="E6" s="1762">
        <v>28213.284</v>
      </c>
      <c r="F6" s="1768">
        <v>20.659019365618164</v>
      </c>
      <c r="G6" s="1768">
        <v>19.357478840733393</v>
      </c>
      <c r="H6" s="1763">
        <v>32.633971894340014</v>
      </c>
      <c r="I6" s="1769">
        <v>33.47831875576251</v>
      </c>
    </row>
    <row r="7" spans="2:9" ht="24" customHeight="1">
      <c r="B7" s="1777" t="s">
        <v>1256</v>
      </c>
      <c r="C7" s="82">
        <v>13792.758</v>
      </c>
      <c r="D7" s="1762">
        <v>15038.473</v>
      </c>
      <c r="E7" s="1762">
        <v>18595.2</v>
      </c>
      <c r="F7" s="1768">
        <v>9.031659947923387</v>
      </c>
      <c r="G7" s="1768">
        <v>23.65085205126877</v>
      </c>
      <c r="H7" s="1763">
        <v>20.76202318792952</v>
      </c>
      <c r="I7" s="1769">
        <v>22.065351659422383</v>
      </c>
    </row>
    <row r="8" spans="2:9" ht="24" customHeight="1">
      <c r="B8" s="1777" t="s">
        <v>1257</v>
      </c>
      <c r="C8" s="82">
        <v>7923.108</v>
      </c>
      <c r="D8" s="1762">
        <v>9188.265</v>
      </c>
      <c r="E8" s="1762">
        <v>10420.201</v>
      </c>
      <c r="F8" s="1768">
        <v>15.967938339348649</v>
      </c>
      <c r="G8" s="1768">
        <v>13.407710813739044</v>
      </c>
      <c r="H8" s="1763">
        <v>12.685262059973855</v>
      </c>
      <c r="I8" s="1769">
        <v>12.36477152312773</v>
      </c>
    </row>
    <row r="9" spans="2:9" ht="24" customHeight="1">
      <c r="B9" s="1777" t="s">
        <v>1258</v>
      </c>
      <c r="C9" s="82">
        <v>8365.632</v>
      </c>
      <c r="D9" s="1762">
        <v>10395.623</v>
      </c>
      <c r="E9" s="1762">
        <v>13034.917</v>
      </c>
      <c r="F9" s="1768">
        <v>24.26584148095445</v>
      </c>
      <c r="G9" s="1768">
        <v>25.38851206897364</v>
      </c>
      <c r="H9" s="1763">
        <v>14.35213307753875</v>
      </c>
      <c r="I9" s="1769">
        <v>15.467433932218155</v>
      </c>
    </row>
    <row r="10" spans="2:9" ht="24" customHeight="1">
      <c r="B10" s="1777" t="s">
        <v>1259</v>
      </c>
      <c r="C10" s="82">
        <v>822.963</v>
      </c>
      <c r="D10" s="1762">
        <v>1335.876</v>
      </c>
      <c r="E10" s="1762">
        <v>1447.794</v>
      </c>
      <c r="F10" s="1768">
        <v>62.32515921128896</v>
      </c>
      <c r="G10" s="1768">
        <v>8.377873395434918</v>
      </c>
      <c r="H10" s="1763">
        <v>1.8443021767036143</v>
      </c>
      <c r="I10" s="1769">
        <v>1.7179747322105583</v>
      </c>
    </row>
    <row r="11" spans="2:9" ht="24" customHeight="1">
      <c r="B11" s="1777" t="s">
        <v>1260</v>
      </c>
      <c r="C11" s="82">
        <v>1694.486</v>
      </c>
      <c r="D11" s="1762">
        <v>1482.224</v>
      </c>
      <c r="E11" s="1762">
        <v>1790.057</v>
      </c>
      <c r="F11" s="1768">
        <v>-12.526630494439033</v>
      </c>
      <c r="G11" s="1768">
        <v>20.768318418808505</v>
      </c>
      <c r="H11" s="1763">
        <v>2.0463493240108646</v>
      </c>
      <c r="I11" s="1769">
        <v>2.124109296776085</v>
      </c>
    </row>
    <row r="12" spans="2:9" ht="24" customHeight="1">
      <c r="B12" s="1777" t="s">
        <v>1261</v>
      </c>
      <c r="C12" s="1770">
        <v>63.712</v>
      </c>
      <c r="D12" s="1770">
        <v>102.742</v>
      </c>
      <c r="E12" s="1762">
        <v>108.638</v>
      </c>
      <c r="F12" s="1768">
        <v>61.26004520341536</v>
      </c>
      <c r="G12" s="1768">
        <v>5.738646317961511</v>
      </c>
      <c r="H12" s="1763">
        <v>0.14184497231695362</v>
      </c>
      <c r="I12" s="1769">
        <v>0.12891152951171964</v>
      </c>
    </row>
    <row r="13" spans="2:9" ht="24" customHeight="1">
      <c r="B13" s="1777" t="s">
        <v>1262</v>
      </c>
      <c r="C13" s="1770"/>
      <c r="D13" s="1770">
        <v>135.238</v>
      </c>
      <c r="E13" s="1762">
        <v>167.161</v>
      </c>
      <c r="F13" s="1771" t="s">
        <v>360</v>
      </c>
      <c r="G13" s="1768">
        <v>23.60505183454356</v>
      </c>
      <c r="H13" s="1763">
        <v>0.18670874974402069</v>
      </c>
      <c r="I13" s="1769">
        <v>0.19835582562923254</v>
      </c>
    </row>
    <row r="14" spans="2:9" ht="24" customHeight="1">
      <c r="B14" s="1777" t="s">
        <v>1263</v>
      </c>
      <c r="C14" s="1770"/>
      <c r="D14" s="1770">
        <v>1672.524</v>
      </c>
      <c r="E14" s="1762">
        <v>884.548</v>
      </c>
      <c r="F14" s="1771" t="s">
        <v>360</v>
      </c>
      <c r="G14" s="1768">
        <v>-47.11298612157434</v>
      </c>
      <c r="H14" s="1763">
        <v>2.309076331777078</v>
      </c>
      <c r="I14" s="1769">
        <v>1.049618325139754</v>
      </c>
    </row>
    <row r="15" spans="2:9" ht="24" customHeight="1">
      <c r="B15" s="1777" t="s">
        <v>1264</v>
      </c>
      <c r="C15" s="82">
        <v>5198.2</v>
      </c>
      <c r="D15" s="1762">
        <v>9444</v>
      </c>
      <c r="E15" s="1762">
        <v>9611.5</v>
      </c>
      <c r="F15" s="1768">
        <v>81.67827324843216</v>
      </c>
      <c r="G15" s="1768">
        <v>1.773612875900028</v>
      </c>
      <c r="H15" s="1763">
        <v>13.038328225665357</v>
      </c>
      <c r="I15" s="1769">
        <v>11.405154420201892</v>
      </c>
    </row>
    <row r="16" spans="2:9" ht="24" customHeight="1" thickBot="1">
      <c r="B16" s="1778" t="s">
        <v>1265</v>
      </c>
      <c r="C16" s="1772">
        <v>57451.3</v>
      </c>
      <c r="D16" s="1773">
        <v>72432.59899999999</v>
      </c>
      <c r="E16" s="1773">
        <v>84273.3</v>
      </c>
      <c r="F16" s="1774">
        <v>26.0765187210733</v>
      </c>
      <c r="G16" s="1774">
        <v>16.347198862766206</v>
      </c>
      <c r="H16" s="1775">
        <v>100</v>
      </c>
      <c r="I16" s="1776">
        <v>100</v>
      </c>
    </row>
    <row r="17" spans="2:9" ht="27.75" customHeight="1">
      <c r="B17" s="2007" t="s">
        <v>1266</v>
      </c>
      <c r="C17" s="2007"/>
      <c r="D17" s="2007"/>
      <c r="E17" s="2007"/>
      <c r="F17" s="2007"/>
      <c r="G17" s="2007"/>
      <c r="H17" s="2007"/>
      <c r="I17" s="2007"/>
    </row>
    <row r="18" ht="15.75" customHeight="1">
      <c r="B18" s="1760" t="s">
        <v>1267</v>
      </c>
    </row>
    <row r="19" spans="2:6" ht="14.25" customHeight="1">
      <c r="B19" s="1760" t="s">
        <v>1271</v>
      </c>
      <c r="F19" s="1761"/>
    </row>
  </sheetData>
  <sheetProtection/>
  <mergeCells count="7">
    <mergeCell ref="B17:I17"/>
    <mergeCell ref="B1:I1"/>
    <mergeCell ref="B2:I2"/>
    <mergeCell ref="B3:I3"/>
    <mergeCell ref="C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2.7109375" style="497" customWidth="1"/>
    <col min="2" max="2" width="13.421875" style="497" bestFit="1" customWidth="1"/>
    <col min="3" max="3" width="15.00390625" style="497" customWidth="1"/>
    <col min="4" max="4" width="13.57421875" style="497" customWidth="1"/>
    <col min="5" max="5" width="14.57421875" style="497" customWidth="1"/>
    <col min="6" max="6" width="13.421875" style="497" customWidth="1"/>
    <col min="7" max="7" width="14.7109375" style="497" customWidth="1"/>
    <col min="8" max="16384" width="9.140625" style="497" customWidth="1"/>
  </cols>
  <sheetData>
    <row r="1" spans="1:7" ht="12.75">
      <c r="A1" s="1884" t="s">
        <v>509</v>
      </c>
      <c r="B1" s="1884"/>
      <c r="C1" s="1884"/>
      <c r="D1" s="1884"/>
      <c r="E1" s="1884"/>
      <c r="F1" s="1884"/>
      <c r="G1" s="1884"/>
    </row>
    <row r="2" spans="1:7" ht="16.5" customHeight="1">
      <c r="A2" s="1885" t="s">
        <v>465</v>
      </c>
      <c r="B2" s="1885"/>
      <c r="C2" s="1885"/>
      <c r="D2" s="1885"/>
      <c r="E2" s="1885"/>
      <c r="F2" s="1885"/>
      <c r="G2" s="1885"/>
    </row>
    <row r="3" spans="1:7" ht="13.5" thickBot="1">
      <c r="A3" s="9"/>
      <c r="G3" s="640" t="s">
        <v>954</v>
      </c>
    </row>
    <row r="4" spans="1:7" s="512" customFormat="1" ht="18.75" customHeight="1" thickTop="1">
      <c r="A4" s="2013" t="s">
        <v>316</v>
      </c>
      <c r="B4" s="2015" t="s">
        <v>1034</v>
      </c>
      <c r="C4" s="2016"/>
      <c r="D4" s="2015" t="s">
        <v>752</v>
      </c>
      <c r="E4" s="2016"/>
      <c r="F4" s="2015" t="s">
        <v>1372</v>
      </c>
      <c r="G4" s="2017"/>
    </row>
    <row r="5" spans="1:7" s="512" customFormat="1" ht="15.75" customHeight="1">
      <c r="A5" s="2014"/>
      <c r="B5" s="513" t="s">
        <v>60</v>
      </c>
      <c r="C5" s="513" t="s">
        <v>709</v>
      </c>
      <c r="D5" s="513" t="s">
        <v>60</v>
      </c>
      <c r="E5" s="513" t="s">
        <v>709</v>
      </c>
      <c r="F5" s="513" t="s">
        <v>60</v>
      </c>
      <c r="G5" s="514" t="s">
        <v>709</v>
      </c>
    </row>
    <row r="6" spans="1:7" ht="19.5" customHeight="1">
      <c r="A6" s="139" t="s">
        <v>444</v>
      </c>
      <c r="B6" s="140">
        <v>0</v>
      </c>
      <c r="C6" s="140">
        <v>0</v>
      </c>
      <c r="D6" s="140">
        <v>0</v>
      </c>
      <c r="E6" s="140">
        <v>0</v>
      </c>
      <c r="F6" s="515">
        <v>0</v>
      </c>
      <c r="G6" s="164">
        <v>0</v>
      </c>
    </row>
    <row r="7" spans="1:7" ht="19.5" customHeight="1">
      <c r="A7" s="139" t="s">
        <v>445</v>
      </c>
      <c r="B7" s="86">
        <v>0</v>
      </c>
      <c r="C7" s="140">
        <v>0</v>
      </c>
      <c r="D7" s="140">
        <v>0</v>
      </c>
      <c r="E7" s="140">
        <v>0</v>
      </c>
      <c r="F7" s="515">
        <v>0</v>
      </c>
      <c r="G7" s="164">
        <v>0</v>
      </c>
    </row>
    <row r="8" spans="1:7" ht="19.5" customHeight="1">
      <c r="A8" s="139" t="s">
        <v>446</v>
      </c>
      <c r="B8" s="86">
        <v>0</v>
      </c>
      <c r="C8" s="140">
        <v>0</v>
      </c>
      <c r="D8" s="140">
        <v>0</v>
      </c>
      <c r="E8" s="140">
        <v>0</v>
      </c>
      <c r="F8" s="515">
        <v>0</v>
      </c>
      <c r="G8" s="164">
        <v>0</v>
      </c>
    </row>
    <row r="9" spans="1:7" ht="19.5" customHeight="1">
      <c r="A9" s="139" t="s">
        <v>447</v>
      </c>
      <c r="B9" s="86">
        <v>0</v>
      </c>
      <c r="C9" s="140">
        <v>0</v>
      </c>
      <c r="D9" s="86">
        <v>0</v>
      </c>
      <c r="E9" s="140">
        <v>0</v>
      </c>
      <c r="F9" s="515"/>
      <c r="G9" s="164"/>
    </row>
    <row r="10" spans="1:7" ht="19.5" customHeight="1">
      <c r="A10" s="139" t="s">
        <v>448</v>
      </c>
      <c r="B10" s="87">
        <v>0</v>
      </c>
      <c r="C10" s="87">
        <v>0</v>
      </c>
      <c r="D10" s="87">
        <v>0</v>
      </c>
      <c r="E10" s="517">
        <v>0</v>
      </c>
      <c r="F10" s="515"/>
      <c r="G10" s="164"/>
    </row>
    <row r="11" spans="1:11" ht="19.5" customHeight="1">
      <c r="A11" s="139" t="s">
        <v>449</v>
      </c>
      <c r="B11" s="86">
        <v>0</v>
      </c>
      <c r="C11" s="140">
        <v>0</v>
      </c>
      <c r="D11" s="86">
        <v>0</v>
      </c>
      <c r="E11" s="140">
        <v>0</v>
      </c>
      <c r="F11" s="515"/>
      <c r="G11" s="164"/>
      <c r="K11" s="518"/>
    </row>
    <row r="12" spans="1:7" ht="19.5" customHeight="1">
      <c r="A12" s="139" t="s">
        <v>450</v>
      </c>
      <c r="B12" s="86">
        <v>0</v>
      </c>
      <c r="C12" s="140">
        <v>0</v>
      </c>
      <c r="D12" s="86">
        <v>0</v>
      </c>
      <c r="E12" s="140">
        <v>0</v>
      </c>
      <c r="F12" s="515"/>
      <c r="G12" s="164"/>
    </row>
    <row r="13" spans="1:7" ht="19.5" customHeight="1">
      <c r="A13" s="139" t="s">
        <v>451</v>
      </c>
      <c r="B13" s="86">
        <v>0</v>
      </c>
      <c r="C13" s="140">
        <v>0</v>
      </c>
      <c r="D13" s="86">
        <v>0</v>
      </c>
      <c r="E13" s="516">
        <v>0</v>
      </c>
      <c r="F13" s="515"/>
      <c r="G13" s="164"/>
    </row>
    <row r="14" spans="1:7" ht="19.5" customHeight="1">
      <c r="A14" s="139" t="s">
        <v>452</v>
      </c>
      <c r="B14" s="519">
        <v>0</v>
      </c>
      <c r="C14" s="140">
        <v>0</v>
      </c>
      <c r="D14" s="519">
        <v>0</v>
      </c>
      <c r="E14" s="140">
        <v>0</v>
      </c>
      <c r="F14" s="515"/>
      <c r="G14" s="164"/>
    </row>
    <row r="15" spans="1:7" ht="19.5" customHeight="1">
      <c r="A15" s="139" t="s">
        <v>203</v>
      </c>
      <c r="B15" s="141">
        <v>0</v>
      </c>
      <c r="C15" s="141">
        <v>0</v>
      </c>
      <c r="D15" s="141">
        <v>0</v>
      </c>
      <c r="E15" s="520">
        <v>0</v>
      </c>
      <c r="F15" s="520"/>
      <c r="G15" s="142"/>
    </row>
    <row r="16" spans="1:7" ht="19.5" customHeight="1">
      <c r="A16" s="139" t="s">
        <v>204</v>
      </c>
      <c r="B16" s="141">
        <v>0</v>
      </c>
      <c r="C16" s="141">
        <v>0</v>
      </c>
      <c r="D16" s="141">
        <v>0</v>
      </c>
      <c r="E16" s="520">
        <v>0</v>
      </c>
      <c r="F16" s="520"/>
      <c r="G16" s="142"/>
    </row>
    <row r="17" spans="1:7" ht="19.5" customHeight="1">
      <c r="A17" s="143" t="s">
        <v>205</v>
      </c>
      <c r="B17" s="47">
        <v>19000</v>
      </c>
      <c r="C17" s="521">
        <v>1.48</v>
      </c>
      <c r="D17" s="47">
        <v>10000</v>
      </c>
      <c r="E17" s="1653">
        <v>0.0004</v>
      </c>
      <c r="F17" s="85"/>
      <c r="G17" s="144"/>
    </row>
    <row r="18" spans="1:7" s="523" customFormat="1" ht="19.5" customHeight="1" thickBot="1">
      <c r="A18" s="522" t="s">
        <v>207</v>
      </c>
      <c r="B18" s="145">
        <v>19000</v>
      </c>
      <c r="C18" s="145">
        <v>1.48</v>
      </c>
      <c r="D18" s="145">
        <v>10000</v>
      </c>
      <c r="E18" s="1800">
        <v>0.0004</v>
      </c>
      <c r="F18" s="1588">
        <v>0</v>
      </c>
      <c r="G18" s="1589"/>
    </row>
    <row r="19" ht="13.5" thickTop="1">
      <c r="A19" s="35" t="s">
        <v>797</v>
      </c>
    </row>
    <row r="20" s="508" customFormat="1" ht="12.75">
      <c r="A20" s="43"/>
    </row>
    <row r="24" ht="12.75">
      <c r="H24" s="497" t="s">
        <v>420</v>
      </c>
    </row>
    <row r="29" ht="12.75">
      <c r="D29" s="518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L31" sqref="L30:L3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274" customWidth="1"/>
    <col min="4" max="4" width="10.57421875" style="1300" customWidth="1"/>
    <col min="5" max="5" width="10.8515625" style="1274" customWidth="1"/>
    <col min="6" max="6" width="11.421875" style="1275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862" t="s">
        <v>1317</v>
      </c>
      <c r="B1" s="1862"/>
      <c r="C1" s="1862"/>
      <c r="D1" s="1862"/>
      <c r="E1" s="1862"/>
      <c r="F1" s="1862"/>
      <c r="G1" s="1862"/>
      <c r="H1" s="1862"/>
      <c r="I1" s="66"/>
    </row>
    <row r="2" spans="1:9" ht="15.75">
      <c r="A2" s="1869" t="s">
        <v>768</v>
      </c>
      <c r="B2" s="1869"/>
      <c r="C2" s="1869"/>
      <c r="D2" s="1869"/>
      <c r="E2" s="1869"/>
      <c r="F2" s="1869"/>
      <c r="G2" s="1869"/>
      <c r="H2" s="1869"/>
      <c r="I2" s="66"/>
    </row>
    <row r="3" spans="1:8" ht="15.75">
      <c r="A3" s="1869"/>
      <c r="B3" s="1869"/>
      <c r="C3" s="1869"/>
      <c r="D3" s="1869"/>
      <c r="E3" s="1869"/>
      <c r="F3" s="1869"/>
      <c r="G3" s="1869"/>
      <c r="H3" s="1869"/>
    </row>
    <row r="4" spans="1:8" ht="13.5" thickBot="1">
      <c r="A4" s="2018" t="s">
        <v>954</v>
      </c>
      <c r="B4" s="2018"/>
      <c r="C4" s="2018"/>
      <c r="D4" s="2018"/>
      <c r="E4" s="2018"/>
      <c r="F4" s="2018"/>
      <c r="G4" s="2018"/>
      <c r="H4" s="2018"/>
    </row>
    <row r="5" spans="1:8" ht="13.5" thickTop="1">
      <c r="A5" s="2019" t="s">
        <v>197</v>
      </c>
      <c r="B5" s="2021" t="s">
        <v>198</v>
      </c>
      <c r="C5" s="93"/>
      <c r="D5" s="93"/>
      <c r="E5" s="93"/>
      <c r="F5" s="93"/>
      <c r="G5" s="2023" t="s">
        <v>353</v>
      </c>
      <c r="H5" s="2024"/>
    </row>
    <row r="6" spans="1:8" ht="12.75">
      <c r="A6" s="2020"/>
      <c r="B6" s="2022"/>
      <c r="C6" s="265">
        <v>2013</v>
      </c>
      <c r="D6" s="265">
        <v>2013</v>
      </c>
      <c r="E6" s="265">
        <v>2014</v>
      </c>
      <c r="F6" s="265">
        <v>2014</v>
      </c>
      <c r="G6" s="2025" t="s">
        <v>1251</v>
      </c>
      <c r="H6" s="2026"/>
    </row>
    <row r="7" spans="1:8" ht="12.75">
      <c r="A7" s="2020"/>
      <c r="B7" s="2022"/>
      <c r="C7" s="410" t="s">
        <v>158</v>
      </c>
      <c r="D7" s="410" t="s">
        <v>1246</v>
      </c>
      <c r="E7" s="410" t="s">
        <v>158</v>
      </c>
      <c r="F7" s="410" t="s">
        <v>1246</v>
      </c>
      <c r="G7" s="84" t="s">
        <v>752</v>
      </c>
      <c r="H7" s="113" t="s">
        <v>1372</v>
      </c>
    </row>
    <row r="8" spans="1:13" ht="15.75">
      <c r="A8" s="406">
        <v>1</v>
      </c>
      <c r="B8" s="1633" t="s">
        <v>1045</v>
      </c>
      <c r="C8" s="399">
        <v>136468.10700000002</v>
      </c>
      <c r="D8" s="399">
        <v>136468.107</v>
      </c>
      <c r="E8" s="399">
        <v>136468.107</v>
      </c>
      <c r="F8" s="399">
        <v>136468.10700000002</v>
      </c>
      <c r="G8" s="399">
        <v>0</v>
      </c>
      <c r="H8" s="1620">
        <v>0</v>
      </c>
      <c r="I8" s="91"/>
      <c r="J8" s="91"/>
      <c r="K8" s="1396"/>
      <c r="L8" s="1401"/>
      <c r="M8" s="1402"/>
    </row>
    <row r="9" spans="1:13" ht="15">
      <c r="A9" s="96"/>
      <c r="B9" s="1634" t="s">
        <v>1046</v>
      </c>
      <c r="C9" s="400">
        <v>12968.932</v>
      </c>
      <c r="D9" s="400">
        <v>21468.932</v>
      </c>
      <c r="E9" s="400">
        <v>22048.932</v>
      </c>
      <c r="F9" s="400">
        <v>21518.932</v>
      </c>
      <c r="G9" s="1621">
        <v>8500</v>
      </c>
      <c r="H9" s="1622">
        <v>-530</v>
      </c>
      <c r="I9" s="91"/>
      <c r="J9" s="91"/>
      <c r="K9" s="1398"/>
      <c r="L9" s="1403"/>
      <c r="M9" s="1404"/>
    </row>
    <row r="10" spans="1:13" ht="15">
      <c r="A10" s="96"/>
      <c r="B10" s="1634" t="s">
        <v>1047</v>
      </c>
      <c r="C10" s="400">
        <v>121491.425</v>
      </c>
      <c r="D10" s="400">
        <v>113383</v>
      </c>
      <c r="E10" s="400">
        <v>113360.25</v>
      </c>
      <c r="F10" s="400">
        <v>113809.225</v>
      </c>
      <c r="G10" s="1621">
        <v>-8108.425000000003</v>
      </c>
      <c r="H10" s="1622">
        <v>448.9750000000058</v>
      </c>
      <c r="I10" s="91"/>
      <c r="J10" s="91"/>
      <c r="K10" s="1399"/>
      <c r="L10" s="1403"/>
      <c r="M10" s="1405"/>
    </row>
    <row r="11" spans="1:13" ht="15">
      <c r="A11" s="94"/>
      <c r="B11" s="1634" t="s">
        <v>1344</v>
      </c>
      <c r="C11" s="92">
        <v>1406</v>
      </c>
      <c r="D11" s="92">
        <v>1249.875</v>
      </c>
      <c r="E11" s="92">
        <v>721.425</v>
      </c>
      <c r="F11" s="92">
        <v>614.95</v>
      </c>
      <c r="G11" s="1621">
        <v>-156.125</v>
      </c>
      <c r="H11" s="1622">
        <v>-106.475</v>
      </c>
      <c r="I11" s="91"/>
      <c r="J11" s="91"/>
      <c r="K11" s="1399"/>
      <c r="L11" s="1403"/>
      <c r="M11" s="1405"/>
    </row>
    <row r="12" spans="1:13" ht="15">
      <c r="A12" s="95"/>
      <c r="B12" s="1634" t="s">
        <v>1345</v>
      </c>
      <c r="C12" s="92">
        <v>551.75</v>
      </c>
      <c r="D12" s="92">
        <v>366.3</v>
      </c>
      <c r="E12" s="92">
        <v>337.5</v>
      </c>
      <c r="F12" s="92">
        <v>525</v>
      </c>
      <c r="G12" s="1621">
        <v>-185.45</v>
      </c>
      <c r="H12" s="1622">
        <v>187.5</v>
      </c>
      <c r="I12" s="91"/>
      <c r="J12" s="91"/>
      <c r="K12" s="1398"/>
      <c r="L12" s="1403"/>
      <c r="M12" s="1404"/>
    </row>
    <row r="13" spans="1:13" ht="15">
      <c r="A13" s="96"/>
      <c r="B13" s="1634" t="s">
        <v>1346</v>
      </c>
      <c r="C13" s="400">
        <v>50</v>
      </c>
      <c r="D13" s="92">
        <v>0</v>
      </c>
      <c r="E13" s="400">
        <v>0</v>
      </c>
      <c r="F13" s="92">
        <v>0</v>
      </c>
      <c r="G13" s="1621">
        <v>-50</v>
      </c>
      <c r="H13" s="1622">
        <v>0</v>
      </c>
      <c r="I13" s="91"/>
      <c r="J13" s="91"/>
      <c r="K13" s="1399"/>
      <c r="L13" s="1403"/>
      <c r="M13" s="1405"/>
    </row>
    <row r="14" spans="1:13" ht="15">
      <c r="A14" s="407">
        <v>2</v>
      </c>
      <c r="B14" s="1635" t="s">
        <v>1505</v>
      </c>
      <c r="C14" s="90">
        <v>51610.9</v>
      </c>
      <c r="D14" s="90">
        <v>51610.9</v>
      </c>
      <c r="E14" s="90">
        <v>47110.9</v>
      </c>
      <c r="F14" s="90">
        <v>47110.9</v>
      </c>
      <c r="G14" s="90">
        <v>0</v>
      </c>
      <c r="H14" s="1623">
        <v>0</v>
      </c>
      <c r="I14" s="91"/>
      <c r="J14" s="91"/>
      <c r="K14" s="1399"/>
      <c r="L14" s="1401"/>
      <c r="M14" s="1405"/>
    </row>
    <row r="15" spans="1:13" ht="15">
      <c r="A15" s="94"/>
      <c r="B15" s="1634" t="s">
        <v>1046</v>
      </c>
      <c r="C15" s="92">
        <v>319.175</v>
      </c>
      <c r="D15" s="92">
        <v>319.175</v>
      </c>
      <c r="E15" s="92">
        <v>0</v>
      </c>
      <c r="F15" s="92">
        <v>0</v>
      </c>
      <c r="G15" s="1621">
        <v>0</v>
      </c>
      <c r="H15" s="1622">
        <v>0</v>
      </c>
      <c r="I15" s="91"/>
      <c r="J15" s="91"/>
      <c r="K15" s="1399"/>
      <c r="L15" s="1403"/>
      <c r="M15" s="1405"/>
    </row>
    <row r="16" spans="1:13" ht="15.75">
      <c r="A16" s="95"/>
      <c r="B16" s="1634" t="s">
        <v>1047</v>
      </c>
      <c r="C16" s="401">
        <v>25738.725</v>
      </c>
      <c r="D16" s="92">
        <v>25738.725</v>
      </c>
      <c r="E16" s="401">
        <v>23006.775</v>
      </c>
      <c r="F16" s="92">
        <v>23006.775</v>
      </c>
      <c r="G16" s="1621">
        <v>0</v>
      </c>
      <c r="H16" s="1622">
        <v>0</v>
      </c>
      <c r="I16" s="91"/>
      <c r="J16" s="91"/>
      <c r="K16" s="1396"/>
      <c r="L16" s="1403"/>
      <c r="M16" s="1402"/>
    </row>
    <row r="17" spans="1:13" ht="15">
      <c r="A17" s="96"/>
      <c r="B17" s="1634" t="s">
        <v>1344</v>
      </c>
      <c r="C17" s="400">
        <v>1503.575</v>
      </c>
      <c r="D17" s="400">
        <v>1503.575</v>
      </c>
      <c r="E17" s="400">
        <v>2022.925</v>
      </c>
      <c r="F17" s="400">
        <v>2022.925</v>
      </c>
      <c r="G17" s="1621">
        <v>0</v>
      </c>
      <c r="H17" s="1622">
        <v>0</v>
      </c>
      <c r="I17" s="91"/>
      <c r="J17" s="91"/>
      <c r="K17" s="1398"/>
      <c r="L17" s="1403"/>
      <c r="M17" s="1406"/>
    </row>
    <row r="18" spans="1:13" ht="15">
      <c r="A18" s="95"/>
      <c r="B18" s="1634" t="s">
        <v>1345</v>
      </c>
      <c r="C18" s="400">
        <v>1551.375</v>
      </c>
      <c r="D18" s="400">
        <v>1551.375</v>
      </c>
      <c r="E18" s="400">
        <v>2702.475</v>
      </c>
      <c r="F18" s="400">
        <v>2702.475</v>
      </c>
      <c r="G18" s="1621">
        <v>0</v>
      </c>
      <c r="H18" s="1622">
        <v>0</v>
      </c>
      <c r="I18" s="91"/>
      <c r="J18" s="91"/>
      <c r="K18" s="1399"/>
      <c r="L18" s="1403"/>
      <c r="M18" s="1407"/>
    </row>
    <row r="19" spans="1:13" ht="15">
      <c r="A19" s="94"/>
      <c r="B19" s="1634" t="s">
        <v>1346</v>
      </c>
      <c r="C19" s="401">
        <v>22498.05</v>
      </c>
      <c r="D19" s="400">
        <v>22498.05</v>
      </c>
      <c r="E19" s="401">
        <v>19378.725</v>
      </c>
      <c r="F19" s="400">
        <v>19378.725000000002</v>
      </c>
      <c r="G19" s="1621">
        <v>0</v>
      </c>
      <c r="H19" s="1622">
        <v>0</v>
      </c>
      <c r="I19" s="91"/>
      <c r="J19" s="91"/>
      <c r="K19" s="1399"/>
      <c r="L19" s="1403"/>
      <c r="M19" s="1407"/>
    </row>
    <row r="20" spans="1:13" ht="15">
      <c r="A20" s="94">
        <v>3</v>
      </c>
      <c r="B20" s="1635" t="s">
        <v>1503</v>
      </c>
      <c r="C20" s="90">
        <v>15679.99</v>
      </c>
      <c r="D20" s="90">
        <v>15680</v>
      </c>
      <c r="E20" s="90">
        <v>16586.48</v>
      </c>
      <c r="F20" s="90">
        <v>16586.48</v>
      </c>
      <c r="G20" s="90">
        <v>0.010000000000218279</v>
      </c>
      <c r="H20" s="1623">
        <v>0</v>
      </c>
      <c r="I20" s="91"/>
      <c r="J20" s="91"/>
      <c r="K20" s="1398"/>
      <c r="L20" s="1401"/>
      <c r="M20" s="1406"/>
    </row>
    <row r="21" spans="1:13" ht="15">
      <c r="A21" s="95"/>
      <c r="B21" s="1634" t="s">
        <v>1046</v>
      </c>
      <c r="C21" s="400">
        <v>17.36</v>
      </c>
      <c r="D21" s="400">
        <v>17.36</v>
      </c>
      <c r="E21" s="400">
        <v>18.67</v>
      </c>
      <c r="F21" s="400">
        <v>18.67</v>
      </c>
      <c r="G21" s="1303">
        <v>0</v>
      </c>
      <c r="H21" s="1462">
        <v>0</v>
      </c>
      <c r="I21" s="91"/>
      <c r="J21" s="91"/>
      <c r="K21" s="1399"/>
      <c r="L21" s="1403"/>
      <c r="M21" s="1407"/>
    </row>
    <row r="22" spans="1:13" ht="15">
      <c r="A22" s="95"/>
      <c r="B22" s="1634" t="s">
        <v>1047</v>
      </c>
      <c r="C22" s="400">
        <v>0</v>
      </c>
      <c r="D22" s="400">
        <v>0</v>
      </c>
      <c r="E22" s="400">
        <v>0</v>
      </c>
      <c r="F22" s="400">
        <v>0</v>
      </c>
      <c r="G22" s="1303">
        <v>0</v>
      </c>
      <c r="H22" s="1462">
        <v>0</v>
      </c>
      <c r="I22" s="91"/>
      <c r="J22" s="91"/>
      <c r="K22" s="1399"/>
      <c r="L22" s="1403"/>
      <c r="M22" s="1407"/>
    </row>
    <row r="23" spans="1:13" ht="15">
      <c r="A23" s="95"/>
      <c r="B23" s="1634" t="s">
        <v>1344</v>
      </c>
      <c r="C23" s="401">
        <v>0</v>
      </c>
      <c r="D23" s="401">
        <v>0</v>
      </c>
      <c r="E23" s="401">
        <v>0</v>
      </c>
      <c r="F23" s="401">
        <v>0</v>
      </c>
      <c r="G23" s="1621">
        <v>0</v>
      </c>
      <c r="H23" s="1622">
        <v>0</v>
      </c>
      <c r="I23" s="91"/>
      <c r="J23" s="91"/>
      <c r="K23" s="1399"/>
      <c r="L23" s="1403"/>
      <c r="M23" s="1407"/>
    </row>
    <row r="24" spans="1:13" ht="15.75">
      <c r="A24" s="96"/>
      <c r="B24" s="1634" t="s">
        <v>1345</v>
      </c>
      <c r="C24" s="400">
        <v>0</v>
      </c>
      <c r="D24" s="401">
        <v>0.01</v>
      </c>
      <c r="E24" s="400">
        <v>0</v>
      </c>
      <c r="F24" s="401">
        <v>0</v>
      </c>
      <c r="G24" s="1621">
        <v>0.01</v>
      </c>
      <c r="H24" s="1622">
        <v>0</v>
      </c>
      <c r="I24" s="91"/>
      <c r="J24" s="91"/>
      <c r="K24" s="1396"/>
      <c r="L24" s="1403"/>
      <c r="M24" s="1402"/>
    </row>
    <row r="25" spans="1:13" ht="15">
      <c r="A25" s="95"/>
      <c r="B25" s="1634" t="s">
        <v>1346</v>
      </c>
      <c r="C25" s="400">
        <v>15662.63</v>
      </c>
      <c r="D25" s="401">
        <v>15662.63</v>
      </c>
      <c r="E25" s="400">
        <v>16567.81</v>
      </c>
      <c r="F25" s="401">
        <v>16567.81</v>
      </c>
      <c r="G25" s="1621">
        <v>0</v>
      </c>
      <c r="H25" s="1622">
        <v>0</v>
      </c>
      <c r="I25" s="91"/>
      <c r="J25" s="91"/>
      <c r="K25" s="1398"/>
      <c r="L25" s="1403"/>
      <c r="M25" s="1406"/>
    </row>
    <row r="26" spans="1:13" ht="15">
      <c r="A26" s="94">
        <v>4</v>
      </c>
      <c r="B26" s="1635" t="s">
        <v>1504</v>
      </c>
      <c r="C26" s="90">
        <v>3183.827</v>
      </c>
      <c r="D26" s="90">
        <v>3183.8070000000002</v>
      </c>
      <c r="E26" s="90">
        <v>1516.7459999999999</v>
      </c>
      <c r="F26" s="90">
        <v>1516.7459999999999</v>
      </c>
      <c r="G26" s="90">
        <v>-0.01999999999998181</v>
      </c>
      <c r="H26" s="1623">
        <v>0</v>
      </c>
      <c r="I26" s="91"/>
      <c r="J26" s="91"/>
      <c r="K26" s="1399"/>
      <c r="L26" s="1401"/>
      <c r="M26" s="1407"/>
    </row>
    <row r="27" spans="1:13" ht="15">
      <c r="A27" s="94"/>
      <c r="B27" s="1634" t="s">
        <v>1048</v>
      </c>
      <c r="C27" s="400">
        <v>2411.2580000000003</v>
      </c>
      <c r="D27" s="400">
        <v>2412.748</v>
      </c>
      <c r="E27" s="400">
        <v>1265.358</v>
      </c>
      <c r="F27" s="400">
        <v>1266.668</v>
      </c>
      <c r="G27" s="1621">
        <v>1.4899999999997817</v>
      </c>
      <c r="H27" s="1622">
        <v>1.3099999999999454</v>
      </c>
      <c r="I27" s="91"/>
      <c r="J27" s="91"/>
      <c r="K27" s="1399"/>
      <c r="L27" s="1403"/>
      <c r="M27" s="1407"/>
    </row>
    <row r="28" spans="1:13" ht="15">
      <c r="A28" s="94"/>
      <c r="B28" s="1634" t="s">
        <v>1047</v>
      </c>
      <c r="C28" s="92">
        <v>0</v>
      </c>
      <c r="D28" s="400">
        <v>0</v>
      </c>
      <c r="E28" s="92">
        <v>0</v>
      </c>
      <c r="F28" s="400">
        <v>0</v>
      </c>
      <c r="G28" s="1621">
        <v>0</v>
      </c>
      <c r="H28" s="1622">
        <v>0</v>
      </c>
      <c r="I28" s="91"/>
      <c r="J28" s="91"/>
      <c r="K28" s="1400"/>
      <c r="L28" s="1403"/>
      <c r="M28" s="1406"/>
    </row>
    <row r="29" spans="1:13" ht="15">
      <c r="A29" s="95"/>
      <c r="B29" s="1634" t="s">
        <v>1344</v>
      </c>
      <c r="C29" s="92">
        <v>0</v>
      </c>
      <c r="D29" s="92">
        <v>0</v>
      </c>
      <c r="E29" s="92">
        <v>0</v>
      </c>
      <c r="F29" s="92">
        <v>0</v>
      </c>
      <c r="G29" s="1621">
        <v>0</v>
      </c>
      <c r="H29" s="1624">
        <v>0</v>
      </c>
      <c r="I29" s="91"/>
      <c r="J29" s="91"/>
      <c r="K29" s="1399"/>
      <c r="L29" s="1403"/>
      <c r="M29" s="1407"/>
    </row>
    <row r="30" spans="1:13" ht="15">
      <c r="A30" s="96"/>
      <c r="B30" s="1634" t="s">
        <v>1345</v>
      </c>
      <c r="C30" s="401">
        <v>13.174</v>
      </c>
      <c r="D30" s="92">
        <v>23.184</v>
      </c>
      <c r="E30" s="401">
        <v>6.349</v>
      </c>
      <c r="F30" s="92">
        <v>6.849</v>
      </c>
      <c r="G30" s="1621">
        <v>10.01</v>
      </c>
      <c r="H30" s="1625">
        <v>0.5</v>
      </c>
      <c r="I30" s="91"/>
      <c r="J30" s="91"/>
      <c r="K30" s="1399"/>
      <c r="L30" s="1403"/>
      <c r="M30" s="1407"/>
    </row>
    <row r="31" spans="1:13" ht="15">
      <c r="A31" s="95"/>
      <c r="B31" s="1634" t="s">
        <v>1346</v>
      </c>
      <c r="C31" s="401">
        <v>759.395</v>
      </c>
      <c r="D31" s="1304">
        <v>747.875</v>
      </c>
      <c r="E31" s="401">
        <v>245.039</v>
      </c>
      <c r="F31" s="92">
        <v>243.229</v>
      </c>
      <c r="G31" s="1621">
        <v>-11.52</v>
      </c>
      <c r="H31" s="1624">
        <v>-1.8099999999999739</v>
      </c>
      <c r="J31" s="91"/>
      <c r="K31" s="1399"/>
      <c r="L31" s="1403"/>
      <c r="M31" s="1407"/>
    </row>
    <row r="32" spans="1:13" ht="15.75">
      <c r="A32" s="94">
        <v>5</v>
      </c>
      <c r="B32" s="1635" t="s">
        <v>1383</v>
      </c>
      <c r="C32" s="1626">
        <v>58.9</v>
      </c>
      <c r="D32" s="90">
        <v>58.895</v>
      </c>
      <c r="E32" s="90">
        <v>135.31</v>
      </c>
      <c r="F32" s="90">
        <v>135.31</v>
      </c>
      <c r="G32" s="1654">
        <v>-0.005000000000002558</v>
      </c>
      <c r="H32" s="1655">
        <v>0</v>
      </c>
      <c r="J32" s="91"/>
      <c r="K32" s="1396"/>
      <c r="L32" s="1403"/>
      <c r="M32" s="1402"/>
    </row>
    <row r="33" spans="1:13" ht="15">
      <c r="A33" s="95"/>
      <c r="B33" s="1636" t="s">
        <v>1049</v>
      </c>
      <c r="C33" s="1627">
        <v>0.01</v>
      </c>
      <c r="D33" s="1628">
        <v>0.01</v>
      </c>
      <c r="E33" s="1628">
        <v>0.04</v>
      </c>
      <c r="F33" s="1628">
        <v>0.05</v>
      </c>
      <c r="G33" s="82">
        <v>0</v>
      </c>
      <c r="H33" s="1629">
        <v>0.01</v>
      </c>
      <c r="I33" s="91"/>
      <c r="J33" s="91"/>
      <c r="K33" s="1398"/>
      <c r="L33" s="1401"/>
      <c r="M33" s="1406"/>
    </row>
    <row r="34" spans="1:13" ht="15">
      <c r="A34" s="96"/>
      <c r="B34" s="1636" t="s">
        <v>1392</v>
      </c>
      <c r="C34" s="400">
        <v>58.885</v>
      </c>
      <c r="D34" s="92">
        <v>58.885</v>
      </c>
      <c r="E34" s="92">
        <v>135.27</v>
      </c>
      <c r="F34" s="92">
        <v>135.26</v>
      </c>
      <c r="G34" s="1621">
        <v>0</v>
      </c>
      <c r="H34" s="1630">
        <v>-0.010000000000019327</v>
      </c>
      <c r="J34" s="91"/>
      <c r="K34" s="1399"/>
      <c r="L34" s="1408"/>
      <c r="M34" s="1407"/>
    </row>
    <row r="35" spans="1:13" ht="15">
      <c r="A35" s="1637">
        <v>6</v>
      </c>
      <c r="B35" s="1638" t="s">
        <v>1506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1623">
        <v>0</v>
      </c>
      <c r="J35" s="91"/>
      <c r="K35" s="1399"/>
      <c r="L35" s="1408"/>
      <c r="M35" s="1407"/>
    </row>
    <row r="36" spans="1:13" ht="15">
      <c r="A36" s="1639"/>
      <c r="B36" s="1636" t="s">
        <v>1049</v>
      </c>
      <c r="C36" s="92">
        <v>0</v>
      </c>
      <c r="D36" s="92">
        <v>0</v>
      </c>
      <c r="E36" s="92">
        <v>0</v>
      </c>
      <c r="F36" s="92">
        <v>0</v>
      </c>
      <c r="G36" s="1304">
        <v>0</v>
      </c>
      <c r="H36" s="1463">
        <v>0</v>
      </c>
      <c r="J36" s="91"/>
      <c r="K36" s="1409"/>
      <c r="L36" s="1408"/>
      <c r="M36" s="1406"/>
    </row>
    <row r="37" spans="1:13" ht="15">
      <c r="A37" s="1639"/>
      <c r="B37" s="1636" t="s">
        <v>1050</v>
      </c>
      <c r="C37" s="92">
        <v>0</v>
      </c>
      <c r="D37" s="92">
        <v>0</v>
      </c>
      <c r="E37" s="92">
        <v>0</v>
      </c>
      <c r="F37" s="92">
        <v>0</v>
      </c>
      <c r="G37" s="1304">
        <v>0</v>
      </c>
      <c r="H37" s="1463">
        <v>0</v>
      </c>
      <c r="J37" s="1396"/>
      <c r="K37" s="1410"/>
      <c r="L37" s="1408"/>
      <c r="M37" s="1407"/>
    </row>
    <row r="38" spans="1:13" ht="15">
      <c r="A38" s="1639"/>
      <c r="B38" s="1636" t="s">
        <v>1051</v>
      </c>
      <c r="C38" s="92">
        <v>0</v>
      </c>
      <c r="D38" s="92">
        <v>0</v>
      </c>
      <c r="E38" s="92">
        <v>0</v>
      </c>
      <c r="F38" s="92">
        <v>0</v>
      </c>
      <c r="G38" s="1304">
        <v>0</v>
      </c>
      <c r="H38" s="1463">
        <v>0</v>
      </c>
      <c r="J38" s="1397"/>
      <c r="K38" s="1410"/>
      <c r="L38" s="1408"/>
      <c r="M38" s="1407"/>
    </row>
    <row r="39" spans="1:13" ht="15">
      <c r="A39" s="1637">
        <v>7</v>
      </c>
      <c r="B39" s="1638" t="s">
        <v>1052</v>
      </c>
      <c r="C39" s="90">
        <v>-184.5</v>
      </c>
      <c r="D39" s="90">
        <v>-34605.5</v>
      </c>
      <c r="E39" s="90">
        <v>-25186.5</v>
      </c>
      <c r="F39" s="90">
        <v>-64568.4</v>
      </c>
      <c r="G39" s="90">
        <v>-34421</v>
      </c>
      <c r="H39" s="1623">
        <v>-39381.9</v>
      </c>
      <c r="I39" s="91"/>
      <c r="J39" s="1396"/>
      <c r="K39" s="1410"/>
      <c r="L39" s="1401"/>
      <c r="M39" s="1407"/>
    </row>
    <row r="40" spans="1:13" ht="15">
      <c r="A40" s="99"/>
      <c r="B40" s="1636" t="s">
        <v>1046</v>
      </c>
      <c r="C40" s="92">
        <v>-184.5</v>
      </c>
      <c r="D40" s="92">
        <v>-34605.5</v>
      </c>
      <c r="E40" s="92">
        <v>-25186.5</v>
      </c>
      <c r="F40" s="92">
        <v>-64568.4</v>
      </c>
      <c r="G40" s="1304">
        <v>-34421</v>
      </c>
      <c r="H40" s="1463">
        <v>-39381.9</v>
      </c>
      <c r="J40" s="1398"/>
      <c r="K40" s="1410"/>
      <c r="L40" s="1408"/>
      <c r="M40" s="1411"/>
    </row>
    <row r="41" spans="1:13" ht="15.75">
      <c r="A41" s="102"/>
      <c r="B41" s="1640" t="s">
        <v>1053</v>
      </c>
      <c r="C41" s="90">
        <v>206817.219</v>
      </c>
      <c r="D41" s="90">
        <v>172396.20900000003</v>
      </c>
      <c r="E41" s="90">
        <v>176631.04299999998</v>
      </c>
      <c r="F41" s="90">
        <v>137249.14299999998</v>
      </c>
      <c r="G41" s="90">
        <v>-34421.01</v>
      </c>
      <c r="H41" s="1623">
        <v>-39381.9</v>
      </c>
      <c r="J41" s="1399"/>
      <c r="K41" s="1410"/>
      <c r="L41" s="1408"/>
      <c r="M41" s="1402"/>
    </row>
    <row r="42" spans="1:13" ht="15">
      <c r="A42" s="99"/>
      <c r="B42" s="1636" t="s">
        <v>1046</v>
      </c>
      <c r="C42" s="92">
        <v>15532.235</v>
      </c>
      <c r="D42" s="92">
        <v>-10387.275000000001</v>
      </c>
      <c r="E42" s="92">
        <v>-1853.5</v>
      </c>
      <c r="F42" s="92">
        <v>-41764.08</v>
      </c>
      <c r="G42" s="92">
        <v>-25919.51</v>
      </c>
      <c r="H42" s="1631">
        <v>-39910.58</v>
      </c>
      <c r="J42" s="1399"/>
      <c r="K42" s="1410"/>
      <c r="L42" s="1408"/>
      <c r="M42" s="1407"/>
    </row>
    <row r="43" spans="1:13" ht="15">
      <c r="A43" s="99"/>
      <c r="B43" s="1636" t="s">
        <v>1047</v>
      </c>
      <c r="C43" s="1304">
        <v>147230.15</v>
      </c>
      <c r="D43" s="92">
        <v>139121.725</v>
      </c>
      <c r="E43" s="92">
        <v>136367.025</v>
      </c>
      <c r="F43" s="92">
        <v>136816</v>
      </c>
      <c r="G43" s="92">
        <v>-8108.424999999988</v>
      </c>
      <c r="H43" s="1631">
        <v>448.9750000000058</v>
      </c>
      <c r="J43" s="1400"/>
      <c r="K43" s="1410"/>
      <c r="L43" s="1408"/>
      <c r="M43" s="1407"/>
    </row>
    <row r="44" spans="1:13" ht="15">
      <c r="A44" s="99"/>
      <c r="B44" s="1636" t="s">
        <v>1344</v>
      </c>
      <c r="C44" s="1304">
        <v>2909.575</v>
      </c>
      <c r="D44" s="92">
        <v>2753.45</v>
      </c>
      <c r="E44" s="92">
        <v>2744.35</v>
      </c>
      <c r="F44" s="92">
        <v>2637.875</v>
      </c>
      <c r="G44" s="92">
        <v>-156.125</v>
      </c>
      <c r="H44" s="1631">
        <v>-106.475</v>
      </c>
      <c r="J44" s="1399"/>
      <c r="K44" s="1410"/>
      <c r="L44" s="1408"/>
      <c r="M44" s="1407"/>
    </row>
    <row r="45" spans="1:13" ht="15.75">
      <c r="A45" s="99"/>
      <c r="B45" s="1636" t="s">
        <v>1345</v>
      </c>
      <c r="C45" s="1304">
        <v>2116.299</v>
      </c>
      <c r="D45" s="92">
        <v>1940.869</v>
      </c>
      <c r="E45" s="92">
        <v>3046.324</v>
      </c>
      <c r="F45" s="92">
        <v>3234.324</v>
      </c>
      <c r="G45" s="92">
        <v>-175.43</v>
      </c>
      <c r="H45" s="1631">
        <v>188</v>
      </c>
      <c r="J45" s="1399"/>
      <c r="K45" s="1396"/>
      <c r="L45" s="1408"/>
      <c r="M45" s="1402"/>
    </row>
    <row r="46" spans="1:13" ht="15.75" thickBot="1">
      <c r="A46" s="408"/>
      <c r="B46" s="1641" t="s">
        <v>1346</v>
      </c>
      <c r="C46" s="1305">
        <v>39028.96</v>
      </c>
      <c r="D46" s="409">
        <v>38967.44</v>
      </c>
      <c r="E46" s="409">
        <v>36326.84399999999</v>
      </c>
      <c r="F46" s="409">
        <v>36325.024000000005</v>
      </c>
      <c r="G46" s="409">
        <v>-61.5199999999968</v>
      </c>
      <c r="H46" s="1632">
        <v>-1.819999999985157</v>
      </c>
      <c r="J46" s="1399"/>
      <c r="K46" s="1397"/>
      <c r="L46" s="1408"/>
      <c r="M46" s="1407"/>
    </row>
    <row r="47" spans="10:13" ht="16.5" thickTop="1">
      <c r="J47" s="1396"/>
      <c r="K47" s="1396"/>
      <c r="L47" s="1408"/>
      <c r="M47" s="1402"/>
    </row>
    <row r="48" spans="3:13" ht="15">
      <c r="C48" s="1276"/>
      <c r="D48" s="1301"/>
      <c r="E48" s="1276"/>
      <c r="F48" s="1276"/>
      <c r="G48" s="1276"/>
      <c r="H48" s="1276"/>
      <c r="K48" s="1398"/>
      <c r="L48" s="1408"/>
      <c r="M48" s="1406"/>
    </row>
    <row r="49" spans="11:13" ht="15">
      <c r="K49" s="1399"/>
      <c r="L49" s="1408"/>
      <c r="M49" s="1407"/>
    </row>
    <row r="50" spans="11:13" ht="15">
      <c r="K50" s="1399"/>
      <c r="L50" s="1408"/>
      <c r="M50" s="1407"/>
    </row>
    <row r="51" spans="3:13" ht="15">
      <c r="C51" s="1277"/>
      <c r="D51" s="1302"/>
      <c r="E51" s="1277"/>
      <c r="F51" s="1306"/>
      <c r="G51" s="1277"/>
      <c r="H51" s="1277"/>
      <c r="K51" s="1400"/>
      <c r="L51" s="1408"/>
      <c r="M51" s="1406"/>
    </row>
    <row r="52" spans="11:13" ht="15">
      <c r="K52" s="1399"/>
      <c r="L52" s="1408"/>
      <c r="M52" s="1407"/>
    </row>
    <row r="53" spans="11:13" ht="15">
      <c r="K53" s="1399"/>
      <c r="L53" s="1408"/>
      <c r="M53" s="1407"/>
    </row>
    <row r="54" spans="3:13" ht="15">
      <c r="C54" s="1277"/>
      <c r="D54" s="1302"/>
      <c r="E54" s="1277"/>
      <c r="F54" s="1306"/>
      <c r="G54" s="1277"/>
      <c r="H54" s="1277"/>
      <c r="K54" s="1399"/>
      <c r="L54" s="1408"/>
      <c r="M54" s="1407"/>
    </row>
    <row r="55" spans="11:13" ht="15.75">
      <c r="K55" s="1396"/>
      <c r="L55" s="1408"/>
      <c r="M55" s="1412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1">
      <selection activeCell="C55" sqref="C55:E56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2033" t="s">
        <v>1318</v>
      </c>
      <c r="C1" s="2033"/>
      <c r="D1" s="2033"/>
      <c r="E1" s="2033"/>
      <c r="F1" s="2033"/>
      <c r="G1" s="2033"/>
    </row>
    <row r="2" spans="2:7" ht="15.75">
      <c r="B2" s="2034" t="s">
        <v>328</v>
      </c>
      <c r="C2" s="2034"/>
      <c r="D2" s="2034"/>
      <c r="E2" s="2034"/>
      <c r="F2" s="2034"/>
      <c r="G2" s="2034"/>
    </row>
    <row r="3" spans="2:7" ht="15.75" customHeight="1">
      <c r="B3" s="2030" t="s">
        <v>1250</v>
      </c>
      <c r="C3" s="2030"/>
      <c r="D3" s="2030"/>
      <c r="E3" s="2030"/>
      <c r="F3" s="2030"/>
      <c r="G3" s="2030"/>
    </row>
    <row r="4" spans="2:7" ht="13.5" thickBot="1">
      <c r="B4" s="52" t="s">
        <v>58</v>
      </c>
      <c r="C4" s="52"/>
      <c r="D4" s="52"/>
      <c r="E4" s="165"/>
      <c r="F4" s="52"/>
      <c r="G4" s="274" t="s">
        <v>954</v>
      </c>
    </row>
    <row r="5" spans="2:7" ht="15" customHeight="1" thickTop="1">
      <c r="B5" s="2035"/>
      <c r="C5" s="2037" t="s">
        <v>1034</v>
      </c>
      <c r="D5" s="2037" t="s">
        <v>1375</v>
      </c>
      <c r="E5" s="2037" t="s">
        <v>1374</v>
      </c>
      <c r="F5" s="2039" t="s">
        <v>363</v>
      </c>
      <c r="G5" s="2040"/>
    </row>
    <row r="6" spans="2:7" ht="15" customHeight="1">
      <c r="B6" s="2036"/>
      <c r="C6" s="2038"/>
      <c r="D6" s="2038"/>
      <c r="E6" s="2038"/>
      <c r="F6" s="175" t="s">
        <v>752</v>
      </c>
      <c r="G6" s="168" t="s">
        <v>1372</v>
      </c>
    </row>
    <row r="7" spans="2:7" ht="15" customHeight="1">
      <c r="B7" s="170"/>
      <c r="C7" s="166"/>
      <c r="D7" s="166"/>
      <c r="E7" s="166"/>
      <c r="F7" s="176"/>
      <c r="G7" s="169"/>
    </row>
    <row r="8" spans="2:7" ht="15" customHeight="1">
      <c r="B8" s="171" t="s">
        <v>232</v>
      </c>
      <c r="C8" s="1017">
        <v>20732.16013</v>
      </c>
      <c r="D8" s="1017">
        <v>23070.1</v>
      </c>
      <c r="E8" s="1017">
        <v>22534.5</v>
      </c>
      <c r="F8" s="1017">
        <v>11.276875421278149</v>
      </c>
      <c r="G8" s="1172">
        <v>-2.32161975890871</v>
      </c>
    </row>
    <row r="9" spans="2:7" ht="15" customHeight="1">
      <c r="B9" s="172"/>
      <c r="C9" s="1017"/>
      <c r="D9" s="1017"/>
      <c r="E9" s="1017"/>
      <c r="F9" s="1017"/>
      <c r="G9" s="1172"/>
    </row>
    <row r="10" spans="2:7" ht="15" customHeight="1">
      <c r="B10" s="172" t="s">
        <v>233</v>
      </c>
      <c r="C10" s="1018">
        <v>12264.966654</v>
      </c>
      <c r="D10" s="1018">
        <v>14497.1</v>
      </c>
      <c r="E10" s="1018">
        <v>13563.4</v>
      </c>
      <c r="F10" s="1018">
        <v>18.199261432741267</v>
      </c>
      <c r="G10" s="1173">
        <v>-6.440598464520477</v>
      </c>
    </row>
    <row r="11" spans="2:7" ht="15" customHeight="1">
      <c r="B11" s="172" t="s">
        <v>1393</v>
      </c>
      <c r="C11" s="1018">
        <v>682.240125</v>
      </c>
      <c r="D11" s="1018">
        <v>460.1</v>
      </c>
      <c r="E11" s="1018">
        <v>889</v>
      </c>
      <c r="F11" s="1018">
        <v>-32.56040166209809</v>
      </c>
      <c r="G11" s="1173">
        <v>93.21886546402956</v>
      </c>
    </row>
    <row r="12" spans="2:7" ht="15" customHeight="1">
      <c r="B12" s="173" t="s">
        <v>234</v>
      </c>
      <c r="C12" s="1019">
        <v>7784.953350999999</v>
      </c>
      <c r="D12" s="1019">
        <v>8112.9</v>
      </c>
      <c r="E12" s="1019">
        <v>8082.1</v>
      </c>
      <c r="F12" s="1019">
        <v>4.2125705089533625</v>
      </c>
      <c r="G12" s="1174">
        <v>-0.3796422980685321</v>
      </c>
    </row>
    <row r="13" spans="2:7" ht="15" customHeight="1">
      <c r="B13" s="170"/>
      <c r="C13" s="1018"/>
      <c r="D13" s="1018"/>
      <c r="E13" s="1018"/>
      <c r="F13" s="1017"/>
      <c r="G13" s="1172"/>
    </row>
    <row r="14" spans="2:7" ht="15" customHeight="1">
      <c r="B14" s="171" t="s">
        <v>235</v>
      </c>
      <c r="C14" s="1017">
        <v>136479.511884</v>
      </c>
      <c r="D14" s="1017">
        <v>154120.2</v>
      </c>
      <c r="E14" s="1017">
        <v>192252.9</v>
      </c>
      <c r="F14" s="1017">
        <v>12.92552110751511</v>
      </c>
      <c r="G14" s="1172">
        <v>24.742181751645774</v>
      </c>
    </row>
    <row r="15" spans="2:7" ht="15" customHeight="1">
      <c r="B15" s="172"/>
      <c r="C15" s="1017"/>
      <c r="D15" s="1017"/>
      <c r="E15" s="1017"/>
      <c r="F15" s="1017"/>
      <c r="G15" s="1172"/>
    </row>
    <row r="16" spans="2:7" ht="15" customHeight="1">
      <c r="B16" s="172" t="s">
        <v>236</v>
      </c>
      <c r="C16" s="1018">
        <v>86921.11188400001</v>
      </c>
      <c r="D16" s="1018">
        <v>100858.6</v>
      </c>
      <c r="E16" s="1018">
        <v>124450.6</v>
      </c>
      <c r="F16" s="1018">
        <v>16.034640852961218</v>
      </c>
      <c r="G16" s="1173">
        <v>23.391163470442763</v>
      </c>
    </row>
    <row r="17" spans="2:7" ht="15" customHeight="1">
      <c r="B17" s="172" t="s">
        <v>1394</v>
      </c>
      <c r="C17" s="1018">
        <v>18871.484207</v>
      </c>
      <c r="D17" s="1018">
        <v>16666.7</v>
      </c>
      <c r="E17" s="1018">
        <v>23223.8</v>
      </c>
      <c r="F17" s="1018">
        <v>-11.683152118910598</v>
      </c>
      <c r="G17" s="1173">
        <v>39.34252131495737</v>
      </c>
    </row>
    <row r="18" spans="2:7" ht="15" customHeight="1">
      <c r="B18" s="173" t="s">
        <v>237</v>
      </c>
      <c r="C18" s="1019">
        <v>30686.915793</v>
      </c>
      <c r="D18" s="1019">
        <v>36594.9</v>
      </c>
      <c r="E18" s="1019">
        <v>44578.5</v>
      </c>
      <c r="F18" s="1019">
        <v>19.252453543564258</v>
      </c>
      <c r="G18" s="1174">
        <v>21.816154710082515</v>
      </c>
    </row>
    <row r="19" spans="2:7" ht="15" customHeight="1">
      <c r="B19" s="170"/>
      <c r="C19" s="1017"/>
      <c r="D19" s="1017"/>
      <c r="E19" s="1017"/>
      <c r="F19" s="1017"/>
      <c r="G19" s="1172"/>
    </row>
    <row r="20" spans="2:7" ht="15" customHeight="1">
      <c r="B20" s="171" t="s">
        <v>238</v>
      </c>
      <c r="C20" s="1017">
        <v>-115747.35175400002</v>
      </c>
      <c r="D20" s="1017">
        <v>-131050.1</v>
      </c>
      <c r="E20" s="1017">
        <v>-169718.4</v>
      </c>
      <c r="F20" s="1017">
        <v>13.220819322521706</v>
      </c>
      <c r="G20" s="1172">
        <v>29.5065017119407</v>
      </c>
    </row>
    <row r="21" spans="2:7" ht="15" customHeight="1">
      <c r="B21" s="172"/>
      <c r="C21" s="1018"/>
      <c r="D21" s="1018"/>
      <c r="E21" s="1018"/>
      <c r="F21" s="1017"/>
      <c r="G21" s="1172"/>
    </row>
    <row r="22" spans="2:7" ht="15" customHeight="1">
      <c r="B22" s="172" t="s">
        <v>239</v>
      </c>
      <c r="C22" s="1018">
        <v>-74656.14523000001</v>
      </c>
      <c r="D22" s="1018">
        <v>-86361.5</v>
      </c>
      <c r="E22" s="1018">
        <v>-110887.2</v>
      </c>
      <c r="F22" s="1018">
        <v>15.679023788247079</v>
      </c>
      <c r="G22" s="1173">
        <v>28.398881446014713</v>
      </c>
    </row>
    <row r="23" spans="2:7" ht="15" customHeight="1">
      <c r="B23" s="172" t="s">
        <v>1395</v>
      </c>
      <c r="C23" s="1018">
        <v>-18189.244082</v>
      </c>
      <c r="D23" s="1018">
        <v>-16206.6</v>
      </c>
      <c r="E23" s="1018">
        <v>-22334.8</v>
      </c>
      <c r="F23" s="1018">
        <v>-10.90009058684312</v>
      </c>
      <c r="G23" s="1173">
        <v>37.81298976960002</v>
      </c>
    </row>
    <row r="24" spans="2:7" ht="15" customHeight="1">
      <c r="B24" s="173" t="s">
        <v>240</v>
      </c>
      <c r="C24" s="1019">
        <v>-22901.962442</v>
      </c>
      <c r="D24" s="1019">
        <v>-28482</v>
      </c>
      <c r="E24" s="1019">
        <v>-36496.4</v>
      </c>
      <c r="F24" s="1019">
        <v>24.36488825851339</v>
      </c>
      <c r="G24" s="1174">
        <v>28.138473421810232</v>
      </c>
    </row>
    <row r="25" spans="2:7" ht="15" customHeight="1">
      <c r="B25" s="170"/>
      <c r="C25" s="1018"/>
      <c r="D25" s="1018"/>
      <c r="E25" s="1018"/>
      <c r="F25" s="1017"/>
      <c r="G25" s="1172"/>
    </row>
    <row r="26" spans="2:7" ht="15" customHeight="1">
      <c r="B26" s="171" t="s">
        <v>241</v>
      </c>
      <c r="C26" s="1017">
        <v>157211.672014</v>
      </c>
      <c r="D26" s="1017">
        <v>177190.3</v>
      </c>
      <c r="E26" s="1017">
        <v>214787.4</v>
      </c>
      <c r="F26" s="1017">
        <v>12.708107311663767</v>
      </c>
      <c r="G26" s="1172">
        <v>21.21848656500947</v>
      </c>
    </row>
    <row r="27" spans="2:7" ht="15" customHeight="1">
      <c r="B27" s="172"/>
      <c r="C27" s="1018"/>
      <c r="D27" s="1018"/>
      <c r="E27" s="1018"/>
      <c r="F27" s="1017"/>
      <c r="G27" s="1172"/>
    </row>
    <row r="28" spans="2:7" ht="15" customHeight="1">
      <c r="B28" s="172" t="s">
        <v>239</v>
      </c>
      <c r="C28" s="1018">
        <v>99186.07853800002</v>
      </c>
      <c r="D28" s="1018">
        <v>115355.7</v>
      </c>
      <c r="E28" s="1018">
        <v>138014</v>
      </c>
      <c r="F28" s="1018">
        <v>16.302309457476042</v>
      </c>
      <c r="G28" s="1173">
        <v>19.642115647514586</v>
      </c>
    </row>
    <row r="29" spans="2:7" ht="15" customHeight="1">
      <c r="B29" s="172" t="s">
        <v>1395</v>
      </c>
      <c r="C29" s="1018">
        <v>19553.724332</v>
      </c>
      <c r="D29" s="1018">
        <v>17126.8</v>
      </c>
      <c r="E29" s="1018">
        <v>24112.8</v>
      </c>
      <c r="F29" s="1018">
        <v>-12.411570761628766</v>
      </c>
      <c r="G29" s="1173">
        <v>40.78987318121307</v>
      </c>
    </row>
    <row r="30" spans="2:7" ht="15" customHeight="1" thickBot="1">
      <c r="B30" s="174" t="s">
        <v>240</v>
      </c>
      <c r="C30" s="1175">
        <v>38471.869144</v>
      </c>
      <c r="D30" s="1175">
        <v>44707.8</v>
      </c>
      <c r="E30" s="1175">
        <v>52660.6</v>
      </c>
      <c r="F30" s="1175">
        <v>16.20906650690395</v>
      </c>
      <c r="G30" s="1176">
        <v>17.788394866220187</v>
      </c>
    </row>
    <row r="31" spans="2:7" ht="13.5" thickTop="1">
      <c r="B31" s="52"/>
      <c r="C31" s="52"/>
      <c r="D31" s="53"/>
      <c r="E31" s="53"/>
      <c r="F31" s="52"/>
      <c r="G31" s="52"/>
    </row>
    <row r="32" spans="2:7" ht="12.75">
      <c r="B32" s="52"/>
      <c r="C32" s="52"/>
      <c r="D32" s="165"/>
      <c r="E32" s="165"/>
      <c r="F32" s="52"/>
      <c r="G32" s="52"/>
    </row>
    <row r="33" spans="2:7" ht="12.75">
      <c r="B33" s="52"/>
      <c r="C33" s="53"/>
      <c r="D33" s="53"/>
      <c r="E33" s="167"/>
      <c r="F33" s="52"/>
      <c r="G33" s="52"/>
    </row>
    <row r="34" spans="2:7" ht="15" customHeight="1">
      <c r="B34" s="1542" t="s">
        <v>227</v>
      </c>
      <c r="C34" s="1543">
        <v>15.190675760638111</v>
      </c>
      <c r="D34" s="1543">
        <v>14.968900896832471</v>
      </c>
      <c r="E34" s="1544">
        <v>11.721279626991322</v>
      </c>
      <c r="F34" s="52"/>
      <c r="G34" s="52"/>
    </row>
    <row r="35" spans="2:7" ht="15" customHeight="1">
      <c r="B35" s="1545" t="s">
        <v>242</v>
      </c>
      <c r="C35" s="1544">
        <v>14.110457618591129</v>
      </c>
      <c r="D35" s="1546">
        <v>14.373687518962189</v>
      </c>
      <c r="E35" s="1544">
        <v>10.898621621751925</v>
      </c>
      <c r="F35" s="52"/>
      <c r="G35" s="52"/>
    </row>
    <row r="36" spans="2:7" ht="15" customHeight="1">
      <c r="B36" s="1560" t="s">
        <v>1396</v>
      </c>
      <c r="C36" s="1656">
        <v>3.6151906098988054</v>
      </c>
      <c r="D36" s="1657">
        <v>2.7605944788110426</v>
      </c>
      <c r="E36" s="1656">
        <v>3.8279695829278584</v>
      </c>
      <c r="F36" s="52"/>
      <c r="G36" s="52"/>
    </row>
    <row r="37" spans="2:7" ht="15" customHeight="1">
      <c r="B37" s="1547" t="s">
        <v>243</v>
      </c>
      <c r="C37" s="1548">
        <v>25.368966381352102</v>
      </c>
      <c r="D37" s="1549">
        <v>22.169482632825886</v>
      </c>
      <c r="E37" s="1548">
        <v>18.130040266047533</v>
      </c>
      <c r="F37" s="52"/>
      <c r="G37" s="52"/>
    </row>
    <row r="38" spans="2:7" ht="15" customHeight="1">
      <c r="B38" s="2027" t="s">
        <v>801</v>
      </c>
      <c r="C38" s="2031"/>
      <c r="D38" s="2031"/>
      <c r="E38" s="2032"/>
      <c r="F38" s="52"/>
      <c r="G38" s="52"/>
    </row>
    <row r="39" spans="2:7" ht="15" customHeight="1">
      <c r="B39" s="1550" t="s">
        <v>242</v>
      </c>
      <c r="C39" s="1551">
        <v>59.15913526180159</v>
      </c>
      <c r="D39" s="1551">
        <v>62.839346166683285</v>
      </c>
      <c r="E39" s="1551">
        <v>60.18948723069073</v>
      </c>
      <c r="F39" s="52"/>
      <c r="G39" s="52"/>
    </row>
    <row r="40" spans="2:7" ht="15" customHeight="1">
      <c r="B40" s="1662" t="s">
        <v>1396</v>
      </c>
      <c r="C40" s="1658">
        <v>3.2907334340562997</v>
      </c>
      <c r="D40" s="1658">
        <v>1.9943563313553043</v>
      </c>
      <c r="E40" s="1658">
        <v>3.9450620160198806</v>
      </c>
      <c r="F40" s="52"/>
      <c r="G40" s="52"/>
    </row>
    <row r="41" spans="2:7" ht="15" customHeight="1">
      <c r="B41" s="1552" t="s">
        <v>243</v>
      </c>
      <c r="C41" s="1553">
        <v>37.55013130414211</v>
      </c>
      <c r="D41" s="1553">
        <v>35.166297501961424</v>
      </c>
      <c r="E41" s="1553">
        <v>35.865450753289394</v>
      </c>
      <c r="F41" s="52"/>
      <c r="G41" s="52"/>
    </row>
    <row r="42" spans="2:7" ht="15" customHeight="1">
      <c r="B42" s="2027" t="s">
        <v>802</v>
      </c>
      <c r="C42" s="2028"/>
      <c r="D42" s="2028"/>
      <c r="E42" s="2029"/>
      <c r="F42" s="52"/>
      <c r="G42" s="52"/>
    </row>
    <row r="43" spans="2:7" ht="15" customHeight="1">
      <c r="B43" s="1550" t="s">
        <v>242</v>
      </c>
      <c r="C43" s="1554">
        <v>63.68802956877375</v>
      </c>
      <c r="D43" s="1554">
        <v>65.44151902216582</v>
      </c>
      <c r="E43" s="1554">
        <v>64.73275565674173</v>
      </c>
      <c r="F43" s="52"/>
      <c r="G43" s="52"/>
    </row>
    <row r="44" spans="2:7" ht="15" customHeight="1">
      <c r="B44" s="1662" t="s">
        <v>1396</v>
      </c>
      <c r="C44" s="1659">
        <v>13.82733858473916</v>
      </c>
      <c r="D44" s="1659">
        <v>10.814091858173036</v>
      </c>
      <c r="E44" s="1659">
        <v>12.079817781682358</v>
      </c>
      <c r="F44" s="52"/>
      <c r="G44" s="52"/>
    </row>
    <row r="45" spans="2:7" ht="15" customHeight="1">
      <c r="B45" s="1552" t="s">
        <v>243</v>
      </c>
      <c r="C45" s="1555">
        <v>22.48463184648709</v>
      </c>
      <c r="D45" s="1555">
        <v>23.744389119661154</v>
      </c>
      <c r="E45" s="1555">
        <v>23.187426561575926</v>
      </c>
      <c r="F45" s="52"/>
      <c r="G45" s="52"/>
    </row>
    <row r="46" spans="2:7" ht="15" customHeight="1">
      <c r="B46" s="2027" t="s">
        <v>803</v>
      </c>
      <c r="C46" s="2028"/>
      <c r="D46" s="2028"/>
      <c r="E46" s="2029"/>
      <c r="F46" s="52"/>
      <c r="G46" s="52"/>
    </row>
    <row r="47" spans="2:7" ht="15" customHeight="1">
      <c r="B47" s="1550" t="s">
        <v>242</v>
      </c>
      <c r="C47" s="1556">
        <v>64.49922533749894</v>
      </c>
      <c r="D47" s="1556">
        <v>65.89960633376091</v>
      </c>
      <c r="E47" s="1556">
        <v>65.33599185474293</v>
      </c>
      <c r="F47" s="52"/>
      <c r="G47" s="52"/>
    </row>
    <row r="48" spans="2:7" ht="15" customHeight="1">
      <c r="B48" s="1662" t="s">
        <v>1396</v>
      </c>
      <c r="C48" s="1660">
        <v>15.71460928165159</v>
      </c>
      <c r="D48" s="1660">
        <v>12.366720818984495</v>
      </c>
      <c r="E48" s="1660">
        <v>13.159916661952975</v>
      </c>
      <c r="F48" s="52"/>
      <c r="G48" s="52"/>
    </row>
    <row r="49" spans="2:7" ht="15" customHeight="1">
      <c r="B49" s="1552" t="s">
        <v>243</v>
      </c>
      <c r="C49" s="1557">
        <v>19.786165380849457</v>
      </c>
      <c r="D49" s="1557">
        <v>21.733672847254603</v>
      </c>
      <c r="E49" s="1557">
        <v>21.504091483304112</v>
      </c>
      <c r="F49" s="52"/>
      <c r="G49" s="52"/>
    </row>
    <row r="50" spans="2:7" ht="15" customHeight="1">
      <c r="B50" s="2027" t="s">
        <v>804</v>
      </c>
      <c r="C50" s="2028"/>
      <c r="D50" s="2028"/>
      <c r="E50" s="2029"/>
      <c r="F50" s="52"/>
      <c r="G50" s="52"/>
    </row>
    <row r="51" spans="2:7" ht="15" customHeight="1">
      <c r="B51" s="1550" t="s">
        <v>242</v>
      </c>
      <c r="C51" s="1558">
        <v>63.09078535159101</v>
      </c>
      <c r="D51" s="1558">
        <v>65.10271724806607</v>
      </c>
      <c r="E51" s="1558">
        <v>64.25609695913262</v>
      </c>
      <c r="F51" s="52"/>
      <c r="G51" s="52"/>
    </row>
    <row r="52" spans="2:7" ht="15" customHeight="1">
      <c r="B52" s="1662" t="s">
        <v>1396</v>
      </c>
      <c r="C52" s="1661">
        <v>12.437832434132947</v>
      </c>
      <c r="D52" s="1661">
        <v>9.665766128281287</v>
      </c>
      <c r="E52" s="1661">
        <v>11.226356853334972</v>
      </c>
      <c r="F52" s="52"/>
      <c r="G52" s="52"/>
    </row>
    <row r="53" spans="2:7" ht="15" customHeight="1">
      <c r="B53" s="1552" t="s">
        <v>243</v>
      </c>
      <c r="C53" s="1559">
        <v>24.471382214276048</v>
      </c>
      <c r="D53" s="1559">
        <v>25.23151662365265</v>
      </c>
      <c r="E53" s="1559">
        <v>24.517546187532417</v>
      </c>
      <c r="F53" s="52"/>
      <c r="G53" s="52"/>
    </row>
    <row r="54" spans="2:7" ht="15" customHeight="1">
      <c r="B54" s="2027" t="s">
        <v>380</v>
      </c>
      <c r="C54" s="2028"/>
      <c r="D54" s="2028"/>
      <c r="E54" s="2029"/>
      <c r="F54" s="52"/>
      <c r="G54" s="52"/>
    </row>
    <row r="55" spans="2:7" ht="15" customHeight="1">
      <c r="B55" s="1560" t="s">
        <v>244</v>
      </c>
      <c r="C55" s="1561">
        <v>13.187417870699678</v>
      </c>
      <c r="D55" s="1561">
        <v>13.019956510034689</v>
      </c>
      <c r="E55" s="1561">
        <v>10.491537213076745</v>
      </c>
      <c r="F55" s="52"/>
      <c r="G55" s="52"/>
    </row>
    <row r="56" spans="2:7" ht="15" customHeight="1">
      <c r="B56" s="1547" t="s">
        <v>245</v>
      </c>
      <c r="C56" s="1562">
        <v>86.81258212930032</v>
      </c>
      <c r="D56" s="1562">
        <v>86.98004348996531</v>
      </c>
      <c r="E56" s="1562">
        <v>89.50846278692326</v>
      </c>
      <c r="F56" s="52"/>
      <c r="G56" s="52"/>
    </row>
    <row r="57" spans="2:7" ht="12.75">
      <c r="B57" s="52" t="s">
        <v>489</v>
      </c>
      <c r="C57" s="52"/>
      <c r="D57" s="52"/>
      <c r="E57" s="52"/>
      <c r="F57" s="52"/>
      <c r="G57" s="52"/>
    </row>
    <row r="58" spans="2:7" ht="12.75">
      <c r="B58" s="52" t="s">
        <v>1362</v>
      </c>
      <c r="C58" s="52"/>
      <c r="D58" s="52"/>
      <c r="E58" s="52"/>
      <c r="F58" s="52"/>
      <c r="G58" s="52"/>
    </row>
    <row r="59" spans="2:7" ht="12.75">
      <c r="B59" s="52" t="s">
        <v>1333</v>
      </c>
      <c r="C59" s="52"/>
      <c r="D59" s="52"/>
      <c r="E59" s="52"/>
      <c r="F59" s="52"/>
      <c r="G59" s="52"/>
    </row>
    <row r="60" spans="3:7" ht="12.75">
      <c r="C60" s="52"/>
      <c r="D60" s="52"/>
      <c r="E60" s="52"/>
      <c r="F60" s="52"/>
      <c r="G60" s="52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54:E54"/>
    <mergeCell ref="B3:G3"/>
    <mergeCell ref="B38:E38"/>
    <mergeCell ref="B42:E42"/>
    <mergeCell ref="B46:E46"/>
    <mergeCell ref="B50:E5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34">
      <selection activeCell="F60" sqref="F60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2041" t="s">
        <v>510</v>
      </c>
      <c r="C1" s="2042"/>
      <c r="D1" s="2042"/>
      <c r="E1" s="2042"/>
      <c r="F1" s="2042"/>
      <c r="G1" s="2042"/>
      <c r="H1" s="2043"/>
    </row>
    <row r="2" spans="2:8" ht="15" customHeight="1">
      <c r="B2" s="2044" t="s">
        <v>117</v>
      </c>
      <c r="C2" s="2045"/>
      <c r="D2" s="2045"/>
      <c r="E2" s="2045"/>
      <c r="F2" s="2045"/>
      <c r="G2" s="2045"/>
      <c r="H2" s="2046"/>
    </row>
    <row r="3" spans="2:8" ht="15" customHeight="1" thickBot="1">
      <c r="B3" s="2047" t="s">
        <v>954</v>
      </c>
      <c r="C3" s="2048"/>
      <c r="D3" s="2048"/>
      <c r="E3" s="2048"/>
      <c r="F3" s="2048"/>
      <c r="G3" s="2048"/>
      <c r="H3" s="2049"/>
    </row>
    <row r="4" spans="2:8" ht="15" customHeight="1" thickTop="1">
      <c r="B4" s="1161"/>
      <c r="C4" s="1162"/>
      <c r="D4" s="2050" t="s">
        <v>1250</v>
      </c>
      <c r="E4" s="2050"/>
      <c r="F4" s="2050"/>
      <c r="G4" s="2051" t="s">
        <v>363</v>
      </c>
      <c r="H4" s="2052"/>
    </row>
    <row r="5" spans="2:8" ht="15" customHeight="1">
      <c r="B5" s="179"/>
      <c r="C5" s="177"/>
      <c r="D5" s="178" t="s">
        <v>1034</v>
      </c>
      <c r="E5" s="178" t="s">
        <v>1376</v>
      </c>
      <c r="F5" s="178" t="s">
        <v>1377</v>
      </c>
      <c r="G5" s="178" t="s">
        <v>752</v>
      </c>
      <c r="H5" s="180" t="s">
        <v>1372</v>
      </c>
    </row>
    <row r="6" spans="2:8" ht="15" customHeight="1">
      <c r="B6" s="1163"/>
      <c r="C6" s="1020" t="s">
        <v>381</v>
      </c>
      <c r="D6" s="1020">
        <v>11034.524825999997</v>
      </c>
      <c r="E6" s="1020">
        <v>12038.616887999997</v>
      </c>
      <c r="F6" s="1020">
        <v>11450.641895</v>
      </c>
      <c r="G6" s="1021">
        <v>9.099549621150132</v>
      </c>
      <c r="H6" s="1164">
        <v>-4.88407429582783</v>
      </c>
    </row>
    <row r="7" spans="2:8" ht="15" customHeight="1">
      <c r="B7" s="1392">
        <v>1</v>
      </c>
      <c r="C7" s="1022" t="s">
        <v>846</v>
      </c>
      <c r="D7" s="1023">
        <v>112.41322500000001</v>
      </c>
      <c r="E7" s="1023">
        <v>112.453587</v>
      </c>
      <c r="F7" s="1023">
        <v>115.392322</v>
      </c>
      <c r="G7" s="1023">
        <v>0.03590502807830376</v>
      </c>
      <c r="H7" s="1165">
        <v>2.6132870265845725</v>
      </c>
    </row>
    <row r="8" spans="2:8" ht="15" customHeight="1">
      <c r="B8" s="1392">
        <v>2</v>
      </c>
      <c r="C8" s="1022" t="s">
        <v>847</v>
      </c>
      <c r="D8" s="1023">
        <v>0.5</v>
      </c>
      <c r="E8" s="1023">
        <v>0.840528</v>
      </c>
      <c r="F8" s="1023">
        <v>1.032106</v>
      </c>
      <c r="G8" s="1023">
        <v>68.10560000000001</v>
      </c>
      <c r="H8" s="1165">
        <v>22.792577998591355</v>
      </c>
    </row>
    <row r="9" spans="2:8" ht="15" customHeight="1">
      <c r="B9" s="1392">
        <v>3</v>
      </c>
      <c r="C9" s="1022" t="s">
        <v>848</v>
      </c>
      <c r="D9" s="1023">
        <v>87.726655</v>
      </c>
      <c r="E9" s="1023">
        <v>34.162748</v>
      </c>
      <c r="F9" s="1023">
        <v>34.053978</v>
      </c>
      <c r="G9" s="1023">
        <v>-61.05773325108543</v>
      </c>
      <c r="H9" s="1165">
        <v>-0.3183877362558718</v>
      </c>
    </row>
    <row r="10" spans="2:8" ht="15" customHeight="1">
      <c r="B10" s="1392">
        <v>4</v>
      </c>
      <c r="C10" s="1022" t="s">
        <v>849</v>
      </c>
      <c r="D10" s="1023">
        <v>0.535</v>
      </c>
      <c r="E10" s="1023">
        <v>0.643</v>
      </c>
      <c r="F10" s="1023">
        <v>0.586</v>
      </c>
      <c r="G10" s="1023">
        <v>20.18691588785046</v>
      </c>
      <c r="H10" s="1165">
        <v>-8.864696734059109</v>
      </c>
    </row>
    <row r="11" spans="2:8" ht="15" customHeight="1">
      <c r="B11" s="1392">
        <v>5</v>
      </c>
      <c r="C11" s="1022" t="s">
        <v>851</v>
      </c>
      <c r="D11" s="1023">
        <v>610.7801999999999</v>
      </c>
      <c r="E11" s="1023">
        <v>920.791432</v>
      </c>
      <c r="F11" s="1023">
        <v>374.94944</v>
      </c>
      <c r="G11" s="1023">
        <v>50.756594925637756</v>
      </c>
      <c r="H11" s="1165">
        <v>-59.27965585153273</v>
      </c>
    </row>
    <row r="12" spans="2:8" ht="15" customHeight="1">
      <c r="B12" s="1392">
        <v>6</v>
      </c>
      <c r="C12" s="1022" t="s">
        <v>852</v>
      </c>
      <c r="D12" s="1023">
        <v>0</v>
      </c>
      <c r="E12" s="1023">
        <v>0</v>
      </c>
      <c r="F12" s="1023">
        <v>0</v>
      </c>
      <c r="G12" s="1023" t="s">
        <v>360</v>
      </c>
      <c r="H12" s="1165" t="s">
        <v>360</v>
      </c>
    </row>
    <row r="13" spans="2:8" ht="15" customHeight="1">
      <c r="B13" s="1392">
        <v>7</v>
      </c>
      <c r="C13" s="1022" t="s">
        <v>853</v>
      </c>
      <c r="D13" s="1023">
        <v>4.726300999999999</v>
      </c>
      <c r="E13" s="1023">
        <v>21.708000000000002</v>
      </c>
      <c r="F13" s="1023">
        <v>96.157794</v>
      </c>
      <c r="G13" s="1023">
        <v>359.3021053885481</v>
      </c>
      <c r="H13" s="1165">
        <v>342.9601713653952</v>
      </c>
    </row>
    <row r="14" spans="2:8" ht="15" customHeight="1">
      <c r="B14" s="1392">
        <v>8</v>
      </c>
      <c r="C14" s="1022" t="s">
        <v>854</v>
      </c>
      <c r="D14" s="1023">
        <v>0</v>
      </c>
      <c r="E14" s="1023">
        <v>0</v>
      </c>
      <c r="F14" s="1023">
        <v>1.46901</v>
      </c>
      <c r="G14" s="1023" t="s">
        <v>360</v>
      </c>
      <c r="H14" s="1165" t="s">
        <v>360</v>
      </c>
    </row>
    <row r="15" spans="2:8" ht="15" customHeight="1">
      <c r="B15" s="1392">
        <v>9</v>
      </c>
      <c r="C15" s="1022" t="s">
        <v>855</v>
      </c>
      <c r="D15" s="1023">
        <v>10.740985</v>
      </c>
      <c r="E15" s="1023">
        <v>3.6077500000000002</v>
      </c>
      <c r="F15" s="1023">
        <v>7.8472740000000005</v>
      </c>
      <c r="G15" s="1023">
        <v>-66.4113673001126</v>
      </c>
      <c r="H15" s="1165">
        <v>117.51157923913794</v>
      </c>
    </row>
    <row r="16" spans="2:8" ht="15" customHeight="1">
      <c r="B16" s="1392">
        <v>10</v>
      </c>
      <c r="C16" s="1022" t="s">
        <v>856</v>
      </c>
      <c r="D16" s="1023">
        <v>377.112355</v>
      </c>
      <c r="E16" s="1023">
        <v>394.107424</v>
      </c>
      <c r="F16" s="1023">
        <v>320.550994</v>
      </c>
      <c r="G16" s="1023">
        <v>4.5066327779157405</v>
      </c>
      <c r="H16" s="1165">
        <v>-18.664055919941262</v>
      </c>
    </row>
    <row r="17" spans="2:8" ht="15" customHeight="1">
      <c r="B17" s="1392">
        <v>11</v>
      </c>
      <c r="C17" s="1022" t="s">
        <v>857</v>
      </c>
      <c r="D17" s="1023">
        <v>6.8518</v>
      </c>
      <c r="E17" s="1023">
        <v>4.374151</v>
      </c>
      <c r="F17" s="1023">
        <v>5.983341</v>
      </c>
      <c r="G17" s="1023">
        <v>-36.160556350156156</v>
      </c>
      <c r="H17" s="1165">
        <v>36.78862480970594</v>
      </c>
    </row>
    <row r="18" spans="2:8" ht="15" customHeight="1">
      <c r="B18" s="1392">
        <v>12</v>
      </c>
      <c r="C18" s="1022" t="s">
        <v>858</v>
      </c>
      <c r="D18" s="1023">
        <v>933.99593</v>
      </c>
      <c r="E18" s="1023">
        <v>536.621306</v>
      </c>
      <c r="F18" s="1023">
        <v>722.446213</v>
      </c>
      <c r="G18" s="1023">
        <v>-42.54564835202227</v>
      </c>
      <c r="H18" s="1165">
        <v>34.628685988103484</v>
      </c>
    </row>
    <row r="19" spans="2:8" ht="15" customHeight="1">
      <c r="B19" s="1392">
        <v>13</v>
      </c>
      <c r="C19" s="1022" t="s">
        <v>859</v>
      </c>
      <c r="D19" s="1023">
        <v>0</v>
      </c>
      <c r="E19" s="1023">
        <v>0</v>
      </c>
      <c r="F19" s="1023">
        <v>0</v>
      </c>
      <c r="G19" s="1023" t="s">
        <v>360</v>
      </c>
      <c r="H19" s="1165" t="s">
        <v>360</v>
      </c>
    </row>
    <row r="20" spans="2:8" ht="15" customHeight="1">
      <c r="B20" s="1392">
        <v>14</v>
      </c>
      <c r="C20" s="1022" t="s">
        <v>860</v>
      </c>
      <c r="D20" s="1023">
        <v>21.04432</v>
      </c>
      <c r="E20" s="1023">
        <v>29.7378</v>
      </c>
      <c r="F20" s="1023">
        <v>21.091504</v>
      </c>
      <c r="G20" s="1023">
        <v>41.310339321964335</v>
      </c>
      <c r="H20" s="1165">
        <v>-29.075103067476405</v>
      </c>
    </row>
    <row r="21" spans="2:8" ht="15" customHeight="1">
      <c r="B21" s="1392">
        <v>15</v>
      </c>
      <c r="C21" s="1022" t="s">
        <v>861</v>
      </c>
      <c r="D21" s="1023">
        <v>317.640525</v>
      </c>
      <c r="E21" s="1023">
        <v>131.843269</v>
      </c>
      <c r="F21" s="1023">
        <v>104.419406</v>
      </c>
      <c r="G21" s="1023">
        <v>-58.492931907854015</v>
      </c>
      <c r="H21" s="1165">
        <v>-20.800351210951845</v>
      </c>
    </row>
    <row r="22" spans="2:8" ht="15" customHeight="1">
      <c r="B22" s="1392">
        <v>16</v>
      </c>
      <c r="C22" s="1022" t="s">
        <v>862</v>
      </c>
      <c r="D22" s="1023">
        <v>6.909878</v>
      </c>
      <c r="E22" s="1023">
        <v>5.396114</v>
      </c>
      <c r="F22" s="1023">
        <v>7.678603000000001</v>
      </c>
      <c r="G22" s="1023">
        <v>-21.907246408692032</v>
      </c>
      <c r="H22" s="1165">
        <v>42.29875425167074</v>
      </c>
    </row>
    <row r="23" spans="2:8" ht="15" customHeight="1">
      <c r="B23" s="1392">
        <v>17</v>
      </c>
      <c r="C23" s="1022" t="s">
        <v>863</v>
      </c>
      <c r="D23" s="1023">
        <v>93.450768</v>
      </c>
      <c r="E23" s="1023">
        <v>43.269376</v>
      </c>
      <c r="F23" s="1023">
        <v>84.393142</v>
      </c>
      <c r="G23" s="1023">
        <v>-53.69821251763281</v>
      </c>
      <c r="H23" s="1165">
        <v>95.04127353257877</v>
      </c>
    </row>
    <row r="24" spans="2:8" ht="15" customHeight="1">
      <c r="B24" s="1392">
        <v>18</v>
      </c>
      <c r="C24" s="1022" t="s">
        <v>864</v>
      </c>
      <c r="D24" s="1023">
        <v>932.961442</v>
      </c>
      <c r="E24" s="1023">
        <v>1069.525435</v>
      </c>
      <c r="F24" s="1023">
        <v>1135.617061</v>
      </c>
      <c r="G24" s="1023">
        <v>14.637688853169138</v>
      </c>
      <c r="H24" s="1165">
        <v>6.179528212903136</v>
      </c>
    </row>
    <row r="25" spans="2:8" ht="15" customHeight="1">
      <c r="B25" s="1392">
        <v>19</v>
      </c>
      <c r="C25" s="1022" t="s">
        <v>865</v>
      </c>
      <c r="D25" s="1023">
        <v>1189.388338</v>
      </c>
      <c r="E25" s="1023">
        <v>1062.1157389999998</v>
      </c>
      <c r="F25" s="1023">
        <v>863.478863</v>
      </c>
      <c r="G25" s="1023">
        <v>-10.700676552286836</v>
      </c>
      <c r="H25" s="1165">
        <v>-18.701999104826356</v>
      </c>
    </row>
    <row r="26" spans="2:8" ht="15" customHeight="1">
      <c r="B26" s="1392"/>
      <c r="C26" s="1022" t="s">
        <v>894</v>
      </c>
      <c r="D26" s="1023">
        <v>0</v>
      </c>
      <c r="E26" s="1023">
        <v>0</v>
      </c>
      <c r="F26" s="1023">
        <v>0</v>
      </c>
      <c r="G26" s="1023" t="s">
        <v>360</v>
      </c>
      <c r="H26" s="1165" t="s">
        <v>360</v>
      </c>
    </row>
    <row r="27" spans="2:8" ht="15" customHeight="1">
      <c r="B27" s="1392"/>
      <c r="C27" s="1022" t="s">
        <v>895</v>
      </c>
      <c r="D27" s="1023">
        <v>1052.673311</v>
      </c>
      <c r="E27" s="1023">
        <v>898.379521</v>
      </c>
      <c r="F27" s="1023">
        <v>744.6119</v>
      </c>
      <c r="G27" s="1023">
        <v>-14.65732895359784</v>
      </c>
      <c r="H27" s="1165">
        <v>-17.116109328587413</v>
      </c>
    </row>
    <row r="28" spans="2:8" ht="15" customHeight="1">
      <c r="B28" s="1392"/>
      <c r="C28" s="1022" t="s">
        <v>896</v>
      </c>
      <c r="D28" s="1023">
        <v>136.71502700000002</v>
      </c>
      <c r="E28" s="1023">
        <v>163.736218</v>
      </c>
      <c r="F28" s="1023">
        <v>118.866963</v>
      </c>
      <c r="G28" s="1023">
        <v>19.76460934319971</v>
      </c>
      <c r="H28" s="1165">
        <v>-27.40337815791007</v>
      </c>
    </row>
    <row r="29" spans="2:8" ht="15" customHeight="1">
      <c r="B29" s="1392">
        <v>20</v>
      </c>
      <c r="C29" s="1022" t="s">
        <v>866</v>
      </c>
      <c r="D29" s="1023">
        <v>130.278243</v>
      </c>
      <c r="E29" s="1023">
        <v>62.979814999999995</v>
      </c>
      <c r="F29" s="1023">
        <v>36.64</v>
      </c>
      <c r="G29" s="1023">
        <v>-51.65745749272963</v>
      </c>
      <c r="H29" s="1165">
        <v>-41.822629996610814</v>
      </c>
    </row>
    <row r="30" spans="2:8" ht="15" customHeight="1">
      <c r="B30" s="1392">
        <v>21</v>
      </c>
      <c r="C30" s="1022" t="s">
        <v>867</v>
      </c>
      <c r="D30" s="1023">
        <v>0</v>
      </c>
      <c r="E30" s="1023">
        <v>26.921948999999998</v>
      </c>
      <c r="F30" s="1023">
        <v>56.32592799999999</v>
      </c>
      <c r="G30" s="1023" t="s">
        <v>360</v>
      </c>
      <c r="H30" s="1165">
        <v>109.21935480971302</v>
      </c>
    </row>
    <row r="31" spans="2:8" ht="15" customHeight="1">
      <c r="B31" s="1392">
        <v>22</v>
      </c>
      <c r="C31" s="1022" t="s">
        <v>868</v>
      </c>
      <c r="D31" s="1023">
        <v>51.702188</v>
      </c>
      <c r="E31" s="1023">
        <v>21.707042</v>
      </c>
      <c r="F31" s="1023">
        <v>0</v>
      </c>
      <c r="G31" s="1023">
        <v>-58.015235254647244</v>
      </c>
      <c r="H31" s="1165">
        <v>-100</v>
      </c>
    </row>
    <row r="32" spans="2:8" ht="15" customHeight="1">
      <c r="B32" s="1392">
        <v>23</v>
      </c>
      <c r="C32" s="1022" t="s">
        <v>869</v>
      </c>
      <c r="D32" s="1023">
        <v>289.253148</v>
      </c>
      <c r="E32" s="1023">
        <v>407.076869</v>
      </c>
      <c r="F32" s="1023">
        <v>394.489638</v>
      </c>
      <c r="G32" s="1023">
        <v>40.73377310313663</v>
      </c>
      <c r="H32" s="1165">
        <v>-3.092101752408823</v>
      </c>
    </row>
    <row r="33" spans="2:8" ht="15" customHeight="1">
      <c r="B33" s="1392">
        <v>24</v>
      </c>
      <c r="C33" s="1022" t="s">
        <v>870</v>
      </c>
      <c r="D33" s="1023">
        <v>0</v>
      </c>
      <c r="E33" s="1023">
        <v>0</v>
      </c>
      <c r="F33" s="1023">
        <v>6.091540999999999</v>
      </c>
      <c r="G33" s="1023" t="s">
        <v>360</v>
      </c>
      <c r="H33" s="1165" t="s">
        <v>360</v>
      </c>
    </row>
    <row r="34" spans="2:8" ht="15" customHeight="1">
      <c r="B34" s="1392">
        <v>25</v>
      </c>
      <c r="C34" s="1022" t="s">
        <v>871</v>
      </c>
      <c r="D34" s="1023">
        <v>86.402665</v>
      </c>
      <c r="E34" s="1023">
        <v>139.214493</v>
      </c>
      <c r="F34" s="1023">
        <v>159.685483</v>
      </c>
      <c r="G34" s="1023">
        <v>61.12291559525394</v>
      </c>
      <c r="H34" s="1165">
        <v>14.704639983137383</v>
      </c>
    </row>
    <row r="35" spans="2:8" ht="15" customHeight="1">
      <c r="B35" s="1392">
        <v>26</v>
      </c>
      <c r="C35" s="1022" t="s">
        <v>872</v>
      </c>
      <c r="D35" s="1023">
        <v>175.35937900000002</v>
      </c>
      <c r="E35" s="1023">
        <v>161.94854800000002</v>
      </c>
      <c r="F35" s="1023">
        <v>159.32557</v>
      </c>
      <c r="G35" s="1023">
        <v>-7.647626877145825</v>
      </c>
      <c r="H35" s="1165">
        <v>-1.6196366268131186</v>
      </c>
    </row>
    <row r="36" spans="2:8" ht="15" customHeight="1">
      <c r="B36" s="1392">
        <v>27</v>
      </c>
      <c r="C36" s="1022" t="s">
        <v>873</v>
      </c>
      <c r="D36" s="1023">
        <v>0</v>
      </c>
      <c r="E36" s="1023">
        <v>0.065648</v>
      </c>
      <c r="F36" s="1023">
        <v>1.08664</v>
      </c>
      <c r="G36" s="1023" t="s">
        <v>360</v>
      </c>
      <c r="H36" s="1165" t="s">
        <v>360</v>
      </c>
    </row>
    <row r="37" spans="2:8" ht="15" customHeight="1">
      <c r="B37" s="1392">
        <v>28</v>
      </c>
      <c r="C37" s="1022" t="s">
        <v>874</v>
      </c>
      <c r="D37" s="1023">
        <v>34.68394</v>
      </c>
      <c r="E37" s="1023">
        <v>39.086092</v>
      </c>
      <c r="F37" s="1023">
        <v>33.769833</v>
      </c>
      <c r="G37" s="1023">
        <v>12.692191256241372</v>
      </c>
      <c r="H37" s="1165">
        <v>-13.601408398670301</v>
      </c>
    </row>
    <row r="38" spans="2:8" ht="15" customHeight="1">
      <c r="B38" s="1392">
        <v>29</v>
      </c>
      <c r="C38" s="1022" t="s">
        <v>875</v>
      </c>
      <c r="D38" s="1023">
        <v>19.008892</v>
      </c>
      <c r="E38" s="1023">
        <v>17.498138</v>
      </c>
      <c r="F38" s="1023">
        <v>21.443886</v>
      </c>
      <c r="G38" s="1023">
        <v>-7.9476173571820965</v>
      </c>
      <c r="H38" s="1165">
        <v>22.54953069863774</v>
      </c>
    </row>
    <row r="39" spans="2:8" ht="15" customHeight="1">
      <c r="B39" s="1392">
        <v>30</v>
      </c>
      <c r="C39" s="1022" t="s">
        <v>876</v>
      </c>
      <c r="D39" s="1023">
        <v>227.654988</v>
      </c>
      <c r="E39" s="1023">
        <v>128.303754</v>
      </c>
      <c r="F39" s="1023">
        <v>65.08666</v>
      </c>
      <c r="G39" s="1023">
        <v>-43.64114086531677</v>
      </c>
      <c r="H39" s="1165">
        <v>-49.27142973540744</v>
      </c>
    </row>
    <row r="40" spans="2:8" ht="15" customHeight="1">
      <c r="B40" s="1392">
        <v>31</v>
      </c>
      <c r="C40" s="1022" t="s">
        <v>877</v>
      </c>
      <c r="D40" s="1023">
        <v>1176.036392</v>
      </c>
      <c r="E40" s="1023">
        <v>1139.5328319999999</v>
      </c>
      <c r="F40" s="1023">
        <v>1319.712708</v>
      </c>
      <c r="G40" s="1023">
        <v>-3.103948164216348</v>
      </c>
      <c r="H40" s="1165">
        <v>15.81173187294354</v>
      </c>
    </row>
    <row r="41" spans="2:8" ht="15" customHeight="1">
      <c r="B41" s="1392">
        <v>32</v>
      </c>
      <c r="C41" s="1022" t="s">
        <v>89</v>
      </c>
      <c r="D41" s="1023">
        <v>0.9</v>
      </c>
      <c r="E41" s="1023">
        <v>0.055</v>
      </c>
      <c r="F41" s="1023">
        <v>0.016</v>
      </c>
      <c r="G41" s="1023">
        <v>-93.88888888888889</v>
      </c>
      <c r="H41" s="1165">
        <v>-70.9090909090909</v>
      </c>
    </row>
    <row r="42" spans="2:8" ht="15" customHeight="1">
      <c r="B42" s="1392">
        <v>33</v>
      </c>
      <c r="C42" s="1022" t="s">
        <v>878</v>
      </c>
      <c r="D42" s="1023">
        <v>15.352956</v>
      </c>
      <c r="E42" s="1023">
        <v>28.488954999999997</v>
      </c>
      <c r="F42" s="1023">
        <v>1.60401</v>
      </c>
      <c r="G42" s="1023">
        <v>85.5600641335779</v>
      </c>
      <c r="H42" s="1165">
        <v>-94.3697127535917</v>
      </c>
    </row>
    <row r="43" spans="2:8" ht="15" customHeight="1">
      <c r="B43" s="1392">
        <v>34</v>
      </c>
      <c r="C43" s="1022" t="s">
        <v>879</v>
      </c>
      <c r="D43" s="1023">
        <v>65.789387</v>
      </c>
      <c r="E43" s="1023">
        <v>94.35846599999999</v>
      </c>
      <c r="F43" s="1023">
        <v>95.297776</v>
      </c>
      <c r="G43" s="1023">
        <v>43.42505729685547</v>
      </c>
      <c r="H43" s="1165">
        <v>0.9954697652672735</v>
      </c>
    </row>
    <row r="44" spans="2:8" ht="15" customHeight="1">
      <c r="B44" s="1392">
        <v>35</v>
      </c>
      <c r="C44" s="1022" t="s">
        <v>880</v>
      </c>
      <c r="D44" s="1023">
        <v>30.727176</v>
      </c>
      <c r="E44" s="1023">
        <v>97.93705299999999</v>
      </c>
      <c r="F44" s="1023">
        <v>9.654475999999999</v>
      </c>
      <c r="G44" s="1023">
        <v>218.731057484749</v>
      </c>
      <c r="H44" s="1165">
        <v>-90.14216202727684</v>
      </c>
    </row>
    <row r="45" spans="2:8" ht="15" customHeight="1">
      <c r="B45" s="1392">
        <v>36</v>
      </c>
      <c r="C45" s="1022" t="s">
        <v>881</v>
      </c>
      <c r="D45" s="1023">
        <v>175.63888</v>
      </c>
      <c r="E45" s="1023">
        <v>281.549976</v>
      </c>
      <c r="F45" s="1023">
        <v>447.579656</v>
      </c>
      <c r="G45" s="1023">
        <v>60.30048472183381</v>
      </c>
      <c r="H45" s="1165">
        <v>58.96987893900584</v>
      </c>
    </row>
    <row r="46" spans="2:8" ht="15" customHeight="1">
      <c r="B46" s="1392">
        <v>39</v>
      </c>
      <c r="C46" s="1022" t="s">
        <v>1315</v>
      </c>
      <c r="D46" s="1023">
        <v>0</v>
      </c>
      <c r="E46" s="1023">
        <v>0</v>
      </c>
      <c r="F46" s="1023">
        <v>0</v>
      </c>
      <c r="G46" s="1023" t="s">
        <v>360</v>
      </c>
      <c r="H46" s="1165" t="s">
        <v>360</v>
      </c>
    </row>
    <row r="47" spans="2:8" ht="15" customHeight="1">
      <c r="B47" s="1392">
        <v>37</v>
      </c>
      <c r="C47" s="1022" t="s">
        <v>882</v>
      </c>
      <c r="D47" s="1023">
        <v>283.508773</v>
      </c>
      <c r="E47" s="1023">
        <v>401.099855</v>
      </c>
      <c r="F47" s="1023">
        <v>413.64988800000003</v>
      </c>
      <c r="G47" s="1023">
        <v>41.47705228155317</v>
      </c>
      <c r="H47" s="1165">
        <v>3.128904895764677</v>
      </c>
    </row>
    <row r="48" spans="2:8" ht="15" customHeight="1">
      <c r="B48" s="1392">
        <v>38</v>
      </c>
      <c r="C48" s="1022" t="s">
        <v>883</v>
      </c>
      <c r="D48" s="1023">
        <v>65.078554</v>
      </c>
      <c r="E48" s="1023">
        <v>62.553634</v>
      </c>
      <c r="F48" s="1023">
        <v>92.81164899999999</v>
      </c>
      <c r="G48" s="1023">
        <v>-3.8798034756580364</v>
      </c>
      <c r="H48" s="1165">
        <v>48.3713144467354</v>
      </c>
    </row>
    <row r="49" spans="2:8" ht="15" customHeight="1">
      <c r="B49" s="1392">
        <v>40</v>
      </c>
      <c r="C49" s="1022" t="s">
        <v>884</v>
      </c>
      <c r="D49" s="1023">
        <v>30.628315</v>
      </c>
      <c r="E49" s="1023">
        <v>8.587297</v>
      </c>
      <c r="F49" s="1023">
        <v>6.651106</v>
      </c>
      <c r="G49" s="1023">
        <v>-71.96288140565356</v>
      </c>
      <c r="H49" s="1165">
        <v>-22.54715307971763</v>
      </c>
    </row>
    <row r="50" spans="2:8" ht="15" customHeight="1">
      <c r="B50" s="1392">
        <v>41</v>
      </c>
      <c r="C50" s="1022" t="s">
        <v>885</v>
      </c>
      <c r="D50" s="1023">
        <v>3.4416</v>
      </c>
      <c r="E50" s="1023">
        <v>36.069376</v>
      </c>
      <c r="F50" s="1023">
        <v>0</v>
      </c>
      <c r="G50" s="1023">
        <v>948.0409112040909</v>
      </c>
      <c r="H50" s="1165">
        <v>-100</v>
      </c>
    </row>
    <row r="51" spans="2:8" ht="15" customHeight="1">
      <c r="B51" s="1392">
        <v>42</v>
      </c>
      <c r="C51" s="1022" t="s">
        <v>886</v>
      </c>
      <c r="D51" s="1023">
        <v>33.343424</v>
      </c>
      <c r="E51" s="1023">
        <v>61.904039999999995</v>
      </c>
      <c r="F51" s="1023">
        <v>72.11784</v>
      </c>
      <c r="G51" s="1023">
        <v>85.65591824043025</v>
      </c>
      <c r="H51" s="1165">
        <v>16.49940779309398</v>
      </c>
    </row>
    <row r="52" spans="2:8" ht="15" customHeight="1">
      <c r="B52" s="1392">
        <v>43</v>
      </c>
      <c r="C52" s="1022" t="s">
        <v>887</v>
      </c>
      <c r="D52" s="1023">
        <v>1425.12993</v>
      </c>
      <c r="E52" s="1023">
        <v>1320.090453</v>
      </c>
      <c r="F52" s="1023">
        <v>1374.2151920000001</v>
      </c>
      <c r="G52" s="1023">
        <v>-7.370519332226792</v>
      </c>
      <c r="H52" s="1165">
        <v>4.100078057302639</v>
      </c>
    </row>
    <row r="53" spans="2:8" ht="15" customHeight="1">
      <c r="B53" s="1392">
        <v>44</v>
      </c>
      <c r="C53" s="1022" t="s">
        <v>888</v>
      </c>
      <c r="D53" s="1023">
        <v>68.54565</v>
      </c>
      <c r="E53" s="1023">
        <v>30.321907000000003</v>
      </c>
      <c r="F53" s="1023">
        <v>14.442181999999999</v>
      </c>
      <c r="G53" s="1023">
        <v>-55.76392229120301</v>
      </c>
      <c r="H53" s="1165">
        <v>-52.37046931118152</v>
      </c>
    </row>
    <row r="54" spans="2:8" ht="15" customHeight="1">
      <c r="B54" s="1392">
        <v>45</v>
      </c>
      <c r="C54" s="1022" t="s">
        <v>889</v>
      </c>
      <c r="D54" s="1023">
        <v>213.08534600000002</v>
      </c>
      <c r="E54" s="1023">
        <v>286.24667900000003</v>
      </c>
      <c r="F54" s="1023">
        <v>302.39104799999996</v>
      </c>
      <c r="G54" s="1023">
        <v>34.33428641310698</v>
      </c>
      <c r="H54" s="1165">
        <v>5.640019669887565</v>
      </c>
    </row>
    <row r="55" spans="2:8" ht="15" customHeight="1">
      <c r="B55" s="1392">
        <v>46</v>
      </c>
      <c r="C55" s="1022" t="s">
        <v>890</v>
      </c>
      <c r="D55" s="1023">
        <v>3.751831</v>
      </c>
      <c r="E55" s="1023">
        <v>1.9847940000000002</v>
      </c>
      <c r="F55" s="1023">
        <v>0</v>
      </c>
      <c r="G55" s="1023">
        <v>-47.09799028794207</v>
      </c>
      <c r="H55" s="1165">
        <v>-100</v>
      </c>
    </row>
    <row r="56" spans="2:8" ht="15" customHeight="1">
      <c r="B56" s="1392">
        <v>47</v>
      </c>
      <c r="C56" s="1022" t="s">
        <v>891</v>
      </c>
      <c r="D56" s="1023">
        <v>41.77132</v>
      </c>
      <c r="E56" s="1023">
        <v>69.150148</v>
      </c>
      <c r="F56" s="1023">
        <v>137.462628</v>
      </c>
      <c r="G56" s="1023">
        <v>65.54456023893906</v>
      </c>
      <c r="H56" s="1165">
        <v>98.78862442926368</v>
      </c>
    </row>
    <row r="57" spans="2:8" ht="15" customHeight="1">
      <c r="B57" s="1392">
        <v>48</v>
      </c>
      <c r="C57" s="1022" t="s">
        <v>892</v>
      </c>
      <c r="D57" s="1023">
        <v>787.944478</v>
      </c>
      <c r="E57" s="1023">
        <v>545.9489530000001</v>
      </c>
      <c r="F57" s="1023">
        <v>626.153476</v>
      </c>
      <c r="G57" s="1023">
        <v>-30.712255971923938</v>
      </c>
      <c r="H57" s="1165">
        <v>14.690846563451473</v>
      </c>
    </row>
    <row r="58" spans="2:8" ht="15" customHeight="1">
      <c r="B58" s="1392">
        <v>49</v>
      </c>
      <c r="C58" s="1022" t="s">
        <v>1316</v>
      </c>
      <c r="D58" s="1023">
        <v>892.7296490000001</v>
      </c>
      <c r="E58" s="1023">
        <v>2196.737463</v>
      </c>
      <c r="F58" s="1023">
        <v>1705.7900300000001</v>
      </c>
      <c r="G58" s="1023">
        <v>146.06973292090132</v>
      </c>
      <c r="H58" s="1165">
        <v>-22.348935240059674</v>
      </c>
    </row>
    <row r="59" spans="2:8" ht="15" customHeight="1">
      <c r="B59" s="1166"/>
      <c r="C59" s="1020" t="s">
        <v>893</v>
      </c>
      <c r="D59" s="1020">
        <v>1230.5751740000014</v>
      </c>
      <c r="E59" s="1020">
        <v>2458.544482000005</v>
      </c>
      <c r="F59" s="1020">
        <v>2112.7490499999985</v>
      </c>
      <c r="G59" s="1021">
        <v>99.7882399990626</v>
      </c>
      <c r="H59" s="1164">
        <v>-14.065046800320829</v>
      </c>
    </row>
    <row r="60" spans="2:8" ht="15" customHeight="1" thickBot="1">
      <c r="B60" s="1167"/>
      <c r="C60" s="1168" t="s">
        <v>942</v>
      </c>
      <c r="D60" s="1169">
        <v>12265</v>
      </c>
      <c r="E60" s="1169">
        <v>14497.1</v>
      </c>
      <c r="F60" s="1169">
        <v>13563.390945</v>
      </c>
      <c r="G60" s="1170">
        <v>18.198476734800394</v>
      </c>
      <c r="H60" s="1171">
        <v>-6.441056984661287</v>
      </c>
    </row>
    <row r="61" spans="2:8" ht="13.5" thickTop="1">
      <c r="B61" s="181" t="s">
        <v>382</v>
      </c>
      <c r="C61" s="182"/>
      <c r="D61" s="183"/>
      <c r="E61" s="183"/>
      <c r="F61" s="184"/>
      <c r="G61" s="185"/>
      <c r="H61" s="185"/>
    </row>
    <row r="62" spans="2:8" ht="15" customHeight="1">
      <c r="B62" s="9" t="s">
        <v>839</v>
      </c>
      <c r="C62" s="181"/>
      <c r="D62" s="181"/>
      <c r="E62" s="181"/>
      <c r="F62" s="181"/>
      <c r="G62" s="181"/>
      <c r="H62" s="181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31.28125" style="9" bestFit="1" customWidth="1"/>
    <col min="4" max="6" width="11.7109375" style="9" customWidth="1"/>
    <col min="7" max="7" width="9.7109375" style="9" customWidth="1"/>
    <col min="8" max="8" width="9.57421875" style="9" customWidth="1"/>
    <col min="9" max="16384" width="9.140625" style="9" customWidth="1"/>
  </cols>
  <sheetData>
    <row r="1" spans="2:8" ht="15" customHeight="1">
      <c r="B1" s="2041" t="s">
        <v>327</v>
      </c>
      <c r="C1" s="2042"/>
      <c r="D1" s="2042"/>
      <c r="E1" s="2042"/>
      <c r="F1" s="2042"/>
      <c r="G1" s="2043"/>
      <c r="H1" s="2043"/>
    </row>
    <row r="2" spans="2:8" ht="15" customHeight="1">
      <c r="B2" s="2044" t="s">
        <v>1398</v>
      </c>
      <c r="C2" s="2045"/>
      <c r="D2" s="2045"/>
      <c r="E2" s="2045"/>
      <c r="F2" s="2045"/>
      <c r="G2" s="2046"/>
      <c r="H2" s="2046"/>
    </row>
    <row r="3" spans="2:8" ht="15" customHeight="1" thickBot="1">
      <c r="B3" s="2047" t="s">
        <v>954</v>
      </c>
      <c r="C3" s="2048"/>
      <c r="D3" s="2048"/>
      <c r="E3" s="2048"/>
      <c r="F3" s="2048"/>
      <c r="G3" s="2049"/>
      <c r="H3" s="2049"/>
    </row>
    <row r="4" spans="2:8" ht="15" customHeight="1" thickTop="1">
      <c r="B4" s="1161"/>
      <c r="C4" s="1162"/>
      <c r="D4" s="2050" t="s">
        <v>1250</v>
      </c>
      <c r="E4" s="2050"/>
      <c r="F4" s="2050"/>
      <c r="G4" s="2053" t="s">
        <v>363</v>
      </c>
      <c r="H4" s="2054"/>
    </row>
    <row r="5" spans="2:8" ht="15" customHeight="1">
      <c r="B5" s="179"/>
      <c r="C5" s="177"/>
      <c r="D5" s="178" t="s">
        <v>1034</v>
      </c>
      <c r="E5" s="178" t="s">
        <v>1376</v>
      </c>
      <c r="F5" s="178" t="s">
        <v>1377</v>
      </c>
      <c r="G5" s="178" t="s">
        <v>752</v>
      </c>
      <c r="H5" s="180" t="s">
        <v>1372</v>
      </c>
    </row>
    <row r="6" spans="2:8" ht="15" customHeight="1">
      <c r="B6" s="1163"/>
      <c r="C6" s="1020" t="s">
        <v>1399</v>
      </c>
      <c r="D6" s="1020">
        <v>300.91222</v>
      </c>
      <c r="E6" s="1020">
        <v>313.6549830000001</v>
      </c>
      <c r="F6" s="1020">
        <v>257.475061</v>
      </c>
      <c r="G6" s="1697">
        <v>4.234711039651387</v>
      </c>
      <c r="H6" s="1164">
        <v>-17.911375570271133</v>
      </c>
    </row>
    <row r="7" spans="2:8" ht="15" customHeight="1">
      <c r="B7" s="1392">
        <v>1</v>
      </c>
      <c r="C7" s="1022" t="s">
        <v>1415</v>
      </c>
      <c r="D7" s="1023">
        <v>8.635937</v>
      </c>
      <c r="E7" s="1023">
        <v>14.027703</v>
      </c>
      <c r="F7" s="1023">
        <v>0.8871290000000001</v>
      </c>
      <c r="G7" s="1698">
        <v>62.43405897935571</v>
      </c>
      <c r="H7" s="1165">
        <v>-93.67587836725656</v>
      </c>
    </row>
    <row r="8" spans="2:8" ht="15" customHeight="1">
      <c r="B8" s="1392">
        <v>2</v>
      </c>
      <c r="C8" s="1022" t="s">
        <v>1416</v>
      </c>
      <c r="D8" s="1023">
        <v>38.147053</v>
      </c>
      <c r="E8" s="1023">
        <v>16.883442</v>
      </c>
      <c r="F8" s="1023">
        <v>0</v>
      </c>
      <c r="G8" s="1698">
        <v>-55.74116301985372</v>
      </c>
      <c r="H8" s="1165" t="s">
        <v>360</v>
      </c>
    </row>
    <row r="9" spans="2:8" ht="15" customHeight="1">
      <c r="B9" s="1392">
        <v>3</v>
      </c>
      <c r="C9" s="1022" t="s">
        <v>1417</v>
      </c>
      <c r="D9" s="1023">
        <v>50.696623</v>
      </c>
      <c r="E9" s="1023">
        <v>36.513002</v>
      </c>
      <c r="F9" s="1023">
        <v>51.04105</v>
      </c>
      <c r="G9" s="1698">
        <v>-27.97744733411534</v>
      </c>
      <c r="H9" s="1165">
        <v>39.78869773567234</v>
      </c>
    </row>
    <row r="10" spans="2:8" ht="15" customHeight="1">
      <c r="B10" s="1392">
        <v>4</v>
      </c>
      <c r="C10" s="1022" t="s">
        <v>863</v>
      </c>
      <c r="D10" s="1023">
        <v>0</v>
      </c>
      <c r="E10" s="1023">
        <v>108.68626</v>
      </c>
      <c r="F10" s="1023">
        <v>0</v>
      </c>
      <c r="G10" s="1698" t="s">
        <v>360</v>
      </c>
      <c r="H10" s="1165" t="s">
        <v>360</v>
      </c>
    </row>
    <row r="11" spans="2:8" ht="15" customHeight="1">
      <c r="B11" s="1392">
        <v>5</v>
      </c>
      <c r="C11" s="1022" t="s">
        <v>1418</v>
      </c>
      <c r="D11" s="1023">
        <v>0</v>
      </c>
      <c r="E11" s="1023">
        <v>1.3927329999999998</v>
      </c>
      <c r="F11" s="1023">
        <v>4.39859</v>
      </c>
      <c r="G11" s="1698" t="s">
        <v>360</v>
      </c>
      <c r="H11" s="1165">
        <v>215.82435398601177</v>
      </c>
    </row>
    <row r="12" spans="2:8" ht="15" customHeight="1">
      <c r="B12" s="1392">
        <v>6</v>
      </c>
      <c r="C12" s="1022" t="s">
        <v>1419</v>
      </c>
      <c r="D12" s="1023">
        <v>0</v>
      </c>
      <c r="E12" s="1023">
        <v>0.47745</v>
      </c>
      <c r="F12" s="1023">
        <v>0.074141</v>
      </c>
      <c r="G12" s="1698" t="s">
        <v>360</v>
      </c>
      <c r="H12" s="1165">
        <v>-84.4714629804168</v>
      </c>
    </row>
    <row r="13" spans="2:8" ht="15" customHeight="1">
      <c r="B13" s="1392">
        <v>7</v>
      </c>
      <c r="C13" s="1022" t="s">
        <v>897</v>
      </c>
      <c r="D13" s="1023">
        <v>0</v>
      </c>
      <c r="E13" s="1023">
        <v>0.3651</v>
      </c>
      <c r="F13" s="1023">
        <v>0</v>
      </c>
      <c r="G13" s="1698" t="s">
        <v>360</v>
      </c>
      <c r="H13" s="1165" t="s">
        <v>360</v>
      </c>
    </row>
    <row r="14" spans="2:8" ht="15" customHeight="1">
      <c r="B14" s="1392">
        <v>8</v>
      </c>
      <c r="C14" s="1022" t="s">
        <v>871</v>
      </c>
      <c r="D14" s="1023">
        <v>11.456486</v>
      </c>
      <c r="E14" s="1023">
        <v>11.103437</v>
      </c>
      <c r="F14" s="1023">
        <v>11.717776</v>
      </c>
      <c r="G14" s="1698">
        <v>-3.0816517385872118</v>
      </c>
      <c r="H14" s="1165" t="s">
        <v>360</v>
      </c>
    </row>
    <row r="15" spans="2:8" ht="15" customHeight="1">
      <c r="B15" s="1392">
        <v>9</v>
      </c>
      <c r="C15" s="1022" t="s">
        <v>1420</v>
      </c>
      <c r="D15" s="1023">
        <v>6.945969</v>
      </c>
      <c r="E15" s="1023">
        <v>2.5096230000000004</v>
      </c>
      <c r="F15" s="1023">
        <v>13.145858</v>
      </c>
      <c r="G15" s="1698">
        <v>-63.86936077601268</v>
      </c>
      <c r="H15" s="1165" t="s">
        <v>360</v>
      </c>
    </row>
    <row r="16" spans="2:8" ht="15" customHeight="1">
      <c r="B16" s="1392">
        <v>10</v>
      </c>
      <c r="C16" s="1022" t="s">
        <v>875</v>
      </c>
      <c r="D16" s="1023">
        <v>10.202853</v>
      </c>
      <c r="E16" s="1023">
        <v>22.234352</v>
      </c>
      <c r="F16" s="1023">
        <v>4.785880000000001</v>
      </c>
      <c r="G16" s="1698">
        <v>117.92288882335171</v>
      </c>
      <c r="H16" s="1165">
        <v>-78.47528904822592</v>
      </c>
    </row>
    <row r="17" spans="2:8" ht="15" customHeight="1">
      <c r="B17" s="1392">
        <v>11</v>
      </c>
      <c r="C17" s="1022" t="s">
        <v>899</v>
      </c>
      <c r="D17" s="1023">
        <v>15.638513</v>
      </c>
      <c r="E17" s="1023">
        <v>9.590875</v>
      </c>
      <c r="F17" s="1023">
        <v>22.716424</v>
      </c>
      <c r="G17" s="1698">
        <v>-38.671438902151365</v>
      </c>
      <c r="H17" s="1165">
        <v>136.85455185267244</v>
      </c>
    </row>
    <row r="18" spans="2:8" ht="15" customHeight="1">
      <c r="B18" s="1392">
        <v>12</v>
      </c>
      <c r="C18" s="1022" t="s">
        <v>900</v>
      </c>
      <c r="D18" s="1023">
        <v>0.253205</v>
      </c>
      <c r="E18" s="1023">
        <v>0.60405</v>
      </c>
      <c r="F18" s="1023">
        <v>0.13905</v>
      </c>
      <c r="G18" s="1698">
        <v>138.56163977804545</v>
      </c>
      <c r="H18" s="1165" t="s">
        <v>360</v>
      </c>
    </row>
    <row r="19" spans="2:8" ht="15" customHeight="1">
      <c r="B19" s="1392">
        <v>13</v>
      </c>
      <c r="C19" s="1022" t="s">
        <v>1421</v>
      </c>
      <c r="D19" s="1023">
        <v>2.623332</v>
      </c>
      <c r="E19" s="1023">
        <v>1.461057</v>
      </c>
      <c r="F19" s="1023">
        <v>10.122132</v>
      </c>
      <c r="G19" s="1698">
        <v>-44.30529570790125</v>
      </c>
      <c r="H19" s="1165">
        <v>592.7951476225774</v>
      </c>
    </row>
    <row r="20" spans="2:8" ht="15" customHeight="1">
      <c r="B20" s="1392">
        <v>14</v>
      </c>
      <c r="C20" s="1022" t="s">
        <v>1426</v>
      </c>
      <c r="D20" s="1023">
        <v>0.125</v>
      </c>
      <c r="E20" s="1023">
        <v>1.50353</v>
      </c>
      <c r="F20" s="1023">
        <v>1.63744</v>
      </c>
      <c r="G20" s="1698">
        <v>1102.824</v>
      </c>
      <c r="H20" s="1165" t="s">
        <v>360</v>
      </c>
    </row>
    <row r="21" spans="2:8" ht="15" customHeight="1">
      <c r="B21" s="1392">
        <v>15</v>
      </c>
      <c r="C21" s="1022" t="s">
        <v>902</v>
      </c>
      <c r="D21" s="1023">
        <v>61.264182</v>
      </c>
      <c r="E21" s="1023">
        <v>54.134401</v>
      </c>
      <c r="F21" s="1023">
        <v>102.522294</v>
      </c>
      <c r="G21" s="1698">
        <v>-11.637764134351784</v>
      </c>
      <c r="H21" s="1165">
        <v>89.38473892045099</v>
      </c>
    </row>
    <row r="22" spans="2:8" ht="15" customHeight="1">
      <c r="B22" s="1392">
        <v>16</v>
      </c>
      <c r="C22" s="1022" t="s">
        <v>903</v>
      </c>
      <c r="D22" s="1023">
        <v>0.06765</v>
      </c>
      <c r="E22" s="1023">
        <v>1.98581</v>
      </c>
      <c r="F22" s="1023">
        <v>6.978478000000001</v>
      </c>
      <c r="G22" s="1698">
        <v>2835.417590539542</v>
      </c>
      <c r="H22" s="1165">
        <v>251.4172050699715</v>
      </c>
    </row>
    <row r="23" spans="2:8" ht="15" customHeight="1">
      <c r="B23" s="1392">
        <v>17</v>
      </c>
      <c r="C23" s="1022" t="s">
        <v>939</v>
      </c>
      <c r="D23" s="1023">
        <v>0.457</v>
      </c>
      <c r="E23" s="1023">
        <v>0.2865</v>
      </c>
      <c r="F23" s="1023">
        <v>0</v>
      </c>
      <c r="G23" s="1698">
        <v>-37.308533916849015</v>
      </c>
      <c r="H23" s="1165" t="s">
        <v>360</v>
      </c>
    </row>
    <row r="24" spans="2:8" ht="15" customHeight="1">
      <c r="B24" s="1392">
        <v>18</v>
      </c>
      <c r="C24" s="1022" t="s">
        <v>1422</v>
      </c>
      <c r="D24" s="1023">
        <v>44.955405</v>
      </c>
      <c r="E24" s="1023">
        <v>15.556865</v>
      </c>
      <c r="F24" s="1023">
        <v>0</v>
      </c>
      <c r="G24" s="1698">
        <v>-65.39489523006188</v>
      </c>
      <c r="H24" s="1165" t="s">
        <v>360</v>
      </c>
    </row>
    <row r="25" spans="2:8" ht="15" customHeight="1">
      <c r="B25" s="1392">
        <v>19</v>
      </c>
      <c r="C25" s="1022" t="s">
        <v>1423</v>
      </c>
      <c r="D25" s="1023">
        <v>49.443012</v>
      </c>
      <c r="E25" s="1023">
        <v>14.338793</v>
      </c>
      <c r="F25" s="1023">
        <v>27.308819</v>
      </c>
      <c r="G25" s="1698">
        <v>-70.99935376105323</v>
      </c>
      <c r="H25" s="1165">
        <v>90.45409889102939</v>
      </c>
    </row>
    <row r="26" spans="2:8" ht="15" customHeight="1">
      <c r="B26" s="1675"/>
      <c r="C26" s="1020" t="s">
        <v>1424</v>
      </c>
      <c r="D26" s="1676">
        <v>381.3348919999999</v>
      </c>
      <c r="E26" s="1676">
        <v>146.43515999999994</v>
      </c>
      <c r="F26" s="1676">
        <v>631.477433</v>
      </c>
      <c r="G26" s="1699">
        <v>-61.599328288060256</v>
      </c>
      <c r="H26" s="1677">
        <v>331.2334776702537</v>
      </c>
    </row>
    <row r="27" spans="2:8" ht="15" customHeight="1" thickBot="1">
      <c r="B27" s="1678"/>
      <c r="C27" s="1679" t="s">
        <v>1425</v>
      </c>
      <c r="D27" s="1680">
        <v>682.2471119999999</v>
      </c>
      <c r="E27" s="1680">
        <v>460.090143</v>
      </c>
      <c r="F27" s="1680">
        <v>888.952494</v>
      </c>
      <c r="G27" s="1700">
        <v>-32.56253710605665</v>
      </c>
      <c r="H27" s="1681">
        <v>93.21267962917432</v>
      </c>
    </row>
    <row r="28" spans="2:8" ht="15" customHeight="1" thickTop="1">
      <c r="B28" s="1673" t="s">
        <v>839</v>
      </c>
      <c r="C28" s="1674"/>
      <c r="D28" s="1674"/>
      <c r="E28" s="1674"/>
      <c r="F28" s="1674"/>
      <c r="G28" s="1674"/>
      <c r="H28" s="1674"/>
    </row>
    <row r="29" spans="2:8" ht="15" customHeight="1">
      <c r="B29" s="11"/>
      <c r="C29" s="11"/>
      <c r="D29" s="11"/>
      <c r="E29" s="11"/>
      <c r="F29" s="11"/>
      <c r="G29" s="11"/>
      <c r="H29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4" width="11.8515625" style="9" customWidth="1"/>
    <col min="5" max="7" width="11.7109375" style="9" customWidth="1"/>
    <col min="8" max="8" width="13.7109375" style="9" bestFit="1" customWidth="1"/>
    <col min="9" max="16384" width="9.140625" style="9" customWidth="1"/>
  </cols>
  <sheetData>
    <row r="1" spans="2:8" ht="15" customHeight="1">
      <c r="B1" s="1867" t="s">
        <v>453</v>
      </c>
      <c r="C1" s="1867"/>
      <c r="D1" s="1867"/>
      <c r="E1" s="1867"/>
      <c r="F1" s="1867"/>
      <c r="G1" s="1867"/>
      <c r="H1" s="1867"/>
    </row>
    <row r="2" spans="2:8" ht="15" customHeight="1">
      <c r="B2" s="2060" t="s">
        <v>118</v>
      </c>
      <c r="C2" s="2060"/>
      <c r="D2" s="2060"/>
      <c r="E2" s="2060"/>
      <c r="F2" s="2060"/>
      <c r="G2" s="2060"/>
      <c r="H2" s="2060"/>
    </row>
    <row r="3" spans="2:8" ht="15" customHeight="1" thickBot="1">
      <c r="B3" s="2061" t="s">
        <v>954</v>
      </c>
      <c r="C3" s="2061"/>
      <c r="D3" s="2061"/>
      <c r="E3" s="2061"/>
      <c r="F3" s="2061"/>
      <c r="G3" s="2061"/>
      <c r="H3" s="2061"/>
    </row>
    <row r="4" spans="2:8" ht="15" customHeight="1" thickTop="1">
      <c r="B4" s="186"/>
      <c r="C4" s="187"/>
      <c r="D4" s="2055" t="s">
        <v>1250</v>
      </c>
      <c r="E4" s="2056"/>
      <c r="F4" s="2057"/>
      <c r="G4" s="2058" t="s">
        <v>363</v>
      </c>
      <c r="H4" s="2059"/>
    </row>
    <row r="5" spans="2:8" ht="15" customHeight="1">
      <c r="B5" s="188"/>
      <c r="C5" s="189"/>
      <c r="D5" s="1705" t="s">
        <v>1034</v>
      </c>
      <c r="E5" s="1705" t="s">
        <v>1375</v>
      </c>
      <c r="F5" s="1705" t="s">
        <v>1374</v>
      </c>
      <c r="G5" s="190" t="s">
        <v>1375</v>
      </c>
      <c r="H5" s="191" t="s">
        <v>1372</v>
      </c>
    </row>
    <row r="6" spans="2:8" ht="15" customHeight="1">
      <c r="B6" s="1154"/>
      <c r="C6" s="1025" t="s">
        <v>381</v>
      </c>
      <c r="D6" s="1025">
        <v>4533.602372</v>
      </c>
      <c r="E6" s="1026">
        <v>4895.946693</v>
      </c>
      <c r="F6" s="1026">
        <v>4648.539331999999</v>
      </c>
      <c r="G6" s="1701">
        <v>7.992415109844558</v>
      </c>
      <c r="H6" s="1155">
        <v>-5.053309942155465</v>
      </c>
    </row>
    <row r="7" spans="2:8" ht="15" customHeight="1">
      <c r="B7" s="1393">
        <v>1</v>
      </c>
      <c r="C7" s="1027" t="s">
        <v>1427</v>
      </c>
      <c r="D7" s="1027">
        <v>17.799092</v>
      </c>
      <c r="E7" s="1028">
        <v>29.211871000000002</v>
      </c>
      <c r="F7" s="1028">
        <v>26.098380000000002</v>
      </c>
      <c r="G7" s="1702">
        <v>64.12000679585228</v>
      </c>
      <c r="H7" s="1156">
        <v>-10.658307370999964</v>
      </c>
    </row>
    <row r="8" spans="2:8" ht="15" customHeight="1">
      <c r="B8" s="1393">
        <v>2</v>
      </c>
      <c r="C8" s="1027" t="s">
        <v>863</v>
      </c>
      <c r="D8" s="1027">
        <v>2.548787</v>
      </c>
      <c r="E8" s="1028">
        <v>10.812971</v>
      </c>
      <c r="F8" s="1028">
        <v>1.7241840000000002</v>
      </c>
      <c r="G8" s="1702">
        <v>324.2398835210631</v>
      </c>
      <c r="H8" s="1156">
        <v>-84.05448419310474</v>
      </c>
    </row>
    <row r="9" spans="2:8" ht="15" customHeight="1">
      <c r="B9" s="1393">
        <v>3</v>
      </c>
      <c r="C9" s="1027" t="s">
        <v>897</v>
      </c>
      <c r="D9" s="1027">
        <v>61.975995</v>
      </c>
      <c r="E9" s="1028">
        <v>60.26759800000001</v>
      </c>
      <c r="F9" s="1028">
        <v>65.891296</v>
      </c>
      <c r="G9" s="1702">
        <v>-2.756546304742656</v>
      </c>
      <c r="H9" s="1156">
        <v>9.331213100611691</v>
      </c>
    </row>
    <row r="10" spans="2:8" ht="15" customHeight="1">
      <c r="B10" s="1393">
        <v>4</v>
      </c>
      <c r="C10" s="1027" t="s">
        <v>898</v>
      </c>
      <c r="D10" s="1027">
        <v>0.031128</v>
      </c>
      <c r="E10" s="1028">
        <v>0</v>
      </c>
      <c r="F10" s="1028">
        <v>0</v>
      </c>
      <c r="G10" s="1702">
        <v>-100</v>
      </c>
      <c r="H10" s="1433" t="s">
        <v>360</v>
      </c>
    </row>
    <row r="11" spans="2:8" ht="15" customHeight="1">
      <c r="B11" s="1393">
        <v>5</v>
      </c>
      <c r="C11" s="1027" t="s">
        <v>875</v>
      </c>
      <c r="D11" s="1027">
        <v>479.59967300000005</v>
      </c>
      <c r="E11" s="1028">
        <v>698.1900169999999</v>
      </c>
      <c r="F11" s="1028">
        <v>588.2847019999999</v>
      </c>
      <c r="G11" s="1702">
        <v>45.577667439318674</v>
      </c>
      <c r="H11" s="1156">
        <v>-15.74146182614352</v>
      </c>
    </row>
    <row r="12" spans="2:8" ht="15" customHeight="1">
      <c r="B12" s="1393">
        <v>6</v>
      </c>
      <c r="C12" s="1027" t="s">
        <v>89</v>
      </c>
      <c r="D12" s="1027">
        <v>1059.04627</v>
      </c>
      <c r="E12" s="1028">
        <v>359.433405</v>
      </c>
      <c r="F12" s="1028">
        <v>584.222384</v>
      </c>
      <c r="G12" s="1702">
        <v>-66.06065143877046</v>
      </c>
      <c r="H12" s="1156">
        <v>62.53981290358922</v>
      </c>
    </row>
    <row r="13" spans="2:8" ht="15" customHeight="1">
      <c r="B13" s="1393">
        <v>7</v>
      </c>
      <c r="C13" s="1027" t="s">
        <v>899</v>
      </c>
      <c r="D13" s="1027">
        <v>911.5497270000001</v>
      </c>
      <c r="E13" s="1028">
        <v>1195.817624</v>
      </c>
      <c r="F13" s="1028">
        <v>1200.7806</v>
      </c>
      <c r="G13" s="1702">
        <v>31.18512227912717</v>
      </c>
      <c r="H13" s="1156">
        <v>0.41502783538169297</v>
      </c>
    </row>
    <row r="14" spans="2:8" ht="15" customHeight="1">
      <c r="B14" s="1393">
        <v>8</v>
      </c>
      <c r="C14" s="1027" t="s">
        <v>900</v>
      </c>
      <c r="D14" s="1027">
        <v>59.856359999999995</v>
      </c>
      <c r="E14" s="1028">
        <v>97.579369</v>
      </c>
      <c r="F14" s="1028">
        <v>57.961043000000004</v>
      </c>
      <c r="G14" s="1702">
        <v>63.02255766972803</v>
      </c>
      <c r="H14" s="1156">
        <v>-40.6011295276976</v>
      </c>
    </row>
    <row r="15" spans="2:8" ht="15" customHeight="1">
      <c r="B15" s="1393">
        <v>9</v>
      </c>
      <c r="C15" s="1027" t="s">
        <v>901</v>
      </c>
      <c r="D15" s="1027">
        <v>17.516225</v>
      </c>
      <c r="E15" s="1028">
        <v>33.708746000000005</v>
      </c>
      <c r="F15" s="1028">
        <v>29.113773</v>
      </c>
      <c r="G15" s="1702">
        <v>92.4429835766554</v>
      </c>
      <c r="H15" s="1156">
        <v>-13.631397026753845</v>
      </c>
    </row>
    <row r="16" spans="2:8" ht="15" customHeight="1">
      <c r="B16" s="1393">
        <v>10</v>
      </c>
      <c r="C16" s="1027" t="s">
        <v>902</v>
      </c>
      <c r="D16" s="1027">
        <v>166.06691600000002</v>
      </c>
      <c r="E16" s="1028">
        <v>184.915687</v>
      </c>
      <c r="F16" s="1028">
        <v>166.214857</v>
      </c>
      <c r="G16" s="1702">
        <v>11.350106001848047</v>
      </c>
      <c r="H16" s="1156">
        <v>-10.11316579106672</v>
      </c>
    </row>
    <row r="17" spans="2:8" ht="15" customHeight="1">
      <c r="B17" s="1393">
        <v>11</v>
      </c>
      <c r="C17" s="1027" t="s">
        <v>903</v>
      </c>
      <c r="D17" s="1027">
        <v>70.241652</v>
      </c>
      <c r="E17" s="1028">
        <v>78.18903499999999</v>
      </c>
      <c r="F17" s="1028">
        <v>81.620661</v>
      </c>
      <c r="G17" s="1702">
        <v>11.314345226390714</v>
      </c>
      <c r="H17" s="1156">
        <v>4.388883940056317</v>
      </c>
    </row>
    <row r="18" spans="2:8" ht="15" customHeight="1">
      <c r="B18" s="1393">
        <v>12</v>
      </c>
      <c r="C18" s="1027" t="s">
        <v>904</v>
      </c>
      <c r="D18" s="1027">
        <v>1687.370547</v>
      </c>
      <c r="E18" s="1028">
        <v>2147.82037</v>
      </c>
      <c r="F18" s="1028">
        <v>1846.6274519999997</v>
      </c>
      <c r="G18" s="1702">
        <v>27.28800877902249</v>
      </c>
      <c r="H18" s="1156">
        <v>-14.023189378728176</v>
      </c>
    </row>
    <row r="19" spans="2:8" ht="15" customHeight="1">
      <c r="B19" s="1154"/>
      <c r="C19" s="1025" t="s">
        <v>893</v>
      </c>
      <c r="D19" s="1025">
        <v>3251.3219369999997</v>
      </c>
      <c r="E19" s="1029">
        <v>3217.0334249999996</v>
      </c>
      <c r="F19" s="1029">
        <v>3433.5075560000005</v>
      </c>
      <c r="G19" s="1703">
        <v>-1.0546021791873983</v>
      </c>
      <c r="H19" s="1155">
        <v>6.7289985027122015</v>
      </c>
    </row>
    <row r="20" spans="2:8" ht="15" customHeight="1" thickBot="1">
      <c r="B20" s="1157"/>
      <c r="C20" s="1158" t="s">
        <v>905</v>
      </c>
      <c r="D20" s="1158">
        <v>7785</v>
      </c>
      <c r="E20" s="1159">
        <v>8112.9</v>
      </c>
      <c r="F20" s="1159">
        <v>8082.1</v>
      </c>
      <c r="G20" s="1704">
        <v>4.213988421451205</v>
      </c>
      <c r="H20" s="1160">
        <v>-0.38128073223511194</v>
      </c>
    </row>
    <row r="21" ht="13.5" thickTop="1">
      <c r="B21" s="9" t="s">
        <v>839</v>
      </c>
    </row>
  </sheetData>
  <sheetProtection/>
  <mergeCells count="5">
    <mergeCell ref="D4:F4"/>
    <mergeCell ref="G4:H4"/>
    <mergeCell ref="B1:H1"/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34">
      <selection activeCell="F57" sqref="F57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867" t="s">
        <v>454</v>
      </c>
      <c r="C1" s="1867"/>
      <c r="D1" s="1867"/>
      <c r="E1" s="1867"/>
      <c r="F1" s="1867"/>
      <c r="G1" s="1867"/>
      <c r="H1" s="1867"/>
    </row>
    <row r="2" spans="2:8" ht="15" customHeight="1">
      <c r="B2" s="2060" t="s">
        <v>490</v>
      </c>
      <c r="C2" s="2060"/>
      <c r="D2" s="2060"/>
      <c r="E2" s="2060"/>
      <c r="F2" s="2060"/>
      <c r="G2" s="2060"/>
      <c r="H2" s="2060"/>
    </row>
    <row r="3" spans="2:8" ht="15" customHeight="1" thickBot="1">
      <c r="B3" s="2061" t="s">
        <v>954</v>
      </c>
      <c r="C3" s="2061"/>
      <c r="D3" s="2061"/>
      <c r="E3" s="2061"/>
      <c r="F3" s="2061"/>
      <c r="G3" s="2061"/>
      <c r="H3" s="2061"/>
    </row>
    <row r="4" spans="2:8" ht="15" customHeight="1" thickTop="1">
      <c r="B4" s="192"/>
      <c r="C4" s="1442"/>
      <c r="D4" s="2062" t="s">
        <v>1250</v>
      </c>
      <c r="E4" s="2062"/>
      <c r="F4" s="2062"/>
      <c r="G4" s="2063" t="s">
        <v>363</v>
      </c>
      <c r="H4" s="2064"/>
    </row>
    <row r="5" spans="2:8" ht="15" customHeight="1">
      <c r="B5" s="188"/>
      <c r="C5" s="1443"/>
      <c r="D5" s="641" t="s">
        <v>1034</v>
      </c>
      <c r="E5" s="641" t="s">
        <v>1376</v>
      </c>
      <c r="F5" s="641" t="s">
        <v>1377</v>
      </c>
      <c r="G5" s="1444" t="s">
        <v>752</v>
      </c>
      <c r="H5" s="1144" t="s">
        <v>1372</v>
      </c>
    </row>
    <row r="6" spans="2:8" ht="15" customHeight="1">
      <c r="B6" s="1145"/>
      <c r="C6" s="1030" t="s">
        <v>381</v>
      </c>
      <c r="D6" s="1032">
        <v>71455.86785499999</v>
      </c>
      <c r="E6" s="1032">
        <v>78902.87761000001</v>
      </c>
      <c r="F6" s="1032">
        <v>96752.16824199999</v>
      </c>
      <c r="G6" s="1031">
        <v>10.42183095461337</v>
      </c>
      <c r="H6" s="1146">
        <v>22.621850016960337</v>
      </c>
    </row>
    <row r="7" spans="2:8" ht="15" customHeight="1">
      <c r="B7" s="1391">
        <v>1</v>
      </c>
      <c r="C7" s="1033" t="s">
        <v>906</v>
      </c>
      <c r="D7" s="1035">
        <v>1734.2080379999998</v>
      </c>
      <c r="E7" s="1035">
        <v>1955.802876</v>
      </c>
      <c r="F7" s="1035">
        <v>2485.0594849999998</v>
      </c>
      <c r="G7" s="1034">
        <v>12.777869387317423</v>
      </c>
      <c r="H7" s="1148">
        <v>27.06083601239166</v>
      </c>
    </row>
    <row r="8" spans="2:8" ht="15" customHeight="1">
      <c r="B8" s="1391">
        <v>2</v>
      </c>
      <c r="C8" s="1033" t="s">
        <v>491</v>
      </c>
      <c r="D8" s="1035">
        <v>335.450617</v>
      </c>
      <c r="E8" s="1035">
        <v>478.189542</v>
      </c>
      <c r="F8" s="1035">
        <v>631.999464</v>
      </c>
      <c r="G8" s="1034">
        <v>42.55139736410143</v>
      </c>
      <c r="H8" s="1148">
        <v>32.16505349671576</v>
      </c>
    </row>
    <row r="9" spans="2:8" ht="15" customHeight="1">
      <c r="B9" s="1391">
        <v>3</v>
      </c>
      <c r="C9" s="1033" t="s">
        <v>907</v>
      </c>
      <c r="D9" s="1035">
        <v>825.672876</v>
      </c>
      <c r="E9" s="1035">
        <v>999.7205259999998</v>
      </c>
      <c r="F9" s="1035">
        <v>1350.316205</v>
      </c>
      <c r="G9" s="1034">
        <v>21.079492261291136</v>
      </c>
      <c r="H9" s="1148">
        <v>35.06936887679751</v>
      </c>
    </row>
    <row r="10" spans="2:8" ht="15" customHeight="1">
      <c r="B10" s="1391">
        <v>4</v>
      </c>
      <c r="C10" s="1033" t="s">
        <v>908</v>
      </c>
      <c r="D10" s="1035">
        <v>38.131567</v>
      </c>
      <c r="E10" s="1035">
        <v>25.513114</v>
      </c>
      <c r="F10" s="1035">
        <v>220.52422499999997</v>
      </c>
      <c r="G10" s="1034">
        <v>-33.0918815898649</v>
      </c>
      <c r="H10" s="1148">
        <v>764.3563659065686</v>
      </c>
    </row>
    <row r="11" spans="2:8" ht="15" customHeight="1">
      <c r="B11" s="1391">
        <v>5</v>
      </c>
      <c r="C11" s="1033" t="s">
        <v>909</v>
      </c>
      <c r="D11" s="1035">
        <v>247.744825</v>
      </c>
      <c r="E11" s="1035">
        <v>257.234594</v>
      </c>
      <c r="F11" s="1035">
        <v>369.447582</v>
      </c>
      <c r="G11" s="1034">
        <v>3.8304610399026586</v>
      </c>
      <c r="H11" s="1148">
        <v>43.622821586741935</v>
      </c>
    </row>
    <row r="12" spans="2:8" ht="15" customHeight="1">
      <c r="B12" s="1391">
        <v>6</v>
      </c>
      <c r="C12" s="1033" t="s">
        <v>910</v>
      </c>
      <c r="D12" s="1035">
        <v>2525.4512830000003</v>
      </c>
      <c r="E12" s="1035">
        <v>1698.446417</v>
      </c>
      <c r="F12" s="1035">
        <v>1934.007078</v>
      </c>
      <c r="G12" s="1034">
        <v>-32.74681525503813</v>
      </c>
      <c r="H12" s="1148">
        <v>13.86918413452662</v>
      </c>
    </row>
    <row r="13" spans="2:8" ht="15" customHeight="1">
      <c r="B13" s="1391">
        <v>7</v>
      </c>
      <c r="C13" s="1033" t="s">
        <v>911</v>
      </c>
      <c r="D13" s="1035">
        <v>2563.755481</v>
      </c>
      <c r="E13" s="1035">
        <v>1174.570316</v>
      </c>
      <c r="F13" s="1035">
        <v>43.605861</v>
      </c>
      <c r="G13" s="1034">
        <v>-54.18555612246393</v>
      </c>
      <c r="H13" s="1148">
        <v>-96.287505276951</v>
      </c>
    </row>
    <row r="14" spans="2:8" ht="15" customHeight="1">
      <c r="B14" s="1391">
        <v>8</v>
      </c>
      <c r="C14" s="1033" t="s">
        <v>854</v>
      </c>
      <c r="D14" s="1035">
        <v>641.1400289999999</v>
      </c>
      <c r="E14" s="1035">
        <v>728.914537</v>
      </c>
      <c r="F14" s="1035">
        <v>800.634457</v>
      </c>
      <c r="G14" s="1034">
        <v>13.69038026480797</v>
      </c>
      <c r="H14" s="1148">
        <v>9.839276946674474</v>
      </c>
    </row>
    <row r="15" spans="2:8" ht="15" customHeight="1">
      <c r="B15" s="1391">
        <v>9</v>
      </c>
      <c r="C15" s="1033" t="s">
        <v>912</v>
      </c>
      <c r="D15" s="1035">
        <v>1122.461953</v>
      </c>
      <c r="E15" s="1035">
        <v>831.054392</v>
      </c>
      <c r="F15" s="1035">
        <v>671.82312</v>
      </c>
      <c r="G15" s="1034">
        <v>-25.961464459544132</v>
      </c>
      <c r="H15" s="1148">
        <v>-19.160150470632487</v>
      </c>
    </row>
    <row r="16" spans="2:8" ht="15" customHeight="1">
      <c r="B16" s="1391">
        <v>10</v>
      </c>
      <c r="C16" s="1033" t="s">
        <v>492</v>
      </c>
      <c r="D16" s="1035">
        <v>373.79025</v>
      </c>
      <c r="E16" s="1035">
        <v>1736.128561</v>
      </c>
      <c r="F16" s="1035">
        <v>2007.4616910000002</v>
      </c>
      <c r="G16" s="1034">
        <v>364.4659835295329</v>
      </c>
      <c r="H16" s="1148">
        <v>15.628631202502305</v>
      </c>
    </row>
    <row r="17" spans="2:8" ht="15" customHeight="1">
      <c r="B17" s="1391">
        <v>11</v>
      </c>
      <c r="C17" s="1033" t="s">
        <v>913</v>
      </c>
      <c r="D17" s="1035">
        <v>41.952380999999995</v>
      </c>
      <c r="E17" s="1035">
        <v>43.907931000000005</v>
      </c>
      <c r="F17" s="1035">
        <v>69.720166</v>
      </c>
      <c r="G17" s="1034">
        <v>4.6613564078759</v>
      </c>
      <c r="H17" s="1148">
        <v>58.787181295333625</v>
      </c>
    </row>
    <row r="18" spans="2:8" ht="15" customHeight="1">
      <c r="B18" s="1391">
        <v>12</v>
      </c>
      <c r="C18" s="1033" t="s">
        <v>914</v>
      </c>
      <c r="D18" s="1035">
        <v>277.575515</v>
      </c>
      <c r="E18" s="1035">
        <v>317.867019</v>
      </c>
      <c r="F18" s="1035">
        <v>613.95435</v>
      </c>
      <c r="G18" s="1034">
        <v>14.515510851164251</v>
      </c>
      <c r="H18" s="1148">
        <v>93.14817621893636</v>
      </c>
    </row>
    <row r="19" spans="2:8" ht="15" customHeight="1">
      <c r="B19" s="1391">
        <v>13</v>
      </c>
      <c r="C19" s="1033" t="s">
        <v>915</v>
      </c>
      <c r="D19" s="1035">
        <v>325.15573600000005</v>
      </c>
      <c r="E19" s="1035">
        <v>295.58170499999994</v>
      </c>
      <c r="F19" s="1035">
        <v>353.053899</v>
      </c>
      <c r="G19" s="1034">
        <v>-9.095343469505977</v>
      </c>
      <c r="H19" s="1148">
        <v>19.44375887540133</v>
      </c>
    </row>
    <row r="20" spans="2:8" ht="15" customHeight="1">
      <c r="B20" s="1391">
        <v>14</v>
      </c>
      <c r="C20" s="1033" t="s">
        <v>916</v>
      </c>
      <c r="D20" s="1035">
        <v>596.456554</v>
      </c>
      <c r="E20" s="1035">
        <v>617.2057910000001</v>
      </c>
      <c r="F20" s="1035">
        <v>1157.779815</v>
      </c>
      <c r="G20" s="1034">
        <v>3.4787507758696137</v>
      </c>
      <c r="H20" s="1148">
        <v>87.58408166005037</v>
      </c>
    </row>
    <row r="21" spans="2:8" ht="15" customHeight="1">
      <c r="B21" s="1391">
        <v>15</v>
      </c>
      <c r="C21" s="1033" t="s">
        <v>917</v>
      </c>
      <c r="D21" s="1035">
        <v>1734.190178</v>
      </c>
      <c r="E21" s="1035">
        <v>1470.058126</v>
      </c>
      <c r="F21" s="1035">
        <v>2320.84868</v>
      </c>
      <c r="G21" s="1034">
        <v>-15.230858492383874</v>
      </c>
      <c r="H21" s="1148">
        <v>57.87461998628481</v>
      </c>
    </row>
    <row r="22" spans="2:8" ht="15" customHeight="1">
      <c r="B22" s="1391">
        <v>16</v>
      </c>
      <c r="C22" s="1033" t="s">
        <v>918</v>
      </c>
      <c r="D22" s="1035">
        <v>319.450918</v>
      </c>
      <c r="E22" s="1035">
        <v>443.34647600000005</v>
      </c>
      <c r="F22" s="1035">
        <v>547.26152</v>
      </c>
      <c r="G22" s="1034">
        <v>38.783910459759596</v>
      </c>
      <c r="H22" s="1148">
        <v>23.438788763486173</v>
      </c>
    </row>
    <row r="23" spans="2:8" ht="15" customHeight="1">
      <c r="B23" s="1391">
        <v>17</v>
      </c>
      <c r="C23" s="1033" t="s">
        <v>857</v>
      </c>
      <c r="D23" s="1035">
        <v>401.14212799999996</v>
      </c>
      <c r="E23" s="1035">
        <v>794.203733</v>
      </c>
      <c r="F23" s="1035">
        <v>996.4384239999999</v>
      </c>
      <c r="G23" s="1034">
        <v>97.9856209467982</v>
      </c>
      <c r="H23" s="1148">
        <v>25.46383032425257</v>
      </c>
    </row>
    <row r="24" spans="2:8" ht="15" customHeight="1">
      <c r="B24" s="1391">
        <v>18</v>
      </c>
      <c r="C24" s="1033" t="s">
        <v>919</v>
      </c>
      <c r="D24" s="1035">
        <v>543.399</v>
      </c>
      <c r="E24" s="1035">
        <v>698.826296</v>
      </c>
      <c r="F24" s="1035">
        <v>790.067624</v>
      </c>
      <c r="G24" s="1034">
        <v>28.6027938954617</v>
      </c>
      <c r="H24" s="1148">
        <v>13.056367300751944</v>
      </c>
    </row>
    <row r="25" spans="2:8" ht="15" customHeight="1">
      <c r="B25" s="1391">
        <v>19</v>
      </c>
      <c r="C25" s="1033" t="s">
        <v>493</v>
      </c>
      <c r="D25" s="1035">
        <v>2058.8676</v>
      </c>
      <c r="E25" s="1035">
        <v>2204.4645469999996</v>
      </c>
      <c r="F25" s="1035">
        <v>2389.122018</v>
      </c>
      <c r="G25" s="1034">
        <v>7.071700336631622</v>
      </c>
      <c r="H25" s="1148">
        <v>8.376522600524282</v>
      </c>
    </row>
    <row r="26" spans="2:8" ht="15" customHeight="1">
      <c r="B26" s="1391">
        <v>20</v>
      </c>
      <c r="C26" s="1033" t="s">
        <v>920</v>
      </c>
      <c r="D26" s="1035">
        <v>144.24081999999999</v>
      </c>
      <c r="E26" s="1035">
        <v>196.055738</v>
      </c>
      <c r="F26" s="1035">
        <v>238.819324</v>
      </c>
      <c r="G26" s="1034">
        <v>35.92250654149083</v>
      </c>
      <c r="H26" s="1148">
        <v>21.81195329258867</v>
      </c>
    </row>
    <row r="27" spans="2:8" ht="15" customHeight="1">
      <c r="B27" s="1391">
        <v>21</v>
      </c>
      <c r="C27" s="1033" t="s">
        <v>921</v>
      </c>
      <c r="D27" s="1035">
        <v>305.422775</v>
      </c>
      <c r="E27" s="1035">
        <v>337.816195</v>
      </c>
      <c r="F27" s="1035">
        <v>362.617495</v>
      </c>
      <c r="G27" s="1034">
        <v>10.606091834507097</v>
      </c>
      <c r="H27" s="1148">
        <v>7.3416551269840795</v>
      </c>
    </row>
    <row r="28" spans="2:8" ht="15" customHeight="1">
      <c r="B28" s="1391">
        <v>22</v>
      </c>
      <c r="C28" s="1033" t="s">
        <v>866</v>
      </c>
      <c r="D28" s="1035">
        <v>248.932791</v>
      </c>
      <c r="E28" s="1035">
        <v>346.941099</v>
      </c>
      <c r="F28" s="1035">
        <v>449.471884</v>
      </c>
      <c r="G28" s="1034">
        <v>39.37139322075089</v>
      </c>
      <c r="H28" s="1148">
        <v>29.55279305205636</v>
      </c>
    </row>
    <row r="29" spans="2:8" ht="15" customHeight="1">
      <c r="B29" s="1391">
        <v>23</v>
      </c>
      <c r="C29" s="1033" t="s">
        <v>922</v>
      </c>
      <c r="D29" s="1035">
        <v>5222.515534</v>
      </c>
      <c r="E29" s="1035">
        <v>5435.7185580000005</v>
      </c>
      <c r="F29" s="1035">
        <v>6378.607707</v>
      </c>
      <c r="G29" s="1034">
        <v>4.082381806468362</v>
      </c>
      <c r="H29" s="1148">
        <v>17.346173076093237</v>
      </c>
    </row>
    <row r="30" spans="2:8" ht="15" customHeight="1">
      <c r="B30" s="1391">
        <v>24</v>
      </c>
      <c r="C30" s="1033" t="s">
        <v>494</v>
      </c>
      <c r="D30" s="1035">
        <v>1167.998662</v>
      </c>
      <c r="E30" s="1035">
        <v>1401.096837</v>
      </c>
      <c r="F30" s="1035">
        <v>1338.963352</v>
      </c>
      <c r="G30" s="1034">
        <v>19.95705839258916</v>
      </c>
      <c r="H30" s="1148">
        <v>-4.43463173702105</v>
      </c>
    </row>
    <row r="31" spans="2:8" ht="15" customHeight="1">
      <c r="B31" s="1391">
        <v>25</v>
      </c>
      <c r="C31" s="1033" t="s">
        <v>923</v>
      </c>
      <c r="D31" s="1035">
        <v>3637.88648</v>
      </c>
      <c r="E31" s="1035">
        <v>3581.498057</v>
      </c>
      <c r="F31" s="1035">
        <v>4564.251663</v>
      </c>
      <c r="G31" s="1034">
        <v>-1.5500325067867493</v>
      </c>
      <c r="H31" s="1148">
        <v>27.4397358412416</v>
      </c>
    </row>
    <row r="32" spans="2:8" ht="15" customHeight="1">
      <c r="B32" s="1391">
        <v>26</v>
      </c>
      <c r="C32" s="1033" t="s">
        <v>924</v>
      </c>
      <c r="D32" s="1035">
        <v>30.539409999999997</v>
      </c>
      <c r="E32" s="1035">
        <v>11.5586</v>
      </c>
      <c r="F32" s="1035">
        <v>4.99502</v>
      </c>
      <c r="G32" s="1034">
        <v>-62.15185558594615</v>
      </c>
      <c r="H32" s="1148">
        <v>-56.7852508089215</v>
      </c>
    </row>
    <row r="33" spans="2:8" ht="15" customHeight="1">
      <c r="B33" s="1391">
        <v>27</v>
      </c>
      <c r="C33" s="1033" t="s">
        <v>925</v>
      </c>
      <c r="D33" s="1035">
        <v>2403.8071019999998</v>
      </c>
      <c r="E33" s="1035">
        <v>3376.041687</v>
      </c>
      <c r="F33" s="1035">
        <v>4304.444211</v>
      </c>
      <c r="G33" s="1034">
        <v>40.44561579800177</v>
      </c>
      <c r="H33" s="1148">
        <v>27.499735195064858</v>
      </c>
    </row>
    <row r="34" spans="2:8" ht="15" customHeight="1">
      <c r="B34" s="1391">
        <v>28</v>
      </c>
      <c r="C34" s="1033" t="s">
        <v>96</v>
      </c>
      <c r="D34" s="1035">
        <v>58.665018</v>
      </c>
      <c r="E34" s="1035">
        <v>46.074020000000004</v>
      </c>
      <c r="F34" s="1035">
        <v>102.911922</v>
      </c>
      <c r="G34" s="1034">
        <v>-21.46253155500608</v>
      </c>
      <c r="H34" s="1148">
        <v>123.36215073049846</v>
      </c>
    </row>
    <row r="35" spans="2:8" ht="15" customHeight="1">
      <c r="B35" s="1391">
        <v>29</v>
      </c>
      <c r="C35" s="1033" t="s">
        <v>873</v>
      </c>
      <c r="D35" s="1035">
        <v>811.3598049999999</v>
      </c>
      <c r="E35" s="1035">
        <v>1007.576534</v>
      </c>
      <c r="F35" s="1035">
        <v>1291.450766</v>
      </c>
      <c r="G35" s="1034">
        <v>24.183688641070916</v>
      </c>
      <c r="H35" s="1148">
        <v>28.173962217345547</v>
      </c>
    </row>
    <row r="36" spans="2:8" ht="15" customHeight="1">
      <c r="B36" s="1391">
        <v>30</v>
      </c>
      <c r="C36" s="1033" t="s">
        <v>927</v>
      </c>
      <c r="D36" s="1035">
        <v>23702.720362</v>
      </c>
      <c r="E36" s="1035">
        <v>27253.361551</v>
      </c>
      <c r="F36" s="1035">
        <v>30830.562321</v>
      </c>
      <c r="G36" s="1034">
        <v>14.97988895271429</v>
      </c>
      <c r="H36" s="1148">
        <v>13.125723090364033</v>
      </c>
    </row>
    <row r="37" spans="2:8" ht="15" customHeight="1">
      <c r="B37" s="1391">
        <v>31</v>
      </c>
      <c r="C37" s="1033" t="s">
        <v>928</v>
      </c>
      <c r="D37" s="1035">
        <v>237.472495</v>
      </c>
      <c r="E37" s="1035">
        <v>191.243624</v>
      </c>
      <c r="F37" s="1035">
        <v>334.08806000000004</v>
      </c>
      <c r="G37" s="1034">
        <v>-19.467042277885696</v>
      </c>
      <c r="H37" s="1148">
        <v>74.69239131339614</v>
      </c>
    </row>
    <row r="38" spans="2:8" ht="15" customHeight="1">
      <c r="B38" s="1391">
        <v>32</v>
      </c>
      <c r="C38" s="1033" t="s">
        <v>876</v>
      </c>
      <c r="D38" s="1035">
        <v>437.900763</v>
      </c>
      <c r="E38" s="1035">
        <v>494.814212</v>
      </c>
      <c r="F38" s="1035">
        <v>522.172814</v>
      </c>
      <c r="G38" s="1034">
        <v>12.996882812008266</v>
      </c>
      <c r="H38" s="1148">
        <v>5.52906552328372</v>
      </c>
    </row>
    <row r="39" spans="2:8" ht="15" customHeight="1">
      <c r="B39" s="1391">
        <v>33</v>
      </c>
      <c r="C39" s="1033" t="s">
        <v>929</v>
      </c>
      <c r="D39" s="1035">
        <v>313.044528</v>
      </c>
      <c r="E39" s="1035">
        <v>229.566181</v>
      </c>
      <c r="F39" s="1035">
        <v>339.62690299999997</v>
      </c>
      <c r="G39" s="1034">
        <v>-26.66660475854094</v>
      </c>
      <c r="H39" s="1148">
        <v>47.94291629567161</v>
      </c>
    </row>
    <row r="40" spans="2:8" ht="15" customHeight="1">
      <c r="B40" s="1391">
        <v>34</v>
      </c>
      <c r="C40" s="1033" t="s">
        <v>930</v>
      </c>
      <c r="D40" s="1035">
        <v>35.729420000000005</v>
      </c>
      <c r="E40" s="1035">
        <v>58.747376</v>
      </c>
      <c r="F40" s="1035">
        <v>30.177739</v>
      </c>
      <c r="G40" s="1034">
        <v>64.42297691930065</v>
      </c>
      <c r="H40" s="1148">
        <v>-48.6313414236578</v>
      </c>
    </row>
    <row r="41" spans="2:8" ht="15" customHeight="1">
      <c r="B41" s="1391">
        <v>35</v>
      </c>
      <c r="C41" s="1033" t="s">
        <v>899</v>
      </c>
      <c r="D41" s="1035">
        <v>1084.734643</v>
      </c>
      <c r="E41" s="1035">
        <v>1106.670601</v>
      </c>
      <c r="F41" s="1035">
        <v>1563.4952549999998</v>
      </c>
      <c r="G41" s="1034">
        <v>2.022241858094702</v>
      </c>
      <c r="H41" s="1148">
        <v>41.27918945232736</v>
      </c>
    </row>
    <row r="42" spans="2:8" ht="15" customHeight="1">
      <c r="B42" s="1391">
        <v>36</v>
      </c>
      <c r="C42" s="1033" t="s">
        <v>931</v>
      </c>
      <c r="D42" s="1035">
        <v>1630.644192</v>
      </c>
      <c r="E42" s="1035">
        <v>1493.064898</v>
      </c>
      <c r="F42" s="1035">
        <v>3619.770681</v>
      </c>
      <c r="G42" s="1034">
        <v>-8.43711305476505</v>
      </c>
      <c r="H42" s="1148">
        <v>142.43893790877937</v>
      </c>
    </row>
    <row r="43" spans="2:8" ht="15" customHeight="1">
      <c r="B43" s="1391">
        <v>37</v>
      </c>
      <c r="C43" s="1033" t="s">
        <v>932</v>
      </c>
      <c r="D43" s="1035">
        <v>199.42706199999998</v>
      </c>
      <c r="E43" s="1035">
        <v>31.984102</v>
      </c>
      <c r="F43" s="1035">
        <v>167.309651</v>
      </c>
      <c r="G43" s="1034">
        <v>-83.96200511643701</v>
      </c>
      <c r="H43" s="1148">
        <v>423.1025432572719</v>
      </c>
    </row>
    <row r="44" spans="2:8" ht="15" customHeight="1">
      <c r="B44" s="1391">
        <v>38</v>
      </c>
      <c r="C44" s="1033" t="s">
        <v>933</v>
      </c>
      <c r="D44" s="1035">
        <v>651.0343780000001</v>
      </c>
      <c r="E44" s="1035">
        <v>632.229245</v>
      </c>
      <c r="F44" s="1035">
        <v>915.007892</v>
      </c>
      <c r="G44" s="1034">
        <v>-2.8885007666983853</v>
      </c>
      <c r="H44" s="1148">
        <v>44.72723292007791</v>
      </c>
    </row>
    <row r="45" spans="2:8" ht="15" customHeight="1">
      <c r="B45" s="1391">
        <v>39</v>
      </c>
      <c r="C45" s="1033" t="s">
        <v>934</v>
      </c>
      <c r="D45" s="1035">
        <v>135.833537</v>
      </c>
      <c r="E45" s="1035">
        <v>101.46029899999999</v>
      </c>
      <c r="F45" s="1035">
        <v>262.84858399999996</v>
      </c>
      <c r="G45" s="1034">
        <v>-25.305413345748335</v>
      </c>
      <c r="H45" s="1148">
        <v>159.06545376926198</v>
      </c>
    </row>
    <row r="46" spans="2:8" ht="15" customHeight="1">
      <c r="B46" s="1391">
        <v>40</v>
      </c>
      <c r="C46" s="1033" t="s">
        <v>935</v>
      </c>
      <c r="D46" s="1035">
        <v>5.373568</v>
      </c>
      <c r="E46" s="1035">
        <v>6.6272210000000005</v>
      </c>
      <c r="F46" s="1035">
        <v>5.7590770000000004</v>
      </c>
      <c r="G46" s="1034">
        <v>23.329992288178005</v>
      </c>
      <c r="H46" s="1148">
        <v>-13.099668775192498</v>
      </c>
    </row>
    <row r="47" spans="2:8" ht="15" customHeight="1">
      <c r="B47" s="1391">
        <v>41</v>
      </c>
      <c r="C47" s="1033" t="s">
        <v>936</v>
      </c>
      <c r="D47" s="1035">
        <v>597.8709349999999</v>
      </c>
      <c r="E47" s="1035">
        <v>38.002463</v>
      </c>
      <c r="F47" s="1035">
        <v>4.555092</v>
      </c>
      <c r="G47" s="1034">
        <v>-93.6437012111987</v>
      </c>
      <c r="H47" s="1148">
        <v>-88.01369269144476</v>
      </c>
    </row>
    <row r="48" spans="2:8" ht="15" customHeight="1">
      <c r="B48" s="1391">
        <v>42</v>
      </c>
      <c r="C48" s="1033" t="s">
        <v>903</v>
      </c>
      <c r="D48" s="1035">
        <v>19.448411999999998</v>
      </c>
      <c r="E48" s="1035">
        <v>15.836152</v>
      </c>
      <c r="F48" s="1035">
        <v>23.474223</v>
      </c>
      <c r="G48" s="1034">
        <v>-18.57354729013349</v>
      </c>
      <c r="H48" s="1148">
        <v>48.23186213418512</v>
      </c>
    </row>
    <row r="49" spans="2:8" ht="15" customHeight="1">
      <c r="B49" s="1391">
        <v>43</v>
      </c>
      <c r="C49" s="1033" t="s">
        <v>937</v>
      </c>
      <c r="D49" s="1035">
        <v>1053.96305</v>
      </c>
      <c r="E49" s="1035">
        <v>914.1826370000001</v>
      </c>
      <c r="F49" s="1035">
        <v>1237.143851</v>
      </c>
      <c r="G49" s="1034">
        <v>-13.262363704306324</v>
      </c>
      <c r="H49" s="1148">
        <v>35.32786567242579</v>
      </c>
    </row>
    <row r="50" spans="2:8" ht="15" customHeight="1">
      <c r="B50" s="1391">
        <v>44</v>
      </c>
      <c r="C50" s="1033" t="s">
        <v>888</v>
      </c>
      <c r="D50" s="1035">
        <v>1093.110328</v>
      </c>
      <c r="E50" s="1035">
        <v>2464.564885</v>
      </c>
      <c r="F50" s="1035">
        <v>2361.389854</v>
      </c>
      <c r="G50" s="1034">
        <v>125.46350737617402</v>
      </c>
      <c r="H50" s="1148">
        <v>-4.186338595828843</v>
      </c>
    </row>
    <row r="51" spans="2:8" ht="15" customHeight="1">
      <c r="B51" s="1391">
        <v>45</v>
      </c>
      <c r="C51" s="1033" t="s">
        <v>938</v>
      </c>
      <c r="D51" s="1035">
        <v>511.958395</v>
      </c>
      <c r="E51" s="1035">
        <v>613.578695</v>
      </c>
      <c r="F51" s="1035">
        <v>570.0553540000001</v>
      </c>
      <c r="G51" s="1034">
        <v>19.84932779547448</v>
      </c>
      <c r="H51" s="1148">
        <v>-7.093359230799237</v>
      </c>
    </row>
    <row r="52" spans="2:8" ht="15" customHeight="1">
      <c r="B52" s="1391">
        <v>46</v>
      </c>
      <c r="C52" s="1033" t="s">
        <v>383</v>
      </c>
      <c r="D52" s="1035">
        <v>709.9214609999999</v>
      </c>
      <c r="E52" s="1035">
        <v>837.0587330000001</v>
      </c>
      <c r="F52" s="1035">
        <v>1116.2606099999998</v>
      </c>
      <c r="G52" s="1034">
        <v>17.908639051552797</v>
      </c>
      <c r="H52" s="1148">
        <v>33.35511189272782</v>
      </c>
    </row>
    <row r="53" spans="2:8" ht="15" customHeight="1">
      <c r="B53" s="1391">
        <v>47</v>
      </c>
      <c r="C53" s="1033" t="s">
        <v>939</v>
      </c>
      <c r="D53" s="1035">
        <v>1352.544032</v>
      </c>
      <c r="E53" s="1035">
        <v>1677.6723690000001</v>
      </c>
      <c r="F53" s="1035">
        <v>1804.550381</v>
      </c>
      <c r="G53" s="1034">
        <v>24.038281143367612</v>
      </c>
      <c r="H53" s="1148">
        <v>7.562740755850143</v>
      </c>
    </row>
    <row r="54" spans="2:8" ht="15" customHeight="1">
      <c r="B54" s="1391">
        <v>48</v>
      </c>
      <c r="C54" s="1033" t="s">
        <v>940</v>
      </c>
      <c r="D54" s="1035">
        <v>6709.429075</v>
      </c>
      <c r="E54" s="1035">
        <v>8003.11628</v>
      </c>
      <c r="F54" s="1035">
        <v>11926.004982999999</v>
      </c>
      <c r="G54" s="1034">
        <v>19.281628742755586</v>
      </c>
      <c r="H54" s="1148">
        <v>49.017014944583536</v>
      </c>
    </row>
    <row r="55" spans="2:8" ht="15" customHeight="1">
      <c r="B55" s="1391">
        <v>49</v>
      </c>
      <c r="C55" s="1033" t="s">
        <v>941</v>
      </c>
      <c r="D55" s="1035">
        <v>236.34189299999997</v>
      </c>
      <c r="E55" s="1035">
        <v>227.68226200000004</v>
      </c>
      <c r="F55" s="1035">
        <v>328.255909</v>
      </c>
      <c r="G55" s="1034">
        <v>-3.6640270965418438</v>
      </c>
      <c r="H55" s="1148">
        <v>44.17280736608279</v>
      </c>
    </row>
    <row r="56" spans="2:8" ht="15" customHeight="1">
      <c r="B56" s="1147"/>
      <c r="C56" s="1036" t="s">
        <v>893</v>
      </c>
      <c r="D56" s="1037">
        <v>15465.264029000013</v>
      </c>
      <c r="E56" s="1037">
        <v>21955.71269</v>
      </c>
      <c r="F56" s="1037">
        <v>27698.392500999995</v>
      </c>
      <c r="G56" s="1031">
        <v>41.96791369891446</v>
      </c>
      <c r="H56" s="1146">
        <v>26.15574311835283</v>
      </c>
    </row>
    <row r="57" spans="2:8" ht="15" customHeight="1" thickBot="1">
      <c r="B57" s="1149"/>
      <c r="C57" s="1150" t="s">
        <v>942</v>
      </c>
      <c r="D57" s="1151">
        <v>86921.131884</v>
      </c>
      <c r="E57" s="1151">
        <v>100858.59030000001</v>
      </c>
      <c r="F57" s="1151">
        <v>124450.56074299998</v>
      </c>
      <c r="G57" s="1152">
        <v>16.034602994586123</v>
      </c>
      <c r="H57" s="1153">
        <v>23.39113641468373</v>
      </c>
    </row>
    <row r="58" ht="13.5" thickTop="1">
      <c r="B58" s="9" t="s">
        <v>839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7">
      <selection activeCell="F7" sqref="F7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867" t="s">
        <v>82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1" ht="15.75">
      <c r="A2" s="1869" t="s">
        <v>601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</row>
    <row r="3" spans="2:11" ht="13.5" thickBot="1">
      <c r="B3" s="11"/>
      <c r="C3" s="11"/>
      <c r="D3" s="11"/>
      <c r="E3" s="11"/>
      <c r="G3" s="9"/>
      <c r="I3" s="1864" t="s">
        <v>92</v>
      </c>
      <c r="J3" s="1864"/>
      <c r="K3" s="1864"/>
    </row>
    <row r="4" spans="1:1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65" t="s">
        <v>1245</v>
      </c>
      <c r="G4" s="1865"/>
      <c r="H4" s="1865"/>
      <c r="I4" s="1865"/>
      <c r="J4" s="1865"/>
      <c r="K4" s="1866"/>
    </row>
    <row r="5" spans="1:11" ht="12.75">
      <c r="A5" s="102" t="s">
        <v>1054</v>
      </c>
      <c r="B5" s="423" t="s">
        <v>523</v>
      </c>
      <c r="C5" s="423" t="s">
        <v>199</v>
      </c>
      <c r="D5" s="424" t="s">
        <v>524</v>
      </c>
      <c r="E5" s="704" t="s">
        <v>1244</v>
      </c>
      <c r="F5" s="1859" t="s">
        <v>752</v>
      </c>
      <c r="G5" s="1859"/>
      <c r="H5" s="1860"/>
      <c r="I5" s="1859" t="s">
        <v>1372</v>
      </c>
      <c r="J5" s="1859"/>
      <c r="K5" s="1861"/>
    </row>
    <row r="6" spans="1:11" ht="12.75">
      <c r="A6" s="102"/>
      <c r="B6" s="461"/>
      <c r="C6" s="461"/>
      <c r="D6" s="462"/>
      <c r="E6" s="463"/>
      <c r="F6" s="452" t="s">
        <v>60</v>
      </c>
      <c r="G6" s="453" t="s">
        <v>58</v>
      </c>
      <c r="H6" s="454" t="s">
        <v>50</v>
      </c>
      <c r="I6" s="455" t="s">
        <v>60</v>
      </c>
      <c r="J6" s="453" t="s">
        <v>58</v>
      </c>
      <c r="K6" s="456" t="s">
        <v>50</v>
      </c>
    </row>
    <row r="7" spans="1:11" ht="16.5" customHeight="1">
      <c r="A7" s="434" t="s">
        <v>74</v>
      </c>
      <c r="B7" s="764">
        <v>1188090.242883178</v>
      </c>
      <c r="C7" s="764">
        <v>1237728.5707373552</v>
      </c>
      <c r="D7" s="764">
        <v>1406769.5015122239</v>
      </c>
      <c r="E7" s="765">
        <v>1444914.7798875317</v>
      </c>
      <c r="F7" s="766">
        <v>49638.327854177216</v>
      </c>
      <c r="G7" s="786"/>
      <c r="H7" s="767">
        <v>4.177993056631644</v>
      </c>
      <c r="I7" s="764">
        <v>38145.2783753078</v>
      </c>
      <c r="J7" s="787"/>
      <c r="K7" s="768">
        <v>2.71155141864414</v>
      </c>
    </row>
    <row r="8" spans="1:11" ht="16.5" customHeight="1">
      <c r="A8" s="435" t="s">
        <v>577</v>
      </c>
      <c r="B8" s="769">
        <v>113692.9649477747</v>
      </c>
      <c r="C8" s="769">
        <v>113408.71151083856</v>
      </c>
      <c r="D8" s="769">
        <v>129689.17799381667</v>
      </c>
      <c r="E8" s="773">
        <v>124824.9489803431</v>
      </c>
      <c r="F8" s="772">
        <v>-284.2534369361383</v>
      </c>
      <c r="G8" s="788"/>
      <c r="H8" s="773">
        <v>-0.2500184924077855</v>
      </c>
      <c r="I8" s="770">
        <v>-4864.229013473567</v>
      </c>
      <c r="J8" s="771"/>
      <c r="K8" s="774">
        <v>-3.7506822764390444</v>
      </c>
    </row>
    <row r="9" spans="1:11" ht="16.5" customHeight="1">
      <c r="A9" s="435" t="s">
        <v>578</v>
      </c>
      <c r="B9" s="769">
        <v>99971.8472378506</v>
      </c>
      <c r="C9" s="769">
        <v>94712.3995360616</v>
      </c>
      <c r="D9" s="769">
        <v>115579.68382602921</v>
      </c>
      <c r="E9" s="773">
        <v>109996.51001160879</v>
      </c>
      <c r="F9" s="772">
        <v>-5259.447701789002</v>
      </c>
      <c r="G9" s="788"/>
      <c r="H9" s="773">
        <v>-5.26092879856051</v>
      </c>
      <c r="I9" s="770">
        <v>-5583.173814420428</v>
      </c>
      <c r="J9" s="771"/>
      <c r="K9" s="774">
        <v>-4.830584086753718</v>
      </c>
    </row>
    <row r="10" spans="1:11" ht="16.5" customHeight="1">
      <c r="A10" s="435" t="s">
        <v>579</v>
      </c>
      <c r="B10" s="769">
        <v>13721.1177099241</v>
      </c>
      <c r="C10" s="769">
        <v>18696.31197477696</v>
      </c>
      <c r="D10" s="769">
        <v>14109.494167787452</v>
      </c>
      <c r="E10" s="773">
        <v>14828.43896873432</v>
      </c>
      <c r="F10" s="772">
        <v>4975.19426485286</v>
      </c>
      <c r="G10" s="788"/>
      <c r="H10" s="773">
        <v>36.25939497082255</v>
      </c>
      <c r="I10" s="770">
        <v>718.944800946867</v>
      </c>
      <c r="J10" s="771"/>
      <c r="K10" s="774">
        <v>5.095468288212962</v>
      </c>
    </row>
    <row r="11" spans="1:11" ht="16.5" customHeight="1">
      <c r="A11" s="435" t="s">
        <v>580</v>
      </c>
      <c r="B11" s="769">
        <v>469485.19587370654</v>
      </c>
      <c r="C11" s="769">
        <v>508775.1642519758</v>
      </c>
      <c r="D11" s="769">
        <v>589705.9177744807</v>
      </c>
      <c r="E11" s="773">
        <v>620072.5319143166</v>
      </c>
      <c r="F11" s="772">
        <v>39289.96837826923</v>
      </c>
      <c r="G11" s="788"/>
      <c r="H11" s="773">
        <v>8.368734248403946</v>
      </c>
      <c r="I11" s="770">
        <v>30366.614139835932</v>
      </c>
      <c r="J11" s="771"/>
      <c r="K11" s="774">
        <v>5.149450467520819</v>
      </c>
    </row>
    <row r="12" spans="1:11" ht="16.5" customHeight="1">
      <c r="A12" s="435" t="s">
        <v>578</v>
      </c>
      <c r="B12" s="769">
        <v>462333.8378084924</v>
      </c>
      <c r="C12" s="769">
        <v>501302.7509349618</v>
      </c>
      <c r="D12" s="769">
        <v>580319.7405492043</v>
      </c>
      <c r="E12" s="773">
        <v>610728.1195013683</v>
      </c>
      <c r="F12" s="772">
        <v>38968.91312646936</v>
      </c>
      <c r="G12" s="788"/>
      <c r="H12" s="773">
        <v>8.428739136029025</v>
      </c>
      <c r="I12" s="770">
        <v>30408.37895216397</v>
      </c>
      <c r="J12" s="771"/>
      <c r="K12" s="774">
        <v>5.239935302456887</v>
      </c>
    </row>
    <row r="13" spans="1:11" ht="16.5" customHeight="1">
      <c r="A13" s="435" t="s">
        <v>579</v>
      </c>
      <c r="B13" s="769">
        <v>7151.358065214099</v>
      </c>
      <c r="C13" s="769">
        <v>7472.413317014007</v>
      </c>
      <c r="D13" s="769">
        <v>9386.177225276386</v>
      </c>
      <c r="E13" s="773">
        <v>9344.412412948304</v>
      </c>
      <c r="F13" s="772">
        <v>321.05525179990764</v>
      </c>
      <c r="G13" s="788"/>
      <c r="H13" s="773">
        <v>4.489430523156105</v>
      </c>
      <c r="I13" s="770">
        <v>-41.76481232808146</v>
      </c>
      <c r="J13" s="771"/>
      <c r="K13" s="774">
        <v>-0.4449608325699566</v>
      </c>
    </row>
    <row r="14" spans="1:11" ht="16.5" customHeight="1">
      <c r="A14" s="435" t="s">
        <v>581</v>
      </c>
      <c r="B14" s="769">
        <v>420994.578874641</v>
      </c>
      <c r="C14" s="769">
        <v>434285.9553442886</v>
      </c>
      <c r="D14" s="769">
        <v>452941.93633577344</v>
      </c>
      <c r="E14" s="773">
        <v>457873.5122686214</v>
      </c>
      <c r="F14" s="772">
        <v>13291.376469647628</v>
      </c>
      <c r="G14" s="788"/>
      <c r="H14" s="773">
        <v>3.157137202378415</v>
      </c>
      <c r="I14" s="770">
        <v>4931.575932847976</v>
      </c>
      <c r="J14" s="771"/>
      <c r="K14" s="774">
        <v>1.0887876650909436</v>
      </c>
    </row>
    <row r="15" spans="1:11" ht="16.5" customHeight="1">
      <c r="A15" s="435" t="s">
        <v>578</v>
      </c>
      <c r="B15" s="769">
        <v>380750.22321905615</v>
      </c>
      <c r="C15" s="769">
        <v>398322.8974402816</v>
      </c>
      <c r="D15" s="769">
        <v>424742.3652231101</v>
      </c>
      <c r="E15" s="773">
        <v>429426.6494131913</v>
      </c>
      <c r="F15" s="772">
        <v>17572.674221225432</v>
      </c>
      <c r="G15" s="788"/>
      <c r="H15" s="773">
        <v>4.615276144202123</v>
      </c>
      <c r="I15" s="770">
        <v>4684.284190081235</v>
      </c>
      <c r="J15" s="771"/>
      <c r="K15" s="774">
        <v>1.1028530642618282</v>
      </c>
    </row>
    <row r="16" spans="1:11" ht="16.5" customHeight="1">
      <c r="A16" s="435" t="s">
        <v>579</v>
      </c>
      <c r="B16" s="769">
        <v>40244.35565558483</v>
      </c>
      <c r="C16" s="769">
        <v>35963.05790400704</v>
      </c>
      <c r="D16" s="769">
        <v>28199.571112663358</v>
      </c>
      <c r="E16" s="773">
        <v>28446.862855430096</v>
      </c>
      <c r="F16" s="772">
        <v>-4281.297751577797</v>
      </c>
      <c r="G16" s="788"/>
      <c r="H16" s="773">
        <v>-10.638256425863952</v>
      </c>
      <c r="I16" s="770">
        <v>247.29174276673803</v>
      </c>
      <c r="J16" s="771"/>
      <c r="K16" s="774">
        <v>0.876934410735377</v>
      </c>
    </row>
    <row r="17" spans="1:11" ht="16.5" customHeight="1">
      <c r="A17" s="435" t="s">
        <v>582</v>
      </c>
      <c r="B17" s="769">
        <v>174760.5806539773</v>
      </c>
      <c r="C17" s="769">
        <v>169862.6228435199</v>
      </c>
      <c r="D17" s="769">
        <v>223381.38271278306</v>
      </c>
      <c r="E17" s="773">
        <v>230467.83540597913</v>
      </c>
      <c r="F17" s="772">
        <v>-4897.957810457388</v>
      </c>
      <c r="G17" s="788"/>
      <c r="H17" s="773">
        <v>-2.802667393372453</v>
      </c>
      <c r="I17" s="770">
        <v>7086.452693196072</v>
      </c>
      <c r="J17" s="771"/>
      <c r="K17" s="774">
        <v>3.1723559981306124</v>
      </c>
    </row>
    <row r="18" spans="1:11" ht="16.5" customHeight="1">
      <c r="A18" s="435" t="s">
        <v>578</v>
      </c>
      <c r="B18" s="769">
        <v>161545.09966419524</v>
      </c>
      <c r="C18" s="769">
        <v>151018.0017801515</v>
      </c>
      <c r="D18" s="769">
        <v>195023.93855927695</v>
      </c>
      <c r="E18" s="773">
        <v>194902.76620788712</v>
      </c>
      <c r="F18" s="772">
        <v>-10527.097884043731</v>
      </c>
      <c r="G18" s="788"/>
      <c r="H18" s="773">
        <v>-6.516507096734269</v>
      </c>
      <c r="I18" s="770">
        <v>-121.17235138983233</v>
      </c>
      <c r="J18" s="771"/>
      <c r="K18" s="774">
        <v>-0.062132039935703764</v>
      </c>
    </row>
    <row r="19" spans="1:11" ht="16.5" customHeight="1">
      <c r="A19" s="435" t="s">
        <v>579</v>
      </c>
      <c r="B19" s="769">
        <v>13215.48098978205</v>
      </c>
      <c r="C19" s="769">
        <v>18844.62106336841</v>
      </c>
      <c r="D19" s="769">
        <v>28357.444153506094</v>
      </c>
      <c r="E19" s="773">
        <v>35565.069198091995</v>
      </c>
      <c r="F19" s="772">
        <v>5629.140073586359</v>
      </c>
      <c r="G19" s="788"/>
      <c r="H19" s="773">
        <v>42.59504499260147</v>
      </c>
      <c r="I19" s="770">
        <v>7207.6250445859005</v>
      </c>
      <c r="J19" s="771"/>
      <c r="K19" s="774">
        <v>25.417047479911037</v>
      </c>
    </row>
    <row r="20" spans="1:11" ht="16.5" customHeight="1">
      <c r="A20" s="435" t="s">
        <v>583</v>
      </c>
      <c r="B20" s="769">
        <v>9156.922533078347</v>
      </c>
      <c r="C20" s="769">
        <v>11396.116786732497</v>
      </c>
      <c r="D20" s="769">
        <v>11051.086695369997</v>
      </c>
      <c r="E20" s="773">
        <v>11675.9513182715</v>
      </c>
      <c r="F20" s="772">
        <v>2239.19425365415</v>
      </c>
      <c r="G20" s="788"/>
      <c r="H20" s="773">
        <v>24.45356773048275</v>
      </c>
      <c r="I20" s="770">
        <v>624.864622901503</v>
      </c>
      <c r="J20" s="771"/>
      <c r="K20" s="774">
        <v>5.654327398981483</v>
      </c>
    </row>
    <row r="21" spans="1:11" ht="16.5" customHeight="1">
      <c r="A21" s="434" t="s">
        <v>93</v>
      </c>
      <c r="B21" s="763">
        <v>2757.62425603</v>
      </c>
      <c r="C21" s="763">
        <v>2457.14362106</v>
      </c>
      <c r="D21" s="763">
        <v>1932.98868759</v>
      </c>
      <c r="E21" s="767">
        <v>2006.14047996</v>
      </c>
      <c r="F21" s="766">
        <v>-300.4806349700002</v>
      </c>
      <c r="G21" s="786"/>
      <c r="H21" s="767">
        <v>-10.896358860818319</v>
      </c>
      <c r="I21" s="764">
        <v>73.15179237000007</v>
      </c>
      <c r="J21" s="765"/>
      <c r="K21" s="768">
        <v>3.7843880225291864</v>
      </c>
    </row>
    <row r="22" spans="1:11" ht="16.5" customHeight="1">
      <c r="A22" s="434" t="s">
        <v>76</v>
      </c>
      <c r="B22" s="763">
        <v>2954.25889217</v>
      </c>
      <c r="C22" s="763">
        <v>3102.44364355</v>
      </c>
      <c r="D22" s="763">
        <v>4.119</v>
      </c>
      <c r="E22" s="767">
        <v>4.75104894</v>
      </c>
      <c r="F22" s="766">
        <v>148.1847513800003</v>
      </c>
      <c r="G22" s="786"/>
      <c r="H22" s="767">
        <v>5.015970393547796</v>
      </c>
      <c r="I22" s="764">
        <v>0.6320489400000007</v>
      </c>
      <c r="J22" s="765"/>
      <c r="K22" s="768">
        <v>15.344718135469792</v>
      </c>
    </row>
    <row r="23" spans="1:11" ht="16.5" customHeight="1">
      <c r="A23" s="464" t="s">
        <v>77</v>
      </c>
      <c r="B23" s="763">
        <v>293180.06781227357</v>
      </c>
      <c r="C23" s="763">
        <v>315146.94835017726</v>
      </c>
      <c r="D23" s="763">
        <v>348672.1139714704</v>
      </c>
      <c r="E23" s="767">
        <v>361298.44958487526</v>
      </c>
      <c r="F23" s="766">
        <v>21966.880537903693</v>
      </c>
      <c r="G23" s="786"/>
      <c r="H23" s="767">
        <v>7.4926241411368135</v>
      </c>
      <c r="I23" s="764">
        <v>12626.335613404866</v>
      </c>
      <c r="J23" s="765"/>
      <c r="K23" s="768">
        <v>3.6212633897180546</v>
      </c>
    </row>
    <row r="24" spans="1:11" ht="16.5" customHeight="1">
      <c r="A24" s="465" t="s">
        <v>78</v>
      </c>
      <c r="B24" s="769">
        <v>117449.02539002002</v>
      </c>
      <c r="C24" s="769">
        <v>121253.44414015001</v>
      </c>
      <c r="D24" s="769">
        <v>129485.04956404002</v>
      </c>
      <c r="E24" s="773">
        <v>132767.10656100998</v>
      </c>
      <c r="F24" s="772">
        <v>3804.4187501299893</v>
      </c>
      <c r="G24" s="788"/>
      <c r="H24" s="773">
        <v>3.239208445958941</v>
      </c>
      <c r="I24" s="770">
        <v>3282.0569969699573</v>
      </c>
      <c r="J24" s="771"/>
      <c r="K24" s="774">
        <v>2.534699571896704</v>
      </c>
    </row>
    <row r="25" spans="1:11" ht="16.5" customHeight="1">
      <c r="A25" s="465" t="s">
        <v>79</v>
      </c>
      <c r="B25" s="769">
        <v>58425.39876097281</v>
      </c>
      <c r="C25" s="769">
        <v>75911.39995766124</v>
      </c>
      <c r="D25" s="769">
        <v>68466.47765642044</v>
      </c>
      <c r="E25" s="773">
        <v>94270.6170215302</v>
      </c>
      <c r="F25" s="772">
        <v>17486.001196688434</v>
      </c>
      <c r="G25" s="788"/>
      <c r="H25" s="773">
        <v>29.928766542486642</v>
      </c>
      <c r="I25" s="770">
        <v>25804.13936510976</v>
      </c>
      <c r="J25" s="771"/>
      <c r="K25" s="774">
        <v>37.688720448860394</v>
      </c>
    </row>
    <row r="26" spans="1:11" ht="16.5" customHeight="1">
      <c r="A26" s="465" t="s">
        <v>80</v>
      </c>
      <c r="B26" s="769">
        <v>117305.64366128076</v>
      </c>
      <c r="C26" s="769">
        <v>117982.10425236601</v>
      </c>
      <c r="D26" s="769">
        <v>150720.5867510099</v>
      </c>
      <c r="E26" s="773">
        <v>134260.72600233505</v>
      </c>
      <c r="F26" s="772">
        <v>676.4605910852551</v>
      </c>
      <c r="G26" s="788"/>
      <c r="H26" s="773">
        <v>0.5766650009086779</v>
      </c>
      <c r="I26" s="770">
        <v>-16459.860748674837</v>
      </c>
      <c r="J26" s="771"/>
      <c r="K26" s="774">
        <v>-10.920778045978878</v>
      </c>
    </row>
    <row r="27" spans="1:11" ht="16.5" customHeight="1">
      <c r="A27" s="466" t="s">
        <v>584</v>
      </c>
      <c r="B27" s="790">
        <v>1486982.1938436513</v>
      </c>
      <c r="C27" s="790">
        <v>1558435.1063521425</v>
      </c>
      <c r="D27" s="790">
        <v>1757378.7231712842</v>
      </c>
      <c r="E27" s="791">
        <v>1808224.121001307</v>
      </c>
      <c r="F27" s="792">
        <v>71452.9125084912</v>
      </c>
      <c r="G27" s="793"/>
      <c r="H27" s="791">
        <v>4.805229867870503</v>
      </c>
      <c r="I27" s="794">
        <v>50845.39783002273</v>
      </c>
      <c r="J27" s="795"/>
      <c r="K27" s="796">
        <v>2.8932521578655215</v>
      </c>
    </row>
    <row r="28" spans="1:11" ht="16.5" customHeight="1">
      <c r="A28" s="434" t="s">
        <v>585</v>
      </c>
      <c r="B28" s="763">
        <v>230696.75456026205</v>
      </c>
      <c r="C28" s="763">
        <v>252634.49160512592</v>
      </c>
      <c r="D28" s="763">
        <v>286916.3921421314</v>
      </c>
      <c r="E28" s="767">
        <v>238997.3373439311</v>
      </c>
      <c r="F28" s="766">
        <v>21937.73704486387</v>
      </c>
      <c r="G28" s="786"/>
      <c r="H28" s="767">
        <v>9.509339256497146</v>
      </c>
      <c r="I28" s="764">
        <v>-47919.05479820029</v>
      </c>
      <c r="J28" s="765"/>
      <c r="K28" s="768">
        <v>-16.701400167635718</v>
      </c>
    </row>
    <row r="29" spans="1:11" ht="16.5" customHeight="1">
      <c r="A29" s="435" t="s">
        <v>586</v>
      </c>
      <c r="B29" s="769">
        <v>34872.066018842</v>
      </c>
      <c r="C29" s="769">
        <v>38317.57431539899</v>
      </c>
      <c r="D29" s="769">
        <v>41129.87280457899</v>
      </c>
      <c r="E29" s="773">
        <v>41210.819211369</v>
      </c>
      <c r="F29" s="772">
        <v>3445.508296556989</v>
      </c>
      <c r="G29" s="788"/>
      <c r="H29" s="773">
        <v>9.880424907131454</v>
      </c>
      <c r="I29" s="770">
        <v>80.94640679001168</v>
      </c>
      <c r="J29" s="771"/>
      <c r="K29" s="774">
        <v>0.19680684930540293</v>
      </c>
    </row>
    <row r="30" spans="1:11" ht="16.5" customHeight="1">
      <c r="A30" s="435" t="s">
        <v>587</v>
      </c>
      <c r="B30" s="769">
        <v>117729.82158840002</v>
      </c>
      <c r="C30" s="769">
        <v>118321.36089204001</v>
      </c>
      <c r="D30" s="769">
        <v>156213.95132914</v>
      </c>
      <c r="E30" s="773">
        <v>99806.50278034</v>
      </c>
      <c r="F30" s="772">
        <v>591.539303639991</v>
      </c>
      <c r="G30" s="788"/>
      <c r="H30" s="773">
        <v>0.5024549393339738</v>
      </c>
      <c r="I30" s="770">
        <v>-56407.44854879999</v>
      </c>
      <c r="J30" s="771"/>
      <c r="K30" s="774">
        <v>-36.10909785512724</v>
      </c>
    </row>
    <row r="31" spans="1:11" ht="16.5" customHeight="1">
      <c r="A31" s="435" t="s">
        <v>588</v>
      </c>
      <c r="B31" s="769">
        <v>852.0615380589996</v>
      </c>
      <c r="C31" s="769">
        <v>1195.0470246397497</v>
      </c>
      <c r="D31" s="769">
        <v>788.6985832094999</v>
      </c>
      <c r="E31" s="773">
        <v>1356.6567526919996</v>
      </c>
      <c r="F31" s="772">
        <v>342.98548658075003</v>
      </c>
      <c r="G31" s="788"/>
      <c r="H31" s="773">
        <v>40.25360508139737</v>
      </c>
      <c r="I31" s="770">
        <v>567.9581694824997</v>
      </c>
      <c r="J31" s="771"/>
      <c r="K31" s="774">
        <v>72.01206919521427</v>
      </c>
    </row>
    <row r="32" spans="1:11" ht="16.5" customHeight="1">
      <c r="A32" s="435" t="s">
        <v>589</v>
      </c>
      <c r="B32" s="770">
        <v>77062.17386891104</v>
      </c>
      <c r="C32" s="770">
        <v>94257.41429423715</v>
      </c>
      <c r="D32" s="770">
        <v>88693.80612722292</v>
      </c>
      <c r="E32" s="771">
        <v>96206.16128018008</v>
      </c>
      <c r="F32" s="772">
        <v>17195.24042532612</v>
      </c>
      <c r="G32" s="788"/>
      <c r="H32" s="773">
        <v>22.313464001906574</v>
      </c>
      <c r="I32" s="770">
        <v>7512.355152957156</v>
      </c>
      <c r="J32" s="771"/>
      <c r="K32" s="774">
        <v>8.469988470425307</v>
      </c>
    </row>
    <row r="33" spans="1:11" ht="16.5" customHeight="1">
      <c r="A33" s="435" t="s">
        <v>590</v>
      </c>
      <c r="B33" s="769">
        <v>180.63154604999997</v>
      </c>
      <c r="C33" s="769">
        <v>543.09507881</v>
      </c>
      <c r="D33" s="769">
        <v>90.06329798</v>
      </c>
      <c r="E33" s="773">
        <v>417.19731935</v>
      </c>
      <c r="F33" s="772">
        <v>362.46353276</v>
      </c>
      <c r="G33" s="788"/>
      <c r="H33" s="773">
        <v>200.6645797404999</v>
      </c>
      <c r="I33" s="770">
        <v>327.13402136999997</v>
      </c>
      <c r="J33" s="771"/>
      <c r="K33" s="774">
        <v>363.2267846139116</v>
      </c>
    </row>
    <row r="34" spans="1:11" ht="16.5" customHeight="1">
      <c r="A34" s="457" t="s">
        <v>591</v>
      </c>
      <c r="B34" s="763">
        <v>1147854.3727136806</v>
      </c>
      <c r="C34" s="763">
        <v>1178969.265439674</v>
      </c>
      <c r="D34" s="763">
        <v>1313333.350838007</v>
      </c>
      <c r="E34" s="767">
        <v>1380479.7527590033</v>
      </c>
      <c r="F34" s="766">
        <v>31114.892725993413</v>
      </c>
      <c r="G34" s="786"/>
      <c r="H34" s="767">
        <v>2.710700369806813</v>
      </c>
      <c r="I34" s="764">
        <v>67146.40192099637</v>
      </c>
      <c r="J34" s="765"/>
      <c r="K34" s="768">
        <v>5.112670128886307</v>
      </c>
    </row>
    <row r="35" spans="1:11" ht="16.5" customHeight="1">
      <c r="A35" s="435" t="s">
        <v>592</v>
      </c>
      <c r="B35" s="769">
        <v>152256.024</v>
      </c>
      <c r="C35" s="769">
        <v>143816.1</v>
      </c>
      <c r="D35" s="769">
        <v>142157.7</v>
      </c>
      <c r="E35" s="773">
        <v>142681.35</v>
      </c>
      <c r="F35" s="772">
        <v>-8439.923999999999</v>
      </c>
      <c r="G35" s="788"/>
      <c r="H35" s="773">
        <v>-5.5432447126032915</v>
      </c>
      <c r="I35" s="770">
        <v>523.6500000000233</v>
      </c>
      <c r="J35" s="771"/>
      <c r="K35" s="774">
        <v>0.3683585201505253</v>
      </c>
    </row>
    <row r="36" spans="1:11" ht="16.5" customHeight="1">
      <c r="A36" s="435" t="s">
        <v>593</v>
      </c>
      <c r="B36" s="769">
        <v>11358.098520938094</v>
      </c>
      <c r="C36" s="769">
        <v>10872.723330130326</v>
      </c>
      <c r="D36" s="769">
        <v>10386.33065354</v>
      </c>
      <c r="E36" s="773">
        <v>10462.55842873</v>
      </c>
      <c r="F36" s="772">
        <v>-485.3751908077684</v>
      </c>
      <c r="G36" s="788"/>
      <c r="H36" s="773">
        <v>-4.273384228117084</v>
      </c>
      <c r="I36" s="770">
        <v>76.2277751900001</v>
      </c>
      <c r="J36" s="771"/>
      <c r="K36" s="774">
        <v>0.7339240173719983</v>
      </c>
    </row>
    <row r="37" spans="1:11" ht="16.5" customHeight="1">
      <c r="A37" s="438" t="s">
        <v>594</v>
      </c>
      <c r="B37" s="769">
        <v>13412.977248478774</v>
      </c>
      <c r="C37" s="769">
        <v>13249.257268030631</v>
      </c>
      <c r="D37" s="769">
        <v>10566.5361392257</v>
      </c>
      <c r="E37" s="773">
        <v>14435.138371624484</v>
      </c>
      <c r="F37" s="772">
        <v>-163.71998044814245</v>
      </c>
      <c r="G37" s="788"/>
      <c r="H37" s="773">
        <v>-1.2206087985925025</v>
      </c>
      <c r="I37" s="770">
        <v>3868.6022323987836</v>
      </c>
      <c r="J37" s="771"/>
      <c r="K37" s="774">
        <v>36.611829850631345</v>
      </c>
    </row>
    <row r="38" spans="1:11" ht="16.5" customHeight="1">
      <c r="A38" s="467" t="s">
        <v>595</v>
      </c>
      <c r="B38" s="769">
        <v>1083.5204343599999</v>
      </c>
      <c r="C38" s="769">
        <v>1158.80767521</v>
      </c>
      <c r="D38" s="769">
        <v>996.6286769799999</v>
      </c>
      <c r="E38" s="797">
        <v>1722.56950063</v>
      </c>
      <c r="F38" s="772">
        <v>75.28724085000022</v>
      </c>
      <c r="G38" s="788"/>
      <c r="H38" s="773">
        <v>6.948391415845326</v>
      </c>
      <c r="I38" s="770">
        <v>725.9408236500001</v>
      </c>
      <c r="J38" s="771"/>
      <c r="K38" s="774">
        <v>72.83964834824516</v>
      </c>
    </row>
    <row r="39" spans="1:11" ht="16.5" customHeight="1">
      <c r="A39" s="467" t="s">
        <v>596</v>
      </c>
      <c r="B39" s="769">
        <v>12329.456814118774</v>
      </c>
      <c r="C39" s="769">
        <v>12090.44959282063</v>
      </c>
      <c r="D39" s="769">
        <v>9569.907462245701</v>
      </c>
      <c r="E39" s="773">
        <v>12712.568870994484</v>
      </c>
      <c r="F39" s="772">
        <v>-239.00722129814312</v>
      </c>
      <c r="G39" s="788"/>
      <c r="H39" s="773">
        <v>-1.9385056852176155</v>
      </c>
      <c r="I39" s="770">
        <v>3142.6614087487833</v>
      </c>
      <c r="J39" s="771"/>
      <c r="K39" s="774">
        <v>32.83899474625972</v>
      </c>
    </row>
    <row r="40" spans="1:11" ht="16.5" customHeight="1">
      <c r="A40" s="435" t="s">
        <v>597</v>
      </c>
      <c r="B40" s="769">
        <v>968439.0776656836</v>
      </c>
      <c r="C40" s="769">
        <v>1007788.9245179037</v>
      </c>
      <c r="D40" s="769">
        <v>1146699.2038779212</v>
      </c>
      <c r="E40" s="773">
        <v>1209012.3842299525</v>
      </c>
      <c r="F40" s="772">
        <v>39349.84685222013</v>
      </c>
      <c r="G40" s="788"/>
      <c r="H40" s="773">
        <v>4.063223775218637</v>
      </c>
      <c r="I40" s="770">
        <v>62313.18035203125</v>
      </c>
      <c r="J40" s="771"/>
      <c r="K40" s="774">
        <v>5.434134788033321</v>
      </c>
    </row>
    <row r="41" spans="1:11" ht="16.5" customHeight="1">
      <c r="A41" s="438" t="s">
        <v>598</v>
      </c>
      <c r="B41" s="769">
        <v>941182.1099787491</v>
      </c>
      <c r="C41" s="769">
        <v>978837.8418618536</v>
      </c>
      <c r="D41" s="769">
        <v>1117321.0223590338</v>
      </c>
      <c r="E41" s="773">
        <v>1176854.2065783695</v>
      </c>
      <c r="F41" s="772">
        <v>37655.73188310454</v>
      </c>
      <c r="G41" s="788"/>
      <c r="H41" s="773">
        <v>4.000897539792248</v>
      </c>
      <c r="I41" s="770">
        <v>59533.18421933567</v>
      </c>
      <c r="J41" s="771"/>
      <c r="K41" s="774">
        <v>5.3282076527694295</v>
      </c>
    </row>
    <row r="42" spans="1:11" ht="16.5" customHeight="1">
      <c r="A42" s="438" t="s">
        <v>599</v>
      </c>
      <c r="B42" s="769">
        <v>27256.96768693456</v>
      </c>
      <c r="C42" s="769">
        <v>28951.082656050065</v>
      </c>
      <c r="D42" s="769">
        <v>29378.181518887475</v>
      </c>
      <c r="E42" s="773">
        <v>32158.177651582904</v>
      </c>
      <c r="F42" s="772">
        <v>1694.1149691155042</v>
      </c>
      <c r="G42" s="788"/>
      <c r="H42" s="773">
        <v>6.2153464338865785</v>
      </c>
      <c r="I42" s="770">
        <v>2779.996132695429</v>
      </c>
      <c r="J42" s="771"/>
      <c r="K42" s="774">
        <v>9.462791735111809</v>
      </c>
    </row>
    <row r="43" spans="1:11" ht="16.5" customHeight="1">
      <c r="A43" s="439" t="s">
        <v>600</v>
      </c>
      <c r="B43" s="798">
        <v>2388.19527858</v>
      </c>
      <c r="C43" s="798">
        <v>3242.2603236095</v>
      </c>
      <c r="D43" s="798">
        <v>3523.58016732</v>
      </c>
      <c r="E43" s="778">
        <v>3888.3217286963504</v>
      </c>
      <c r="F43" s="777">
        <v>854.0650450295002</v>
      </c>
      <c r="G43" s="799"/>
      <c r="H43" s="778">
        <v>35.76194345117874</v>
      </c>
      <c r="I43" s="775">
        <v>364.74156137635055</v>
      </c>
      <c r="J43" s="776"/>
      <c r="K43" s="779">
        <v>10.351447790494557</v>
      </c>
    </row>
    <row r="44" spans="1:11" s="469" customFormat="1" ht="16.5" customHeight="1" thickBot="1">
      <c r="A44" s="468" t="s">
        <v>68</v>
      </c>
      <c r="B44" s="780">
        <v>108431.08036682903</v>
      </c>
      <c r="C44" s="781">
        <v>126831.3425742539</v>
      </c>
      <c r="D44" s="780">
        <v>157128.9695125641</v>
      </c>
      <c r="E44" s="784">
        <v>188747.03123358646</v>
      </c>
      <c r="F44" s="783">
        <v>18400.262207424865</v>
      </c>
      <c r="G44" s="789"/>
      <c r="H44" s="784">
        <v>16.969546134904903</v>
      </c>
      <c r="I44" s="781">
        <v>31618.061721022357</v>
      </c>
      <c r="J44" s="782"/>
      <c r="K44" s="785">
        <v>20.122363062079497</v>
      </c>
    </row>
    <row r="45" spans="1:11" ht="16.5" customHeight="1" thickTop="1">
      <c r="A45" s="235" t="s">
        <v>396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ht="16.5">
      <c r="A46" s="1221"/>
      <c r="B46" s="1197"/>
      <c r="C46" s="1198"/>
      <c r="D46" s="460"/>
      <c r="E46" s="460"/>
      <c r="F46" s="436"/>
      <c r="G46" s="437"/>
      <c r="H46" s="436"/>
      <c r="I46" s="437"/>
      <c r="J46" s="437"/>
      <c r="K46" s="437"/>
    </row>
    <row r="47" spans="1:11" ht="16.5" customHeight="1">
      <c r="A47" s="1221"/>
      <c r="B47" s="1197"/>
      <c r="C47" s="470"/>
      <c r="D47" s="460"/>
      <c r="E47" s="460"/>
      <c r="F47" s="436"/>
      <c r="G47" s="437"/>
      <c r="H47" s="436"/>
      <c r="I47" s="437"/>
      <c r="J47" s="437"/>
      <c r="K47" s="437"/>
    </row>
    <row r="48" spans="4:11" ht="16.5" customHeight="1">
      <c r="D48" s="471"/>
      <c r="E48" s="471"/>
      <c r="F48" s="446"/>
      <c r="G48" s="447"/>
      <c r="H48" s="446"/>
      <c r="I48" s="447"/>
      <c r="J48" s="447"/>
      <c r="K48" s="447"/>
    </row>
    <row r="49" spans="4:11" ht="16.5" customHeight="1">
      <c r="D49" s="471"/>
      <c r="E49" s="471"/>
      <c r="F49" s="446"/>
      <c r="G49" s="447"/>
      <c r="H49" s="446"/>
      <c r="I49" s="447"/>
      <c r="J49" s="447"/>
      <c r="K49" s="447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72"/>
      <c r="B83" s="473"/>
      <c r="C83" s="473"/>
      <c r="D83" s="473"/>
      <c r="E83" s="473"/>
    </row>
    <row r="84" spans="1:5" ht="16.5" customHeight="1">
      <c r="A84" s="472"/>
      <c r="B84" s="474"/>
      <c r="C84" s="474"/>
      <c r="D84" s="474"/>
      <c r="E84" s="474"/>
    </row>
  </sheetData>
  <sheetProtection/>
  <mergeCells count="6">
    <mergeCell ref="A1:K1"/>
    <mergeCell ref="I3:K3"/>
    <mergeCell ref="F4:K4"/>
    <mergeCell ref="F5:H5"/>
    <mergeCell ref="A2:K2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9">
      <selection activeCell="F48" sqref="F48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41.140625" style="9" bestFit="1" customWidth="1"/>
    <col min="4" max="4" width="15.140625" style="9" customWidth="1"/>
    <col min="5" max="7" width="11.7109375" style="9" customWidth="1"/>
    <col min="8" max="8" width="11.00390625" style="9" customWidth="1"/>
    <col min="9" max="16384" width="9.140625" style="9" customWidth="1"/>
  </cols>
  <sheetData>
    <row r="1" spans="2:8" ht="12.75">
      <c r="B1" s="1867" t="s">
        <v>455</v>
      </c>
      <c r="C1" s="1867"/>
      <c r="D1" s="1867"/>
      <c r="E1" s="1867"/>
      <c r="F1" s="1867"/>
      <c r="G1" s="1867"/>
      <c r="H1" s="1867"/>
    </row>
    <row r="2" spans="2:8" ht="15" customHeight="1">
      <c r="B2" s="2060" t="s">
        <v>1397</v>
      </c>
      <c r="C2" s="2060"/>
      <c r="D2" s="2060"/>
      <c r="E2" s="2060"/>
      <c r="F2" s="2060"/>
      <c r="G2" s="2060"/>
      <c r="H2" s="2060"/>
    </row>
    <row r="3" spans="2:8" ht="15" customHeight="1" thickBot="1">
      <c r="B3" s="2061" t="s">
        <v>954</v>
      </c>
      <c r="C3" s="2061"/>
      <c r="D3" s="2061"/>
      <c r="E3" s="2061"/>
      <c r="F3" s="2061"/>
      <c r="G3" s="2061"/>
      <c r="H3" s="2061"/>
    </row>
    <row r="4" spans="2:8" ht="15" customHeight="1" thickTop="1">
      <c r="B4" s="192"/>
      <c r="C4" s="1442"/>
      <c r="D4" s="2055" t="s">
        <v>1250</v>
      </c>
      <c r="E4" s="2056"/>
      <c r="F4" s="2057"/>
      <c r="G4" s="2058" t="s">
        <v>363</v>
      </c>
      <c r="H4" s="2059"/>
    </row>
    <row r="5" spans="2:8" ht="15" customHeight="1">
      <c r="B5" s="188"/>
      <c r="C5" s="1443"/>
      <c r="D5" s="1710" t="s">
        <v>1034</v>
      </c>
      <c r="E5" s="1710" t="s">
        <v>1376</v>
      </c>
      <c r="F5" s="1710" t="s">
        <v>1377</v>
      </c>
      <c r="G5" s="641" t="s">
        <v>752</v>
      </c>
      <c r="H5" s="1144" t="s">
        <v>1372</v>
      </c>
    </row>
    <row r="6" spans="2:8" ht="15" customHeight="1">
      <c r="B6" s="1145"/>
      <c r="C6" s="1030" t="s">
        <v>1399</v>
      </c>
      <c r="D6" s="1032">
        <v>14676.563001</v>
      </c>
      <c r="E6" s="1032">
        <v>12799.597414</v>
      </c>
      <c r="F6" s="1032">
        <v>15899.522141000001</v>
      </c>
      <c r="G6" s="1706">
        <v>-12.78886335221749</v>
      </c>
      <c r="H6" s="1146">
        <v>24.21892366403145</v>
      </c>
    </row>
    <row r="7" spans="2:8" ht="15" customHeight="1">
      <c r="B7" s="1391">
        <v>1</v>
      </c>
      <c r="C7" s="1033" t="s">
        <v>1400</v>
      </c>
      <c r="D7" s="1035">
        <v>155.77596499999999</v>
      </c>
      <c r="E7" s="1035">
        <v>343.33250499999997</v>
      </c>
      <c r="F7" s="1035">
        <v>362.77050899999995</v>
      </c>
      <c r="G7" s="1707">
        <v>120.40146244640502</v>
      </c>
      <c r="H7" s="1148">
        <v>5.661568222327219</v>
      </c>
    </row>
    <row r="8" spans="2:8" ht="15" customHeight="1">
      <c r="B8" s="1391">
        <v>2</v>
      </c>
      <c r="C8" s="1033" t="s">
        <v>944</v>
      </c>
      <c r="D8" s="1035">
        <v>140.666328</v>
      </c>
      <c r="E8" s="1035">
        <v>117.058659</v>
      </c>
      <c r="F8" s="1035">
        <v>110.914942</v>
      </c>
      <c r="G8" s="1707">
        <v>-16.782743486415583</v>
      </c>
      <c r="H8" s="1148">
        <v>-5.248408834070119</v>
      </c>
    </row>
    <row r="9" spans="2:8" ht="15" customHeight="1">
      <c r="B9" s="1391">
        <v>3</v>
      </c>
      <c r="C9" s="1033" t="s">
        <v>947</v>
      </c>
      <c r="D9" s="1035">
        <v>129.461395</v>
      </c>
      <c r="E9" s="1035">
        <v>73.241905</v>
      </c>
      <c r="F9" s="1035">
        <v>69.65857299999999</v>
      </c>
      <c r="G9" s="1707">
        <v>-43.42567913778467</v>
      </c>
      <c r="H9" s="1148">
        <v>-4.892461494550176</v>
      </c>
    </row>
    <row r="10" spans="2:8" ht="15" customHeight="1">
      <c r="B10" s="1391">
        <v>4</v>
      </c>
      <c r="C10" s="1033" t="s">
        <v>1401</v>
      </c>
      <c r="D10" s="1035">
        <v>226.554379</v>
      </c>
      <c r="E10" s="1035">
        <v>286.709561</v>
      </c>
      <c r="F10" s="1035">
        <v>357.549341</v>
      </c>
      <c r="G10" s="1707">
        <v>26.552204493032548</v>
      </c>
      <c r="H10" s="1148">
        <v>24.707854092106828</v>
      </c>
    </row>
    <row r="11" spans="2:8" ht="15" customHeight="1">
      <c r="B11" s="1391">
        <v>5</v>
      </c>
      <c r="C11" s="1033" t="s">
        <v>911</v>
      </c>
      <c r="D11" s="1035">
        <v>7.167091</v>
      </c>
      <c r="E11" s="1035">
        <v>686.5073179999999</v>
      </c>
      <c r="F11" s="1035">
        <v>1366.2804919999999</v>
      </c>
      <c r="G11" s="1707">
        <v>9478.604736566062</v>
      </c>
      <c r="H11" s="1148" t="s">
        <v>360</v>
      </c>
    </row>
    <row r="12" spans="2:8" ht="15" customHeight="1">
      <c r="B12" s="1391">
        <v>6</v>
      </c>
      <c r="C12" s="1033" t="s">
        <v>951</v>
      </c>
      <c r="D12" s="1035">
        <v>53.93629</v>
      </c>
      <c r="E12" s="1035">
        <v>68.01738499999999</v>
      </c>
      <c r="F12" s="1035">
        <v>71.31856499999999</v>
      </c>
      <c r="G12" s="1707">
        <v>26.106903162972444</v>
      </c>
      <c r="H12" s="1148">
        <v>4.853435632669516</v>
      </c>
    </row>
    <row r="13" spans="2:8" ht="15" customHeight="1">
      <c r="B13" s="1391">
        <v>7</v>
      </c>
      <c r="C13" s="1033" t="s">
        <v>916</v>
      </c>
      <c r="D13" s="1035">
        <v>48.642359</v>
      </c>
      <c r="E13" s="1035">
        <v>30.008064</v>
      </c>
      <c r="F13" s="1035">
        <v>32.14617</v>
      </c>
      <c r="G13" s="1707">
        <v>-38.30878144705111</v>
      </c>
      <c r="H13" s="1148">
        <v>7.125104771837314</v>
      </c>
    </row>
    <row r="14" spans="2:8" ht="15" customHeight="1">
      <c r="B14" s="1391">
        <v>8</v>
      </c>
      <c r="C14" s="1033" t="s">
        <v>961</v>
      </c>
      <c r="D14" s="1035">
        <v>1607.7465359999999</v>
      </c>
      <c r="E14" s="1035">
        <v>1352.903679</v>
      </c>
      <c r="F14" s="1035">
        <v>1292.693393</v>
      </c>
      <c r="G14" s="1707">
        <v>-15.850934913785437</v>
      </c>
      <c r="H14" s="1148">
        <v>-4.450448833467917</v>
      </c>
    </row>
    <row r="15" spans="2:8" ht="15" customHeight="1">
      <c r="B15" s="1391">
        <v>9</v>
      </c>
      <c r="C15" s="1033" t="s">
        <v>962</v>
      </c>
      <c r="D15" s="1035">
        <v>44.993418</v>
      </c>
      <c r="E15" s="1035">
        <v>47.967832</v>
      </c>
      <c r="F15" s="1035">
        <v>49.847167999999996</v>
      </c>
      <c r="G15" s="1707">
        <v>6.610775825032917</v>
      </c>
      <c r="H15" s="1148">
        <v>3.917908985338329</v>
      </c>
    </row>
    <row r="16" spans="2:8" ht="15" customHeight="1">
      <c r="B16" s="1391">
        <v>10</v>
      </c>
      <c r="C16" s="1033" t="s">
        <v>1402</v>
      </c>
      <c r="D16" s="1035">
        <v>29.646006</v>
      </c>
      <c r="E16" s="1035">
        <v>76.118266</v>
      </c>
      <c r="F16" s="1035">
        <v>163.30319400000002</v>
      </c>
      <c r="G16" s="1707">
        <v>156.7572373830053</v>
      </c>
      <c r="H16" s="1148">
        <v>114.53877312444297</v>
      </c>
    </row>
    <row r="17" spans="2:8" ht="15" customHeight="1">
      <c r="B17" s="1391">
        <v>11</v>
      </c>
      <c r="C17" s="1033" t="s">
        <v>861</v>
      </c>
      <c r="D17" s="1035">
        <v>63.595932</v>
      </c>
      <c r="E17" s="1035">
        <v>32.264846</v>
      </c>
      <c r="F17" s="1035">
        <v>35.491332</v>
      </c>
      <c r="G17" s="1707">
        <v>-49.26586499274828</v>
      </c>
      <c r="H17" s="1148" t="s">
        <v>360</v>
      </c>
    </row>
    <row r="18" spans="2:8" ht="15" customHeight="1">
      <c r="B18" s="1391">
        <v>12</v>
      </c>
      <c r="C18" s="1033" t="s">
        <v>965</v>
      </c>
      <c r="D18" s="1035">
        <v>138.43243</v>
      </c>
      <c r="E18" s="1035">
        <v>151.198085</v>
      </c>
      <c r="F18" s="1035">
        <v>176.441827</v>
      </c>
      <c r="G18" s="1707">
        <v>9.221578354147212</v>
      </c>
      <c r="H18" s="1148">
        <v>16.695808018997056</v>
      </c>
    </row>
    <row r="19" spans="2:8" ht="15" customHeight="1">
      <c r="B19" s="1391">
        <v>13</v>
      </c>
      <c r="C19" s="1033" t="s">
        <v>1438</v>
      </c>
      <c r="D19" s="1035">
        <v>117.625485</v>
      </c>
      <c r="E19" s="1035">
        <v>156.252752</v>
      </c>
      <c r="F19" s="1035">
        <v>176.80760800000002</v>
      </c>
      <c r="G19" s="1707">
        <v>32.839198920199976</v>
      </c>
      <c r="H19" s="1148">
        <v>13.154876145797445</v>
      </c>
    </row>
    <row r="20" spans="2:8" ht="15" customHeight="1">
      <c r="B20" s="1391">
        <v>14</v>
      </c>
      <c r="C20" s="1033" t="s">
        <v>923</v>
      </c>
      <c r="D20" s="1035">
        <v>110.99680800000002</v>
      </c>
      <c r="E20" s="1035">
        <v>85.580361</v>
      </c>
      <c r="F20" s="1035">
        <v>89.456702</v>
      </c>
      <c r="G20" s="1707">
        <v>-22.898358482525026</v>
      </c>
      <c r="H20" s="1148">
        <v>4.529474934091482</v>
      </c>
    </row>
    <row r="21" spans="2:8" ht="15" customHeight="1">
      <c r="B21" s="1391">
        <v>15</v>
      </c>
      <c r="C21" s="1033" t="s">
        <v>1403</v>
      </c>
      <c r="D21" s="1035">
        <v>159.118778</v>
      </c>
      <c r="E21" s="1035">
        <v>129.396664</v>
      </c>
      <c r="F21" s="1035">
        <v>187.255452</v>
      </c>
      <c r="G21" s="1707">
        <v>-18.679199509689553</v>
      </c>
      <c r="H21" s="1148">
        <v>44.71428104205222</v>
      </c>
    </row>
    <row r="22" spans="2:8" ht="15" customHeight="1">
      <c r="B22" s="1391">
        <v>16</v>
      </c>
      <c r="C22" s="1033" t="s">
        <v>1439</v>
      </c>
      <c r="D22" s="1035">
        <v>129.820659</v>
      </c>
      <c r="E22" s="1035">
        <v>167.01282799999998</v>
      </c>
      <c r="F22" s="1035">
        <v>208.55326000000002</v>
      </c>
      <c r="G22" s="1707">
        <v>28.648883225897038</v>
      </c>
      <c r="H22" s="1148">
        <v>24.87259960654042</v>
      </c>
    </row>
    <row r="23" spans="2:8" ht="15" customHeight="1">
      <c r="B23" s="1391">
        <v>17</v>
      </c>
      <c r="C23" s="1033" t="s">
        <v>1404</v>
      </c>
      <c r="D23" s="1035">
        <v>1079.371395</v>
      </c>
      <c r="E23" s="1035">
        <v>1039.778102</v>
      </c>
      <c r="F23" s="1035">
        <v>1460.305225</v>
      </c>
      <c r="G23" s="1707">
        <v>-3.6681806821460015</v>
      </c>
      <c r="H23" s="1148">
        <v>40.44392954526754</v>
      </c>
    </row>
    <row r="24" spans="2:8" ht="15" customHeight="1">
      <c r="B24" s="1391">
        <v>18</v>
      </c>
      <c r="C24" s="1033" t="s">
        <v>969</v>
      </c>
      <c r="D24" s="1035">
        <v>66.862654</v>
      </c>
      <c r="E24" s="1035">
        <v>102.39193700000001</v>
      </c>
      <c r="F24" s="1035">
        <v>93.53614300000001</v>
      </c>
      <c r="G24" s="1707">
        <v>53.13770972955996</v>
      </c>
      <c r="H24" s="1148">
        <v>-8.64891734590391</v>
      </c>
    </row>
    <row r="25" spans="2:8" ht="15" customHeight="1">
      <c r="B25" s="1391">
        <v>19</v>
      </c>
      <c r="C25" s="1033" t="s">
        <v>972</v>
      </c>
      <c r="D25" s="1035">
        <v>66.384534</v>
      </c>
      <c r="E25" s="1035">
        <v>54.905204000000005</v>
      </c>
      <c r="F25" s="1035">
        <v>93.723062</v>
      </c>
      <c r="G25" s="1707">
        <v>-17.292175313002872</v>
      </c>
      <c r="H25" s="1148">
        <v>70.69977920490012</v>
      </c>
    </row>
    <row r="26" spans="2:8" ht="15" customHeight="1">
      <c r="B26" s="1391">
        <v>20</v>
      </c>
      <c r="C26" s="1033" t="s">
        <v>928</v>
      </c>
      <c r="D26" s="1035">
        <v>2583.472121</v>
      </c>
      <c r="E26" s="1035">
        <v>23.787211000000003</v>
      </c>
      <c r="F26" s="1035">
        <v>34.562869</v>
      </c>
      <c r="G26" s="1707">
        <v>-99.07925420186874</v>
      </c>
      <c r="H26" s="1148">
        <v>45.30021615396606</v>
      </c>
    </row>
    <row r="27" spans="2:8" ht="15" customHeight="1">
      <c r="B27" s="1391">
        <v>21</v>
      </c>
      <c r="C27" s="1033" t="s">
        <v>1405</v>
      </c>
      <c r="D27" s="1035">
        <v>64.195191</v>
      </c>
      <c r="E27" s="1035">
        <v>62.16680099999999</v>
      </c>
      <c r="F27" s="1035">
        <v>106.629233</v>
      </c>
      <c r="G27" s="1707">
        <v>-3.159722665207127</v>
      </c>
      <c r="H27" s="1148">
        <v>71.521183790686</v>
      </c>
    </row>
    <row r="28" spans="2:8" ht="15" customHeight="1">
      <c r="B28" s="1391">
        <v>22</v>
      </c>
      <c r="C28" s="1033" t="s">
        <v>1428</v>
      </c>
      <c r="D28" s="1035">
        <v>0</v>
      </c>
      <c r="E28" s="1035">
        <v>46.78495</v>
      </c>
      <c r="F28" s="1035">
        <v>31.394289</v>
      </c>
      <c r="G28" s="1707" t="s">
        <v>360</v>
      </c>
      <c r="H28" s="1148">
        <v>-32.89660670792638</v>
      </c>
    </row>
    <row r="29" spans="2:8" ht="15" customHeight="1">
      <c r="B29" s="1391">
        <v>23</v>
      </c>
      <c r="C29" s="1033" t="s">
        <v>976</v>
      </c>
      <c r="D29" s="1035">
        <v>87.723485</v>
      </c>
      <c r="E29" s="1035">
        <v>463.02400800000004</v>
      </c>
      <c r="F29" s="1035">
        <v>457.072363</v>
      </c>
      <c r="G29" s="1707">
        <v>427.8221766953286</v>
      </c>
      <c r="H29" s="1148">
        <v>-1.285385832520376</v>
      </c>
    </row>
    <row r="30" spans="2:8" ht="15" customHeight="1">
      <c r="B30" s="1391">
        <v>24</v>
      </c>
      <c r="C30" s="1033" t="s">
        <v>977</v>
      </c>
      <c r="D30" s="1035">
        <v>111.160764</v>
      </c>
      <c r="E30" s="1035">
        <v>136.577069</v>
      </c>
      <c r="F30" s="1035">
        <v>96.89666700000001</v>
      </c>
      <c r="G30" s="1707">
        <v>22.864456922948094</v>
      </c>
      <c r="H30" s="1148">
        <v>-29.05348774178188</v>
      </c>
    </row>
    <row r="31" spans="2:8" ht="15" customHeight="1">
      <c r="B31" s="1391">
        <v>25</v>
      </c>
      <c r="C31" s="1033" t="s">
        <v>899</v>
      </c>
      <c r="D31" s="1035">
        <v>1699.742725</v>
      </c>
      <c r="E31" s="1035">
        <v>1949.192865</v>
      </c>
      <c r="F31" s="1035">
        <v>1112.727066</v>
      </c>
      <c r="G31" s="1707">
        <v>14.675758650474592</v>
      </c>
      <c r="H31" s="1148">
        <v>-42.91344453489984</v>
      </c>
    </row>
    <row r="32" spans="2:8" ht="15" customHeight="1">
      <c r="B32" s="1391">
        <v>26</v>
      </c>
      <c r="C32" s="1033" t="s">
        <v>1406</v>
      </c>
      <c r="D32" s="1035">
        <v>17.92443</v>
      </c>
      <c r="E32" s="1035">
        <v>7.045722</v>
      </c>
      <c r="F32" s="1035">
        <v>16.814685</v>
      </c>
      <c r="G32" s="1707">
        <v>-60.69207221652237</v>
      </c>
      <c r="H32" s="1148">
        <v>138.65098566193788</v>
      </c>
    </row>
    <row r="33" spans="2:8" ht="15" customHeight="1">
      <c r="B33" s="1391">
        <v>27</v>
      </c>
      <c r="C33" s="1033" t="s">
        <v>882</v>
      </c>
      <c r="D33" s="1035">
        <v>713.523771</v>
      </c>
      <c r="E33" s="1035">
        <v>648.046249</v>
      </c>
      <c r="F33" s="1035">
        <v>361.498642</v>
      </c>
      <c r="G33" s="1707">
        <v>-9.176641993052812</v>
      </c>
      <c r="H33" s="1148">
        <v>-44.21715385933821</v>
      </c>
    </row>
    <row r="34" spans="2:8" ht="15" customHeight="1">
      <c r="B34" s="1391">
        <v>28</v>
      </c>
      <c r="C34" s="1033" t="s">
        <v>1407</v>
      </c>
      <c r="D34" s="1035">
        <v>45.57643100000001</v>
      </c>
      <c r="E34" s="1035">
        <v>88.90012</v>
      </c>
      <c r="F34" s="1035">
        <v>83.67335100000001</v>
      </c>
      <c r="G34" s="1707">
        <v>95.0572215713863</v>
      </c>
      <c r="H34" s="1148">
        <v>-5.879372266314135</v>
      </c>
    </row>
    <row r="35" spans="2:8" ht="15" customHeight="1">
      <c r="B35" s="1391">
        <v>29</v>
      </c>
      <c r="C35" s="1033" t="s">
        <v>1408</v>
      </c>
      <c r="D35" s="1035">
        <v>51.721552</v>
      </c>
      <c r="E35" s="1035">
        <v>212.510539</v>
      </c>
      <c r="F35" s="1035">
        <v>267.28564300000005</v>
      </c>
      <c r="G35" s="1707">
        <v>310.87425025451665</v>
      </c>
      <c r="H35" s="1148">
        <v>25.775241198743586</v>
      </c>
    </row>
    <row r="36" spans="2:8" ht="15" customHeight="1">
      <c r="B36" s="1391">
        <v>30</v>
      </c>
      <c r="C36" s="1033" t="s">
        <v>981</v>
      </c>
      <c r="D36" s="1035">
        <v>10.941989000000001</v>
      </c>
      <c r="E36" s="1035">
        <v>82.30462</v>
      </c>
      <c r="F36" s="1035">
        <v>58.324553</v>
      </c>
      <c r="G36" s="1707">
        <v>652.1906666146346</v>
      </c>
      <c r="H36" s="1148">
        <v>-29.135748394197066</v>
      </c>
    </row>
    <row r="37" spans="2:8" ht="15" customHeight="1">
      <c r="B37" s="1391">
        <v>31</v>
      </c>
      <c r="C37" s="1033" t="s">
        <v>982</v>
      </c>
      <c r="D37" s="1035">
        <v>90.353275</v>
      </c>
      <c r="E37" s="1035">
        <v>62.822858000000004</v>
      </c>
      <c r="F37" s="1035">
        <v>105.940691</v>
      </c>
      <c r="G37" s="1707">
        <v>-30.469749989693227</v>
      </c>
      <c r="H37" s="1148">
        <v>68.63398828496469</v>
      </c>
    </row>
    <row r="38" spans="2:8" ht="15" customHeight="1">
      <c r="B38" s="1391">
        <v>32</v>
      </c>
      <c r="C38" s="1033" t="s">
        <v>1409</v>
      </c>
      <c r="D38" s="1035">
        <v>3306.1016250000002</v>
      </c>
      <c r="E38" s="1035">
        <v>2645.139952</v>
      </c>
      <c r="F38" s="1035">
        <v>4586.556389</v>
      </c>
      <c r="G38" s="1707">
        <v>-19.992176526031628</v>
      </c>
      <c r="H38" s="1148">
        <v>73.39560371964774</v>
      </c>
    </row>
    <row r="39" spans="2:8" ht="15" customHeight="1">
      <c r="B39" s="1391">
        <v>33</v>
      </c>
      <c r="C39" s="1033" t="s">
        <v>1410</v>
      </c>
      <c r="D39" s="1035">
        <v>27.325859</v>
      </c>
      <c r="E39" s="1035">
        <v>105.547304</v>
      </c>
      <c r="F39" s="1035">
        <v>113.998398</v>
      </c>
      <c r="G39" s="1707">
        <v>286.2542948787081</v>
      </c>
      <c r="H39" s="1148">
        <v>8.006925501384671</v>
      </c>
    </row>
    <row r="40" spans="2:8" ht="15" customHeight="1">
      <c r="B40" s="1391">
        <v>34</v>
      </c>
      <c r="C40" s="1033" t="s">
        <v>988</v>
      </c>
      <c r="D40" s="1035">
        <v>134.18600099999998</v>
      </c>
      <c r="E40" s="1035">
        <v>129.576126</v>
      </c>
      <c r="F40" s="1035">
        <v>171.931937</v>
      </c>
      <c r="G40" s="1707">
        <v>-3.4354366071316207</v>
      </c>
      <c r="H40" s="1148">
        <v>32.68797448073113</v>
      </c>
    </row>
    <row r="41" spans="2:8" ht="15" customHeight="1">
      <c r="B41" s="1391">
        <v>35</v>
      </c>
      <c r="C41" s="1033" t="s">
        <v>1440</v>
      </c>
      <c r="D41" s="1035">
        <v>185.48192</v>
      </c>
      <c r="E41" s="1035">
        <v>231.111422</v>
      </c>
      <c r="F41" s="1035">
        <v>268.500136</v>
      </c>
      <c r="G41" s="1707">
        <v>24.600512006776725</v>
      </c>
      <c r="H41" s="1148">
        <v>16.177787180072812</v>
      </c>
    </row>
    <row r="42" spans="2:8" ht="15" customHeight="1">
      <c r="B42" s="1391">
        <v>36</v>
      </c>
      <c r="C42" s="1033" t="s">
        <v>1411</v>
      </c>
      <c r="D42" s="1035">
        <v>91.984399</v>
      </c>
      <c r="E42" s="1035">
        <v>44.339435</v>
      </c>
      <c r="F42" s="1035">
        <v>32.805038</v>
      </c>
      <c r="G42" s="1707">
        <v>-51.79678784442566</v>
      </c>
      <c r="H42" s="1148">
        <v>-26.01385651395873</v>
      </c>
    </row>
    <row r="43" spans="2:8" ht="15" customHeight="1">
      <c r="B43" s="1391">
        <v>37</v>
      </c>
      <c r="C43" s="1033" t="s">
        <v>991</v>
      </c>
      <c r="D43" s="1035">
        <v>941.597446</v>
      </c>
      <c r="E43" s="1035">
        <v>582.4364069999999</v>
      </c>
      <c r="F43" s="1035">
        <v>1348.480141</v>
      </c>
      <c r="G43" s="1707">
        <v>-38.14379919208065</v>
      </c>
      <c r="H43" s="1148">
        <v>131.52401271509117</v>
      </c>
    </row>
    <row r="44" spans="2:8" ht="15" customHeight="1">
      <c r="B44" s="1391">
        <v>38</v>
      </c>
      <c r="C44" s="1033" t="s">
        <v>1412</v>
      </c>
      <c r="D44" s="1035">
        <v>56.219809999999995</v>
      </c>
      <c r="E44" s="1035">
        <v>78.61728</v>
      </c>
      <c r="F44" s="1035">
        <v>64.89300800000001</v>
      </c>
      <c r="G44" s="1707">
        <v>39.83910653557882</v>
      </c>
      <c r="H44" s="1148">
        <v>-17.457067962666713</v>
      </c>
    </row>
    <row r="45" spans="2:8" ht="15" customHeight="1">
      <c r="B45" s="1391">
        <v>39</v>
      </c>
      <c r="C45" s="1033" t="s">
        <v>1413</v>
      </c>
      <c r="D45" s="1035">
        <v>23.4101</v>
      </c>
      <c r="E45" s="1035">
        <v>55.604308</v>
      </c>
      <c r="F45" s="1035">
        <v>43.509949</v>
      </c>
      <c r="G45" s="1707">
        <v>137.52272736981047</v>
      </c>
      <c r="H45" s="1148">
        <v>-21.750758951986242</v>
      </c>
    </row>
    <row r="46" spans="2:8" ht="15" customHeight="1">
      <c r="B46" s="1391">
        <v>40</v>
      </c>
      <c r="C46" s="1033" t="s">
        <v>993</v>
      </c>
      <c r="D46" s="1035">
        <v>57.121665</v>
      </c>
      <c r="E46" s="1035">
        <v>143.416215</v>
      </c>
      <c r="F46" s="1035">
        <v>137.974135</v>
      </c>
      <c r="G46" s="1707">
        <v>151.07148925018205</v>
      </c>
      <c r="H46" s="1148">
        <v>-3.7946057912628675</v>
      </c>
    </row>
    <row r="47" spans="2:8" ht="15" customHeight="1">
      <c r="B47" s="1391"/>
      <c r="C47" s="1036" t="s">
        <v>1414</v>
      </c>
      <c r="D47" s="1037">
        <v>4194.941095000004</v>
      </c>
      <c r="E47" s="1037">
        <v>3867.086596000001</v>
      </c>
      <c r="F47" s="1037">
        <v>7324.2448989999975</v>
      </c>
      <c r="G47" s="1708">
        <v>-7.8154732468299954</v>
      </c>
      <c r="H47" s="1663">
        <v>89.39955744916543</v>
      </c>
    </row>
    <row r="48" spans="2:8" ht="15" customHeight="1" thickBot="1">
      <c r="B48" s="1682"/>
      <c r="C48" s="1683" t="s">
        <v>1429</v>
      </c>
      <c r="D48" s="1684">
        <v>18871.504096000004</v>
      </c>
      <c r="E48" s="1684">
        <v>16666.68401</v>
      </c>
      <c r="F48" s="1684">
        <v>23223.76704</v>
      </c>
      <c r="G48" s="1709">
        <v>-11.683329928467842</v>
      </c>
      <c r="H48" s="1685">
        <v>39.34245724023896</v>
      </c>
    </row>
    <row r="49" spans="2:8" ht="15" customHeight="1" thickTop="1">
      <c r="B49" s="1673" t="s">
        <v>839</v>
      </c>
      <c r="C49" s="1673"/>
      <c r="D49" s="1673"/>
      <c r="E49" s="1664"/>
      <c r="F49" s="1664"/>
      <c r="G49" s="1664"/>
      <c r="H49" s="1665"/>
    </row>
    <row r="50" spans="2:8" ht="15" customHeight="1">
      <c r="B50" s="1666"/>
      <c r="C50" s="1667"/>
      <c r="D50" s="1667"/>
      <c r="E50" s="1668"/>
      <c r="F50" s="1668"/>
      <c r="G50" s="1668"/>
      <c r="H50" s="1669"/>
    </row>
    <row r="51" spans="2:8" ht="15" customHeight="1">
      <c r="B51" s="1666"/>
      <c r="C51" s="1667"/>
      <c r="D51" s="1667"/>
      <c r="E51" s="1668"/>
      <c r="F51" s="1668"/>
      <c r="G51" s="1668"/>
      <c r="H51" s="1669"/>
    </row>
    <row r="52" spans="2:8" ht="15" customHeight="1">
      <c r="B52" s="1666"/>
      <c r="C52" s="1667"/>
      <c r="D52" s="1667"/>
      <c r="E52" s="1668"/>
      <c r="F52" s="1668"/>
      <c r="G52" s="1668"/>
      <c r="H52" s="1669"/>
    </row>
    <row r="53" spans="2:8" ht="15" customHeight="1">
      <c r="B53" s="1666"/>
      <c r="C53" s="1667"/>
      <c r="D53" s="1667"/>
      <c r="E53" s="1668"/>
      <c r="F53" s="1668"/>
      <c r="G53" s="1668"/>
      <c r="H53" s="1669"/>
    </row>
    <row r="54" spans="2:8" ht="15" customHeight="1">
      <c r="B54" s="1666"/>
      <c r="C54" s="1667"/>
      <c r="D54" s="1667"/>
      <c r="E54" s="1668"/>
      <c r="F54" s="1668"/>
      <c r="G54" s="1668"/>
      <c r="H54" s="1669"/>
    </row>
    <row r="55" spans="2:8" ht="15" customHeight="1">
      <c r="B55" s="1666"/>
      <c r="C55" s="1667"/>
      <c r="D55" s="1667"/>
      <c r="E55" s="1668"/>
      <c r="F55" s="1668"/>
      <c r="G55" s="1668"/>
      <c r="H55" s="1669"/>
    </row>
    <row r="56" spans="2:8" ht="15" customHeight="1">
      <c r="B56" s="1667"/>
      <c r="C56" s="1670"/>
      <c r="D56" s="1670"/>
      <c r="E56" s="1671"/>
      <c r="F56" s="1671"/>
      <c r="G56" s="1671"/>
      <c r="H56" s="1672"/>
    </row>
    <row r="57" spans="2:8" ht="15" customHeight="1">
      <c r="B57" s="1667"/>
      <c r="C57" s="1670"/>
      <c r="D57" s="1670"/>
      <c r="E57" s="1671"/>
      <c r="F57" s="1671"/>
      <c r="G57" s="1671"/>
      <c r="H57" s="1672"/>
    </row>
  </sheetData>
  <sheetProtection/>
  <mergeCells count="5">
    <mergeCell ref="D4:F4"/>
    <mergeCell ref="G4:H4"/>
    <mergeCell ref="B1:H1"/>
    <mergeCell ref="B2:H2"/>
    <mergeCell ref="B3:H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H72" sqref="H72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867" t="s">
        <v>456</v>
      </c>
      <c r="C1" s="1867"/>
      <c r="D1" s="1867"/>
      <c r="E1" s="1867"/>
      <c r="F1" s="1867"/>
      <c r="G1" s="1867"/>
      <c r="H1" s="1867"/>
    </row>
    <row r="2" spans="2:8" ht="15" customHeight="1">
      <c r="B2" s="2060" t="s">
        <v>495</v>
      </c>
      <c r="C2" s="2060"/>
      <c r="D2" s="2060"/>
      <c r="E2" s="2060"/>
      <c r="F2" s="2060"/>
      <c r="G2" s="2060"/>
      <c r="H2" s="2060"/>
    </row>
    <row r="3" spans="2:8" ht="15" customHeight="1" thickBot="1">
      <c r="B3" s="2065" t="s">
        <v>954</v>
      </c>
      <c r="C3" s="2065"/>
      <c r="D3" s="2065"/>
      <c r="E3" s="2065"/>
      <c r="F3" s="2065"/>
      <c r="G3" s="2065"/>
      <c r="H3" s="2065"/>
    </row>
    <row r="4" spans="2:8" ht="15" customHeight="1" thickTop="1">
      <c r="B4" s="192"/>
      <c r="C4" s="187"/>
      <c r="D4" s="2050" t="s">
        <v>1250</v>
      </c>
      <c r="E4" s="2050"/>
      <c r="F4" s="2050"/>
      <c r="G4" s="2058" t="s">
        <v>363</v>
      </c>
      <c r="H4" s="2059"/>
    </row>
    <row r="5" spans="2:8" ht="15" customHeight="1">
      <c r="B5" s="188"/>
      <c r="C5" s="189"/>
      <c r="D5" s="190" t="s">
        <v>1034</v>
      </c>
      <c r="E5" s="190" t="s">
        <v>1375</v>
      </c>
      <c r="F5" s="190" t="s">
        <v>1374</v>
      </c>
      <c r="G5" s="190" t="s">
        <v>752</v>
      </c>
      <c r="H5" s="191" t="s">
        <v>1372</v>
      </c>
    </row>
    <row r="6" spans="2:8" ht="15" customHeight="1">
      <c r="B6" s="1136"/>
      <c r="C6" s="1038" t="s">
        <v>381</v>
      </c>
      <c r="D6" s="1039">
        <v>22888.988788</v>
      </c>
      <c r="E6" s="1039">
        <v>27250.113615999995</v>
      </c>
      <c r="F6" s="1039">
        <v>32207.189060999994</v>
      </c>
      <c r="G6" s="1711">
        <v>19.053374827490856</v>
      </c>
      <c r="H6" s="1137">
        <v>18.191026704892096</v>
      </c>
    </row>
    <row r="7" spans="2:8" ht="15" customHeight="1">
      <c r="B7" s="1394">
        <v>1</v>
      </c>
      <c r="C7" s="1040" t="s">
        <v>943</v>
      </c>
      <c r="D7" s="1041">
        <v>660.504985</v>
      </c>
      <c r="E7" s="1041">
        <v>659.73555</v>
      </c>
      <c r="F7" s="1041">
        <v>1419.9938710000001</v>
      </c>
      <c r="G7" s="1712">
        <v>-0.1164919292774158</v>
      </c>
      <c r="H7" s="1139">
        <v>115.23682799873373</v>
      </c>
    </row>
    <row r="8" spans="2:8" ht="15" customHeight="1">
      <c r="B8" s="1394">
        <v>2</v>
      </c>
      <c r="C8" s="1040" t="s">
        <v>944</v>
      </c>
      <c r="D8" s="1041">
        <v>6.6783</v>
      </c>
      <c r="E8" s="1041">
        <v>7.812057</v>
      </c>
      <c r="F8" s="1041">
        <v>11.299925</v>
      </c>
      <c r="G8" s="1712">
        <v>16.976730605094104</v>
      </c>
      <c r="H8" s="1139">
        <v>44.64724207721474</v>
      </c>
    </row>
    <row r="9" spans="2:8" ht="15" customHeight="1">
      <c r="B9" s="1394">
        <v>3</v>
      </c>
      <c r="C9" s="1040" t="s">
        <v>945</v>
      </c>
      <c r="D9" s="1041">
        <v>771.2542599999999</v>
      </c>
      <c r="E9" s="1041">
        <v>1223.317294</v>
      </c>
      <c r="F9" s="1041">
        <v>805.034516</v>
      </c>
      <c r="G9" s="1712">
        <v>58.61400804450662</v>
      </c>
      <c r="H9" s="1139">
        <v>-34.192501001297856</v>
      </c>
    </row>
    <row r="10" spans="2:8" ht="15" customHeight="1">
      <c r="B10" s="1394">
        <v>4</v>
      </c>
      <c r="C10" s="1040" t="s">
        <v>946</v>
      </c>
      <c r="D10" s="1041">
        <v>0.217345</v>
      </c>
      <c r="E10" s="1041">
        <v>2.281157</v>
      </c>
      <c r="F10" s="1041">
        <v>0.283906</v>
      </c>
      <c r="G10" s="1712">
        <v>949.5557753801559</v>
      </c>
      <c r="H10" s="1139">
        <v>-87.55429810398846</v>
      </c>
    </row>
    <row r="11" spans="2:8" ht="15" customHeight="1">
      <c r="B11" s="1394">
        <v>5</v>
      </c>
      <c r="C11" s="1040" t="s">
        <v>947</v>
      </c>
      <c r="D11" s="1041">
        <v>104.730479</v>
      </c>
      <c r="E11" s="1041">
        <v>119.868379</v>
      </c>
      <c r="F11" s="1041">
        <v>65.206195</v>
      </c>
      <c r="G11" s="1712">
        <v>14.454149493577702</v>
      </c>
      <c r="H11" s="1139">
        <v>-45.60183799599059</v>
      </c>
    </row>
    <row r="12" spans="2:8" ht="15" customHeight="1">
      <c r="B12" s="1394">
        <v>6</v>
      </c>
      <c r="C12" s="1040" t="s">
        <v>911</v>
      </c>
      <c r="D12" s="1041">
        <v>13.477946</v>
      </c>
      <c r="E12" s="1041">
        <v>330.371586</v>
      </c>
      <c r="F12" s="1041">
        <v>640.654841</v>
      </c>
      <c r="G12" s="1712" t="s">
        <v>360</v>
      </c>
      <c r="H12" s="1139">
        <v>93.91947375280637</v>
      </c>
    </row>
    <row r="13" spans="2:8" ht="15" customHeight="1">
      <c r="B13" s="1394">
        <v>7</v>
      </c>
      <c r="C13" s="1040" t="s">
        <v>948</v>
      </c>
      <c r="D13" s="1041">
        <v>5.419614</v>
      </c>
      <c r="E13" s="1041">
        <v>6.517512</v>
      </c>
      <c r="F13" s="1041">
        <v>10.707503</v>
      </c>
      <c r="G13" s="1712">
        <v>20.257863382890378</v>
      </c>
      <c r="H13" s="1139">
        <v>64.2881977048911</v>
      </c>
    </row>
    <row r="14" spans="2:8" ht="15" customHeight="1">
      <c r="B14" s="1394">
        <v>8</v>
      </c>
      <c r="C14" s="1040" t="s">
        <v>949</v>
      </c>
      <c r="D14" s="1041">
        <v>10.015207</v>
      </c>
      <c r="E14" s="1041">
        <v>17.379063</v>
      </c>
      <c r="F14" s="1041">
        <v>0</v>
      </c>
      <c r="G14" s="1712">
        <v>73.52674787450721</v>
      </c>
      <c r="H14" s="1139">
        <v>-100</v>
      </c>
    </row>
    <row r="15" spans="2:8" ht="15" customHeight="1">
      <c r="B15" s="1394">
        <v>9</v>
      </c>
      <c r="C15" s="1040" t="s">
        <v>950</v>
      </c>
      <c r="D15" s="1041">
        <v>6.49325</v>
      </c>
      <c r="E15" s="1041">
        <v>0</v>
      </c>
      <c r="F15" s="1041">
        <v>12.491436</v>
      </c>
      <c r="G15" s="1712">
        <v>-100</v>
      </c>
      <c r="H15" s="1139" t="s">
        <v>360</v>
      </c>
    </row>
    <row r="16" spans="2:8" ht="15" customHeight="1">
      <c r="B16" s="1394">
        <v>10</v>
      </c>
      <c r="C16" s="1040" t="s">
        <v>384</v>
      </c>
      <c r="D16" s="1041">
        <v>358.24107000000004</v>
      </c>
      <c r="E16" s="1041">
        <v>285.10646299999996</v>
      </c>
      <c r="F16" s="1041">
        <v>414.984008</v>
      </c>
      <c r="G16" s="1712">
        <v>-20.41491418055446</v>
      </c>
      <c r="H16" s="1139">
        <v>45.55405150531436</v>
      </c>
    </row>
    <row r="17" spans="2:8" ht="15" customHeight="1">
      <c r="B17" s="1394">
        <v>11</v>
      </c>
      <c r="C17" s="1040" t="s">
        <v>1430</v>
      </c>
      <c r="D17" s="1041">
        <v>311.565467</v>
      </c>
      <c r="E17" s="1041">
        <v>929.2139769999999</v>
      </c>
      <c r="F17" s="1041">
        <v>1047.799563</v>
      </c>
      <c r="G17" s="1712">
        <v>198.24036211304502</v>
      </c>
      <c r="H17" s="1139">
        <v>12.761924479747705</v>
      </c>
    </row>
    <row r="18" spans="2:8" ht="15" customHeight="1">
      <c r="B18" s="1394">
        <v>12</v>
      </c>
      <c r="C18" s="1040" t="s">
        <v>951</v>
      </c>
      <c r="D18" s="1041">
        <v>157.250695</v>
      </c>
      <c r="E18" s="1041">
        <v>235.10970400000002</v>
      </c>
      <c r="F18" s="1041">
        <v>263.770028</v>
      </c>
      <c r="G18" s="1712">
        <v>49.51266447502826</v>
      </c>
      <c r="H18" s="1139">
        <v>12.190191860392119</v>
      </c>
    </row>
    <row r="19" spans="2:8" ht="15" customHeight="1">
      <c r="B19" s="1394">
        <v>13</v>
      </c>
      <c r="C19" s="1040" t="s">
        <v>952</v>
      </c>
      <c r="D19" s="1041">
        <v>7.8959220000000006</v>
      </c>
      <c r="E19" s="1041">
        <v>1.783673</v>
      </c>
      <c r="F19" s="1041">
        <v>5.3869430000000005</v>
      </c>
      <c r="G19" s="1712">
        <v>-77.41019984746556</v>
      </c>
      <c r="H19" s="1139">
        <v>202.0140462966026</v>
      </c>
    </row>
    <row r="20" spans="2:8" ht="15" customHeight="1">
      <c r="B20" s="1394">
        <v>14</v>
      </c>
      <c r="C20" s="1040" t="s">
        <v>955</v>
      </c>
      <c r="D20" s="1041">
        <v>648.660544</v>
      </c>
      <c r="E20" s="1041">
        <v>692.824074</v>
      </c>
      <c r="F20" s="1041">
        <v>1424.941112</v>
      </c>
      <c r="G20" s="1712">
        <v>6.808419351000339</v>
      </c>
      <c r="H20" s="1139">
        <v>105.67142013024218</v>
      </c>
    </row>
    <row r="21" spans="2:8" ht="15" customHeight="1">
      <c r="B21" s="1394">
        <v>15</v>
      </c>
      <c r="C21" s="1040" t="s">
        <v>956</v>
      </c>
      <c r="D21" s="1041">
        <v>2236.554945</v>
      </c>
      <c r="E21" s="1041">
        <v>4783.578061</v>
      </c>
      <c r="F21" s="1041">
        <v>3223.196293</v>
      </c>
      <c r="G21" s="1712">
        <v>113.88153560430419</v>
      </c>
      <c r="H21" s="1139">
        <v>-32.61955273023818</v>
      </c>
    </row>
    <row r="22" spans="2:8" ht="15" customHeight="1">
      <c r="B22" s="1394">
        <v>16</v>
      </c>
      <c r="C22" s="1040" t="s">
        <v>957</v>
      </c>
      <c r="D22" s="1041">
        <v>0</v>
      </c>
      <c r="E22" s="1041">
        <v>0</v>
      </c>
      <c r="F22" s="1041">
        <v>0</v>
      </c>
      <c r="G22" s="1712" t="s">
        <v>360</v>
      </c>
      <c r="H22" s="1139" t="s">
        <v>360</v>
      </c>
    </row>
    <row r="23" spans="2:8" ht="15" customHeight="1">
      <c r="B23" s="1394">
        <v>17</v>
      </c>
      <c r="C23" s="1040" t="s">
        <v>958</v>
      </c>
      <c r="D23" s="1041">
        <v>0.421061</v>
      </c>
      <c r="E23" s="1041">
        <v>0.879866</v>
      </c>
      <c r="F23" s="1041">
        <v>0.832811</v>
      </c>
      <c r="G23" s="1712">
        <v>108.96402184006595</v>
      </c>
      <c r="H23" s="1139">
        <v>-5.347973441410403</v>
      </c>
    </row>
    <row r="24" spans="2:8" ht="15" customHeight="1">
      <c r="B24" s="1394">
        <v>18</v>
      </c>
      <c r="C24" s="1040" t="s">
        <v>959</v>
      </c>
      <c r="D24" s="1041">
        <v>3.9563949999999997</v>
      </c>
      <c r="E24" s="1041">
        <v>3.691221</v>
      </c>
      <c r="F24" s="1041">
        <v>6.431006</v>
      </c>
      <c r="G24" s="1712">
        <v>-6.702414698229063</v>
      </c>
      <c r="H24" s="1139">
        <v>74.22435557231603</v>
      </c>
    </row>
    <row r="25" spans="2:8" ht="15" customHeight="1">
      <c r="B25" s="1394">
        <v>19</v>
      </c>
      <c r="C25" s="1040" t="s">
        <v>960</v>
      </c>
      <c r="D25" s="1041">
        <v>1024.792424</v>
      </c>
      <c r="E25" s="1041">
        <v>94.248968</v>
      </c>
      <c r="F25" s="1041">
        <v>907.68725</v>
      </c>
      <c r="G25" s="1712">
        <v>-90.80311624161655</v>
      </c>
      <c r="H25" s="1139">
        <v>863.0739405019266</v>
      </c>
    </row>
    <row r="26" spans="2:8" ht="15" customHeight="1">
      <c r="B26" s="1394">
        <v>20</v>
      </c>
      <c r="C26" s="1040" t="s">
        <v>961</v>
      </c>
      <c r="D26" s="1041">
        <v>383.484462</v>
      </c>
      <c r="E26" s="1041">
        <v>235.636223</v>
      </c>
      <c r="F26" s="1041">
        <v>314.17666899999995</v>
      </c>
      <c r="G26" s="1712">
        <v>-38.55390599893458</v>
      </c>
      <c r="H26" s="1139">
        <v>33.331227686500455</v>
      </c>
    </row>
    <row r="27" spans="2:8" ht="15" customHeight="1">
      <c r="B27" s="1394">
        <v>21</v>
      </c>
      <c r="C27" s="1040" t="s">
        <v>962</v>
      </c>
      <c r="D27" s="1041">
        <v>0.034318</v>
      </c>
      <c r="E27" s="1041">
        <v>3.678566</v>
      </c>
      <c r="F27" s="1041">
        <v>1.962608</v>
      </c>
      <c r="G27" s="1712" t="s">
        <v>360</v>
      </c>
      <c r="H27" s="1139">
        <v>-46.64747078073358</v>
      </c>
    </row>
    <row r="28" spans="2:8" ht="15" customHeight="1">
      <c r="B28" s="1394">
        <v>22</v>
      </c>
      <c r="C28" s="1040" t="s">
        <v>963</v>
      </c>
      <c r="D28" s="1041">
        <v>1.080899</v>
      </c>
      <c r="E28" s="1041">
        <v>7.898193</v>
      </c>
      <c r="F28" s="1041">
        <v>4.6030310000000005</v>
      </c>
      <c r="G28" s="1712">
        <v>630.705921644853</v>
      </c>
      <c r="H28" s="1139">
        <v>-41.72045428618926</v>
      </c>
    </row>
    <row r="29" spans="2:8" ht="15" customHeight="1">
      <c r="B29" s="1394">
        <v>23</v>
      </c>
      <c r="C29" s="1040" t="s">
        <v>964</v>
      </c>
      <c r="D29" s="1041">
        <v>0.031617</v>
      </c>
      <c r="E29" s="1041">
        <v>2.655113</v>
      </c>
      <c r="F29" s="1041">
        <v>0.015842</v>
      </c>
      <c r="G29" s="1712" t="s">
        <v>360</v>
      </c>
      <c r="H29" s="1139">
        <v>-99.4033398955148</v>
      </c>
    </row>
    <row r="30" spans="2:8" ht="15" customHeight="1">
      <c r="B30" s="1394">
        <v>24</v>
      </c>
      <c r="C30" s="1040" t="s">
        <v>965</v>
      </c>
      <c r="D30" s="1041">
        <v>50.522377999999996</v>
      </c>
      <c r="E30" s="1041">
        <v>60.857631999999995</v>
      </c>
      <c r="F30" s="1041">
        <v>28.995646</v>
      </c>
      <c r="G30" s="1712">
        <v>20.456784516358283</v>
      </c>
      <c r="H30" s="1139">
        <v>-52.35495525031272</v>
      </c>
    </row>
    <row r="31" spans="2:8" ht="15" customHeight="1">
      <c r="B31" s="1394">
        <v>25</v>
      </c>
      <c r="C31" s="1040" t="s">
        <v>966</v>
      </c>
      <c r="D31" s="1041">
        <v>7060.601847</v>
      </c>
      <c r="E31" s="1041">
        <v>3560.9756859999998</v>
      </c>
      <c r="F31" s="1041">
        <v>633.598844</v>
      </c>
      <c r="G31" s="1712">
        <v>-49.56555031476484</v>
      </c>
      <c r="H31" s="1139">
        <v>-82.20715613164678</v>
      </c>
    </row>
    <row r="32" spans="2:8" ht="15" customHeight="1">
      <c r="B32" s="1394">
        <v>26</v>
      </c>
      <c r="C32" s="1040" t="s">
        <v>921</v>
      </c>
      <c r="D32" s="1041">
        <v>31.284824999999998</v>
      </c>
      <c r="E32" s="1041">
        <v>17.617435999999998</v>
      </c>
      <c r="F32" s="1041">
        <v>16.781842</v>
      </c>
      <c r="G32" s="1712">
        <v>-43.68696005171837</v>
      </c>
      <c r="H32" s="1139">
        <v>-4.742994383518678</v>
      </c>
    </row>
    <row r="33" spans="2:8" ht="15" customHeight="1">
      <c r="B33" s="1394">
        <v>27</v>
      </c>
      <c r="C33" s="1040" t="s">
        <v>922</v>
      </c>
      <c r="D33" s="1041">
        <v>0</v>
      </c>
      <c r="E33" s="1041">
        <v>0</v>
      </c>
      <c r="F33" s="1041">
        <v>0</v>
      </c>
      <c r="G33" s="1712" t="s">
        <v>360</v>
      </c>
      <c r="H33" s="1139" t="s">
        <v>360</v>
      </c>
    </row>
    <row r="34" spans="2:8" ht="15" customHeight="1">
      <c r="B34" s="1394">
        <v>28</v>
      </c>
      <c r="C34" s="1040" t="s">
        <v>967</v>
      </c>
      <c r="D34" s="1041">
        <v>0.000589</v>
      </c>
      <c r="E34" s="1041">
        <v>0.004421</v>
      </c>
      <c r="F34" s="1041">
        <v>0.024154</v>
      </c>
      <c r="G34" s="1712">
        <v>650.5942275042444</v>
      </c>
      <c r="H34" s="1139">
        <v>446.34698032119434</v>
      </c>
    </row>
    <row r="35" spans="2:8" ht="15" customHeight="1">
      <c r="B35" s="1394">
        <v>29</v>
      </c>
      <c r="C35" s="1040" t="s">
        <v>1438</v>
      </c>
      <c r="D35" s="1041">
        <v>546.178167</v>
      </c>
      <c r="E35" s="1041">
        <v>963.4295500000001</v>
      </c>
      <c r="F35" s="1041">
        <v>1183.643359</v>
      </c>
      <c r="G35" s="1712">
        <v>76.39473860550709</v>
      </c>
      <c r="H35" s="1139">
        <v>22.857281988080985</v>
      </c>
    </row>
    <row r="36" spans="2:8" ht="15" customHeight="1">
      <c r="B36" s="1394">
        <v>30</v>
      </c>
      <c r="C36" s="1040" t="s">
        <v>923</v>
      </c>
      <c r="D36" s="1041">
        <v>607.060391</v>
      </c>
      <c r="E36" s="1041">
        <v>783.62053</v>
      </c>
      <c r="F36" s="1041">
        <v>738.306137</v>
      </c>
      <c r="G36" s="1712">
        <v>29.084443923141748</v>
      </c>
      <c r="H36" s="1139">
        <v>-5.782695994450265</v>
      </c>
    </row>
    <row r="37" spans="2:8" ht="15" customHeight="1">
      <c r="B37" s="1394">
        <v>31</v>
      </c>
      <c r="C37" s="1040" t="s">
        <v>1439</v>
      </c>
      <c r="D37" s="1041">
        <v>80.536462</v>
      </c>
      <c r="E37" s="1041">
        <v>111.60237599999999</v>
      </c>
      <c r="F37" s="1041">
        <v>124.41803000000002</v>
      </c>
      <c r="G37" s="1712">
        <v>38.57372577404752</v>
      </c>
      <c r="H37" s="1139">
        <v>11.48331644838818</v>
      </c>
    </row>
    <row r="38" spans="2:8" ht="15" customHeight="1">
      <c r="B38" s="1394">
        <v>32</v>
      </c>
      <c r="C38" s="1040" t="s">
        <v>968</v>
      </c>
      <c r="D38" s="1041">
        <v>802.463764</v>
      </c>
      <c r="E38" s="1041">
        <v>1062.023474</v>
      </c>
      <c r="F38" s="1041">
        <v>990.156225</v>
      </c>
      <c r="G38" s="1712">
        <v>32.34534961506375</v>
      </c>
      <c r="H38" s="1139">
        <v>-6.767011347623011</v>
      </c>
    </row>
    <row r="39" spans="2:8" ht="15" customHeight="1">
      <c r="B39" s="1394">
        <v>33</v>
      </c>
      <c r="C39" s="1040" t="s">
        <v>969</v>
      </c>
      <c r="D39" s="1041">
        <v>314.217198</v>
      </c>
      <c r="E39" s="1041">
        <v>1094.814781</v>
      </c>
      <c r="F39" s="1041">
        <v>251.847226</v>
      </c>
      <c r="G39" s="1712">
        <v>248.42611670160716</v>
      </c>
      <c r="H39" s="1139">
        <v>-76.99636227326383</v>
      </c>
    </row>
    <row r="40" spans="2:8" ht="15" customHeight="1">
      <c r="B40" s="1394">
        <v>34</v>
      </c>
      <c r="C40" s="1040" t="s">
        <v>970</v>
      </c>
      <c r="D40" s="1041">
        <v>209.987313</v>
      </c>
      <c r="E40" s="1041">
        <v>268.849102</v>
      </c>
      <c r="F40" s="1041">
        <v>657.550572</v>
      </c>
      <c r="G40" s="1712">
        <v>28.031116813233382</v>
      </c>
      <c r="H40" s="1139">
        <v>144.57979108295476</v>
      </c>
    </row>
    <row r="41" spans="2:8" ht="15" customHeight="1">
      <c r="B41" s="1394">
        <v>35</v>
      </c>
      <c r="C41" s="1040" t="s">
        <v>971</v>
      </c>
      <c r="D41" s="1041">
        <v>71.346179</v>
      </c>
      <c r="E41" s="1041">
        <v>155.621294</v>
      </c>
      <c r="F41" s="1041">
        <v>139.166077</v>
      </c>
      <c r="G41" s="1712">
        <v>118.12141334156098</v>
      </c>
      <c r="H41" s="1139">
        <v>-10.573885216505147</v>
      </c>
    </row>
    <row r="42" spans="2:8" ht="15" customHeight="1">
      <c r="B42" s="1394">
        <v>36</v>
      </c>
      <c r="C42" s="1040" t="s">
        <v>972</v>
      </c>
      <c r="D42" s="1041">
        <v>15.596746</v>
      </c>
      <c r="E42" s="1041">
        <v>6.207108</v>
      </c>
      <c r="F42" s="1041">
        <v>31.668388999999998</v>
      </c>
      <c r="G42" s="1712">
        <v>-60.20254481287315</v>
      </c>
      <c r="H42" s="1139">
        <v>410.19555322704224</v>
      </c>
    </row>
    <row r="43" spans="2:8" ht="15" customHeight="1">
      <c r="B43" s="1394">
        <v>37</v>
      </c>
      <c r="C43" s="1040" t="s">
        <v>927</v>
      </c>
      <c r="D43" s="1041">
        <v>471.939588</v>
      </c>
      <c r="E43" s="1041">
        <v>219.531358</v>
      </c>
      <c r="F43" s="1041">
        <v>480.573542</v>
      </c>
      <c r="G43" s="1712">
        <v>-53.48316530716639</v>
      </c>
      <c r="H43" s="1139">
        <v>118.90883670477726</v>
      </c>
    </row>
    <row r="44" spans="2:8" ht="15" customHeight="1">
      <c r="B44" s="1394">
        <v>38</v>
      </c>
      <c r="C44" s="1040" t="s">
        <v>973</v>
      </c>
      <c r="D44" s="1041">
        <v>8.063419999999999</v>
      </c>
      <c r="E44" s="1041">
        <v>11.583492999999999</v>
      </c>
      <c r="F44" s="1041">
        <v>37.695369</v>
      </c>
      <c r="G44" s="1712">
        <v>43.65483876568504</v>
      </c>
      <c r="H44" s="1139">
        <v>225.423160354135</v>
      </c>
    </row>
    <row r="45" spans="2:8" ht="15" customHeight="1">
      <c r="B45" s="1394">
        <v>39</v>
      </c>
      <c r="C45" s="1040" t="s">
        <v>974</v>
      </c>
      <c r="D45" s="1041">
        <v>1278.704142</v>
      </c>
      <c r="E45" s="1041">
        <v>1924.851527</v>
      </c>
      <c r="F45" s="1041">
        <v>2197.226576</v>
      </c>
      <c r="G45" s="1712">
        <v>50.531421911981255</v>
      </c>
      <c r="H45" s="1139">
        <v>14.150444602057874</v>
      </c>
    </row>
    <row r="46" spans="2:8" ht="15" customHeight="1">
      <c r="B46" s="1394">
        <v>40</v>
      </c>
      <c r="C46" s="1040" t="s">
        <v>975</v>
      </c>
      <c r="D46" s="1041">
        <v>96.871779</v>
      </c>
      <c r="E46" s="1041">
        <v>23.220181</v>
      </c>
      <c r="F46" s="1041">
        <v>69.49672799999999</v>
      </c>
      <c r="G46" s="1712">
        <v>-76.02998392338804</v>
      </c>
      <c r="H46" s="1139">
        <v>199.2945145431898</v>
      </c>
    </row>
    <row r="47" spans="2:8" ht="15" customHeight="1">
      <c r="B47" s="1394">
        <v>41</v>
      </c>
      <c r="C47" s="1040" t="s">
        <v>976</v>
      </c>
      <c r="D47" s="1041">
        <v>6.680844</v>
      </c>
      <c r="E47" s="1041">
        <v>0.00103</v>
      </c>
      <c r="F47" s="1041">
        <v>0</v>
      </c>
      <c r="G47" s="1712">
        <v>-99.98458278624676</v>
      </c>
      <c r="H47" s="1139">
        <v>-100</v>
      </c>
    </row>
    <row r="48" spans="2:8" ht="15" customHeight="1">
      <c r="B48" s="1394">
        <v>42</v>
      </c>
      <c r="C48" s="1040" t="s">
        <v>977</v>
      </c>
      <c r="D48" s="1041">
        <v>201.69866299999998</v>
      </c>
      <c r="E48" s="1041">
        <v>254.68779899999998</v>
      </c>
      <c r="F48" s="1041">
        <v>182.83093200000002</v>
      </c>
      <c r="G48" s="1712">
        <v>26.271436415024723</v>
      </c>
      <c r="H48" s="1139">
        <v>-28.213706067639293</v>
      </c>
    </row>
    <row r="49" spans="2:8" ht="15" customHeight="1">
      <c r="B49" s="1394">
        <v>43</v>
      </c>
      <c r="C49" s="1040" t="s">
        <v>899</v>
      </c>
      <c r="D49" s="1041">
        <v>263.34968100000003</v>
      </c>
      <c r="E49" s="1041">
        <v>149.738308</v>
      </c>
      <c r="F49" s="1041">
        <v>275.633704</v>
      </c>
      <c r="G49" s="1712">
        <v>-43.14088119210595</v>
      </c>
      <c r="H49" s="1139">
        <v>84.07694576059993</v>
      </c>
    </row>
    <row r="50" spans="2:8" ht="15" customHeight="1">
      <c r="B50" s="1394">
        <v>44</v>
      </c>
      <c r="C50" s="1040" t="s">
        <v>978</v>
      </c>
      <c r="D50" s="1041">
        <v>38.260913</v>
      </c>
      <c r="E50" s="1041">
        <v>34.467807</v>
      </c>
      <c r="F50" s="1041">
        <v>42.835425</v>
      </c>
      <c r="G50" s="1712">
        <v>-9.913788518324168</v>
      </c>
      <c r="H50" s="1139">
        <v>24.276618468938267</v>
      </c>
    </row>
    <row r="51" spans="2:8" ht="15" customHeight="1">
      <c r="B51" s="1394">
        <v>45</v>
      </c>
      <c r="C51" s="1040" t="s">
        <v>979</v>
      </c>
      <c r="D51" s="1041">
        <v>847.873632</v>
      </c>
      <c r="E51" s="1041">
        <v>2601.157735</v>
      </c>
      <c r="F51" s="1041">
        <v>8377.173787</v>
      </c>
      <c r="G51" s="1712">
        <v>206.7860158434553</v>
      </c>
      <c r="H51" s="1139">
        <v>222.0555860292725</v>
      </c>
    </row>
    <row r="52" spans="2:8" ht="15" customHeight="1">
      <c r="B52" s="1394">
        <v>46</v>
      </c>
      <c r="C52" s="1040" t="s">
        <v>980</v>
      </c>
      <c r="D52" s="1041">
        <v>77.385127</v>
      </c>
      <c r="E52" s="1041">
        <v>51.550875</v>
      </c>
      <c r="F52" s="1041">
        <v>165.81072199999997</v>
      </c>
      <c r="G52" s="1712">
        <v>-33.38400155368356</v>
      </c>
      <c r="H52" s="1139">
        <v>221.64482562129155</v>
      </c>
    </row>
    <row r="53" spans="2:8" ht="15" customHeight="1">
      <c r="B53" s="1394">
        <v>47</v>
      </c>
      <c r="C53" s="1040" t="s">
        <v>981</v>
      </c>
      <c r="D53" s="1041">
        <v>0</v>
      </c>
      <c r="E53" s="1041">
        <v>2.013841</v>
      </c>
      <c r="F53" s="1041">
        <v>0.28087</v>
      </c>
      <c r="G53" s="1712" t="s">
        <v>360</v>
      </c>
      <c r="H53" s="1139">
        <v>-86.05302007457391</v>
      </c>
    </row>
    <row r="54" spans="2:8" ht="15" customHeight="1">
      <c r="B54" s="1394">
        <v>48</v>
      </c>
      <c r="C54" s="1040" t="s">
        <v>982</v>
      </c>
      <c r="D54" s="1041">
        <v>159.66410000000002</v>
      </c>
      <c r="E54" s="1041">
        <v>152.648729</v>
      </c>
      <c r="F54" s="1041">
        <v>274.013279</v>
      </c>
      <c r="G54" s="1712">
        <v>-4.393831174321605</v>
      </c>
      <c r="H54" s="1139">
        <v>79.50577171199376</v>
      </c>
    </row>
    <row r="55" spans="2:8" ht="15" customHeight="1">
      <c r="B55" s="1394">
        <v>49</v>
      </c>
      <c r="C55" s="1040" t="s">
        <v>983</v>
      </c>
      <c r="D55" s="1041">
        <v>69.936954</v>
      </c>
      <c r="E55" s="1041">
        <v>36.36981</v>
      </c>
      <c r="F55" s="1041">
        <v>42.002927</v>
      </c>
      <c r="G55" s="1712">
        <v>-47.99629105951626</v>
      </c>
      <c r="H55" s="1139">
        <v>15.48844219972554</v>
      </c>
    </row>
    <row r="56" spans="2:8" ht="15" customHeight="1">
      <c r="B56" s="1394">
        <v>50</v>
      </c>
      <c r="C56" s="1040" t="s">
        <v>984</v>
      </c>
      <c r="D56" s="1041">
        <v>94.845997</v>
      </c>
      <c r="E56" s="1041">
        <v>108.971799</v>
      </c>
      <c r="F56" s="1041">
        <v>86.019307</v>
      </c>
      <c r="G56" s="1712">
        <v>14.893408732895708</v>
      </c>
      <c r="H56" s="1139">
        <v>-21.062781573423422</v>
      </c>
    </row>
    <row r="57" spans="2:8" ht="15" customHeight="1">
      <c r="B57" s="1394">
        <v>51</v>
      </c>
      <c r="C57" s="1040" t="s">
        <v>1441</v>
      </c>
      <c r="D57" s="1041">
        <v>547.195393</v>
      </c>
      <c r="E57" s="1041">
        <v>636.4854439999999</v>
      </c>
      <c r="F57" s="1041">
        <v>1261.965765</v>
      </c>
      <c r="G57" s="1712">
        <v>16.317763662165902</v>
      </c>
      <c r="H57" s="1139">
        <v>98.27095448863085</v>
      </c>
    </row>
    <row r="58" spans="2:8" ht="15" customHeight="1">
      <c r="B58" s="1394">
        <v>52</v>
      </c>
      <c r="C58" s="1040" t="s">
        <v>985</v>
      </c>
      <c r="D58" s="1041">
        <v>132.656501</v>
      </c>
      <c r="E58" s="1041">
        <v>54.491868000000004</v>
      </c>
      <c r="F58" s="1041">
        <v>51.900732000000005</v>
      </c>
      <c r="G58" s="1712">
        <v>-58.92258005508527</v>
      </c>
      <c r="H58" s="1139">
        <v>-4.755087493054916</v>
      </c>
    </row>
    <row r="59" spans="2:8" ht="15" customHeight="1">
      <c r="B59" s="1394">
        <v>53</v>
      </c>
      <c r="C59" s="1040" t="s">
        <v>986</v>
      </c>
      <c r="D59" s="1041">
        <v>32.964048</v>
      </c>
      <c r="E59" s="1041">
        <v>34.793586</v>
      </c>
      <c r="F59" s="1041">
        <v>27.262199000000003</v>
      </c>
      <c r="G59" s="1712">
        <v>5.550101128356573</v>
      </c>
      <c r="H59" s="1139">
        <v>-21.645906231108214</v>
      </c>
    </row>
    <row r="60" spans="2:8" ht="15" customHeight="1">
      <c r="B60" s="1394">
        <v>54</v>
      </c>
      <c r="C60" s="1040" t="s">
        <v>937</v>
      </c>
      <c r="D60" s="1041">
        <v>158.34461399999998</v>
      </c>
      <c r="E60" s="1041">
        <v>183.485695</v>
      </c>
      <c r="F60" s="1041">
        <v>258.99944700000003</v>
      </c>
      <c r="G60" s="1712">
        <v>15.877446264133766</v>
      </c>
      <c r="H60" s="1139">
        <v>41.1551167517446</v>
      </c>
    </row>
    <row r="61" spans="2:8" ht="15" customHeight="1">
      <c r="B61" s="1394">
        <v>55</v>
      </c>
      <c r="C61" s="1040" t="s">
        <v>987</v>
      </c>
      <c r="D61" s="1041">
        <v>407.538592</v>
      </c>
      <c r="E61" s="1041">
        <v>642.1475750000001</v>
      </c>
      <c r="F61" s="1041">
        <v>827.947287</v>
      </c>
      <c r="G61" s="1712">
        <v>57.56730469344117</v>
      </c>
      <c r="H61" s="1139">
        <v>28.934114093633355</v>
      </c>
    </row>
    <row r="62" spans="2:8" ht="15" customHeight="1">
      <c r="B62" s="1394">
        <v>56</v>
      </c>
      <c r="C62" s="1040" t="s">
        <v>988</v>
      </c>
      <c r="D62" s="1041">
        <v>19.034555</v>
      </c>
      <c r="E62" s="1041">
        <v>19.847815</v>
      </c>
      <c r="F62" s="1041">
        <v>13.831478</v>
      </c>
      <c r="G62" s="1712">
        <v>4.272545378654755</v>
      </c>
      <c r="H62" s="1139">
        <v>-30.312339166805017</v>
      </c>
    </row>
    <row r="63" spans="2:8" ht="15" customHeight="1">
      <c r="B63" s="1394">
        <v>57</v>
      </c>
      <c r="C63" s="1040" t="s">
        <v>1440</v>
      </c>
      <c r="D63" s="1041">
        <v>585.356059</v>
      </c>
      <c r="E63" s="1041">
        <v>1204.189866</v>
      </c>
      <c r="F63" s="1041">
        <v>1054.735747</v>
      </c>
      <c r="G63" s="1712">
        <v>105.71921098026937</v>
      </c>
      <c r="H63" s="1139">
        <v>-12.411175614394352</v>
      </c>
    </row>
    <row r="64" spans="2:8" ht="15" customHeight="1">
      <c r="B64" s="1394">
        <v>58</v>
      </c>
      <c r="C64" s="1040" t="s">
        <v>989</v>
      </c>
      <c r="D64" s="1041">
        <v>87.01543099999999</v>
      </c>
      <c r="E64" s="1041">
        <v>92.143911</v>
      </c>
      <c r="F64" s="1041">
        <v>83.218593</v>
      </c>
      <c r="G64" s="1712">
        <v>5.893759234497182</v>
      </c>
      <c r="H64" s="1139">
        <v>-9.686280843885612</v>
      </c>
    </row>
    <row r="65" spans="2:8" ht="15" customHeight="1">
      <c r="B65" s="1394">
        <v>59</v>
      </c>
      <c r="C65" s="1040" t="s">
        <v>990</v>
      </c>
      <c r="D65" s="1041">
        <v>0.146531</v>
      </c>
      <c r="E65" s="1041">
        <v>0.155772</v>
      </c>
      <c r="F65" s="1041">
        <v>0.12056700000000001</v>
      </c>
      <c r="G65" s="1712">
        <v>6.306515344875834</v>
      </c>
      <c r="H65" s="1139">
        <v>-22.60033895693705</v>
      </c>
    </row>
    <row r="66" spans="2:8" ht="15" customHeight="1">
      <c r="B66" s="1394">
        <v>60</v>
      </c>
      <c r="C66" s="1040" t="s">
        <v>991</v>
      </c>
      <c r="D66" s="1041">
        <v>387.253619</v>
      </c>
      <c r="E66" s="1041">
        <v>449.38275699999997</v>
      </c>
      <c r="F66" s="1041">
        <v>519.936175</v>
      </c>
      <c r="G66" s="1712">
        <v>16.043526761721495</v>
      </c>
      <c r="H66" s="1139">
        <v>15.700072355023636</v>
      </c>
    </row>
    <row r="67" spans="2:8" ht="15" customHeight="1">
      <c r="B67" s="1394">
        <v>61</v>
      </c>
      <c r="C67" s="1040" t="s">
        <v>992</v>
      </c>
      <c r="D67" s="1041">
        <v>77.124177</v>
      </c>
      <c r="E67" s="1041">
        <v>85.51578599999999</v>
      </c>
      <c r="F67" s="1041">
        <v>97.27040199999999</v>
      </c>
      <c r="G67" s="1712">
        <v>10.880646415196082</v>
      </c>
      <c r="H67" s="1139">
        <v>13.745551026099449</v>
      </c>
    </row>
    <row r="68" spans="2:8" ht="15" customHeight="1">
      <c r="B68" s="1394">
        <v>62</v>
      </c>
      <c r="C68" s="1040" t="s">
        <v>993</v>
      </c>
      <c r="D68" s="1041">
        <v>218.28302300000001</v>
      </c>
      <c r="E68" s="1041">
        <v>442.62785299999996</v>
      </c>
      <c r="F68" s="1041">
        <v>242.04954899999998</v>
      </c>
      <c r="G68" s="1712">
        <v>102.77704006325769</v>
      </c>
      <c r="H68" s="1139">
        <v>-45.31533717106592</v>
      </c>
    </row>
    <row r="69" spans="2:8" ht="15" customHeight="1">
      <c r="B69" s="1394">
        <v>63</v>
      </c>
      <c r="C69" s="1040" t="s">
        <v>994</v>
      </c>
      <c r="D69" s="1041">
        <v>88.33479299999999</v>
      </c>
      <c r="E69" s="1041">
        <v>99.185363</v>
      </c>
      <c r="F69" s="1041">
        <v>92.225785</v>
      </c>
      <c r="G69" s="1712">
        <v>12.283461172541621</v>
      </c>
      <c r="H69" s="1139">
        <v>-7.016738951693895</v>
      </c>
    </row>
    <row r="70" spans="2:8" ht="15" customHeight="1">
      <c r="B70" s="1394">
        <v>64</v>
      </c>
      <c r="C70" s="1040" t="s">
        <v>1020</v>
      </c>
      <c r="D70" s="1041">
        <v>29.909548</v>
      </c>
      <c r="E70" s="1041">
        <v>5.655943</v>
      </c>
      <c r="F70" s="1041">
        <v>66.516309</v>
      </c>
      <c r="G70" s="1712">
        <v>-81.08984127744091</v>
      </c>
      <c r="H70" s="1139" t="s">
        <v>360</v>
      </c>
    </row>
    <row r="71" spans="2:8" ht="15" customHeight="1">
      <c r="B71" s="1138"/>
      <c r="C71" s="1043" t="s">
        <v>893</v>
      </c>
      <c r="D71" s="1042">
        <v>7797.888339000003</v>
      </c>
      <c r="E71" s="1042">
        <v>9344.854974999995</v>
      </c>
      <c r="F71" s="1042">
        <v>12371.25111300001</v>
      </c>
      <c r="G71" s="1713">
        <v>21.820742804286382</v>
      </c>
      <c r="H71" s="1137">
        <v>32.38569401126546</v>
      </c>
    </row>
    <row r="72" spans="2:8" ht="15" customHeight="1" thickBot="1">
      <c r="B72" s="1140"/>
      <c r="C72" s="1141" t="s">
        <v>942</v>
      </c>
      <c r="D72" s="1142">
        <v>30686.877127</v>
      </c>
      <c r="E72" s="1142">
        <v>36594.9168591</v>
      </c>
      <c r="F72" s="1142">
        <v>44578.4540174</v>
      </c>
      <c r="G72" s="1714">
        <v>19.3480234979234</v>
      </c>
      <c r="H72" s="1143">
        <v>21.815762905077165</v>
      </c>
    </row>
    <row r="73" ht="13.5" thickTop="1">
      <c r="B73" s="9" t="s">
        <v>839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J17" sqref="J17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867" t="s">
        <v>457</v>
      </c>
      <c r="B1" s="1867"/>
      <c r="C1" s="1867"/>
      <c r="D1" s="1867"/>
      <c r="E1" s="1867"/>
      <c r="F1" s="1867"/>
      <c r="G1" s="1867"/>
      <c r="H1" s="1867"/>
      <c r="I1" s="1867"/>
    </row>
    <row r="2" spans="1:9" ht="15.75">
      <c r="A2" s="1869" t="s">
        <v>1339</v>
      </c>
      <c r="B2" s="1869"/>
      <c r="C2" s="1869"/>
      <c r="D2" s="1869"/>
      <c r="E2" s="1869"/>
      <c r="F2" s="1869"/>
      <c r="G2" s="1869"/>
      <c r="H2" s="1869"/>
      <c r="I2" s="1869"/>
    </row>
    <row r="3" spans="1:10" ht="13.5" thickBot="1">
      <c r="A3" s="2066" t="s">
        <v>954</v>
      </c>
      <c r="B3" s="2066"/>
      <c r="C3" s="2066"/>
      <c r="D3" s="2066"/>
      <c r="E3" s="2066"/>
      <c r="F3" s="2066"/>
      <c r="G3" s="2066"/>
      <c r="H3" s="2066"/>
      <c r="I3" s="2066"/>
      <c r="J3" s="2066"/>
    </row>
    <row r="4" spans="1:10" ht="21" customHeight="1" thickBot="1" thickTop="1">
      <c r="A4" s="665" t="s">
        <v>316</v>
      </c>
      <c r="B4" s="666" t="s">
        <v>1321</v>
      </c>
      <c r="C4" s="666" t="s">
        <v>332</v>
      </c>
      <c r="D4" s="666" t="s">
        <v>1322</v>
      </c>
      <c r="E4" s="666" t="s">
        <v>362</v>
      </c>
      <c r="F4" s="667" t="s">
        <v>349</v>
      </c>
      <c r="G4" s="667" t="s">
        <v>91</v>
      </c>
      <c r="H4" s="667" t="s">
        <v>1034</v>
      </c>
      <c r="I4" s="1341" t="s">
        <v>1375</v>
      </c>
      <c r="J4" s="1346" t="s">
        <v>1378</v>
      </c>
    </row>
    <row r="5" spans="1:10" ht="21" customHeight="1" thickTop="1">
      <c r="A5" s="1395" t="s">
        <v>784</v>
      </c>
      <c r="B5" s="1044">
        <v>957.5</v>
      </c>
      <c r="C5" s="1024">
        <v>2133.8</v>
      </c>
      <c r="D5" s="1024">
        <v>3417.43</v>
      </c>
      <c r="E5" s="1024">
        <v>3939.5</v>
      </c>
      <c r="F5" s="1024">
        <v>2628.646</v>
      </c>
      <c r="G5" s="1024">
        <v>3023.9850000000006</v>
      </c>
      <c r="H5" s="1024">
        <v>3350.8</v>
      </c>
      <c r="I5" s="1342">
        <v>5513.375582999998</v>
      </c>
      <c r="J5" s="1347">
        <v>6670.655312</v>
      </c>
    </row>
    <row r="6" spans="1:10" ht="21" customHeight="1">
      <c r="A6" s="1395" t="s">
        <v>785</v>
      </c>
      <c r="B6" s="1045">
        <v>1207.954</v>
      </c>
      <c r="C6" s="1046">
        <v>1655.209</v>
      </c>
      <c r="D6" s="1046">
        <v>2820.1</v>
      </c>
      <c r="E6" s="1046">
        <v>4235.2</v>
      </c>
      <c r="F6" s="1046">
        <v>4914.036</v>
      </c>
      <c r="G6" s="1046">
        <v>5135.26</v>
      </c>
      <c r="H6" s="1046">
        <v>3193.1</v>
      </c>
      <c r="I6" s="1343">
        <v>6800.915908000001</v>
      </c>
      <c r="J6" s="1348">
        <v>7058.721663000001</v>
      </c>
    </row>
    <row r="7" spans="1:10" ht="21" customHeight="1">
      <c r="A7" s="1395" t="s">
        <v>786</v>
      </c>
      <c r="B7" s="1045">
        <v>865.719</v>
      </c>
      <c r="C7" s="1046">
        <v>2411.6</v>
      </c>
      <c r="D7" s="1046">
        <v>1543.517</v>
      </c>
      <c r="E7" s="1046">
        <v>4145.5</v>
      </c>
      <c r="F7" s="1046">
        <v>4589.347</v>
      </c>
      <c r="G7" s="1046">
        <v>3823.28</v>
      </c>
      <c r="H7" s="1046">
        <v>2878.583504</v>
      </c>
      <c r="I7" s="1343">
        <v>5499.626733</v>
      </c>
      <c r="J7" s="1348">
        <v>4988.982101</v>
      </c>
    </row>
    <row r="8" spans="1:10" ht="21" customHeight="1">
      <c r="A8" s="1395" t="s">
        <v>787</v>
      </c>
      <c r="B8" s="1045">
        <v>1188.259</v>
      </c>
      <c r="C8" s="1046">
        <v>2065.7</v>
      </c>
      <c r="D8" s="1046">
        <v>1571.367</v>
      </c>
      <c r="E8" s="1046">
        <v>3894.8</v>
      </c>
      <c r="F8" s="1046">
        <v>2064.913</v>
      </c>
      <c r="G8" s="1046">
        <v>3673.03</v>
      </c>
      <c r="H8" s="1046">
        <v>4227.3</v>
      </c>
      <c r="I8" s="1343">
        <v>4878.920368</v>
      </c>
      <c r="J8" s="1348"/>
    </row>
    <row r="9" spans="1:10" ht="21" customHeight="1">
      <c r="A9" s="1395" t="s">
        <v>788</v>
      </c>
      <c r="B9" s="1045">
        <v>1661.361</v>
      </c>
      <c r="C9" s="1046">
        <v>2859.9</v>
      </c>
      <c r="D9" s="1046">
        <v>2301.56</v>
      </c>
      <c r="E9" s="1046">
        <v>4767.4</v>
      </c>
      <c r="F9" s="1046">
        <v>3784.984</v>
      </c>
      <c r="G9" s="1046">
        <v>5468.766</v>
      </c>
      <c r="H9" s="1046">
        <v>3117</v>
      </c>
      <c r="I9" s="1343">
        <v>6215.803716</v>
      </c>
      <c r="J9" s="1348"/>
    </row>
    <row r="10" spans="1:10" ht="21" customHeight="1">
      <c r="A10" s="1395" t="s">
        <v>789</v>
      </c>
      <c r="B10" s="1045">
        <v>1643.985</v>
      </c>
      <c r="C10" s="1046">
        <v>3805.5</v>
      </c>
      <c r="D10" s="1046">
        <v>2016.824</v>
      </c>
      <c r="E10" s="1046">
        <v>4917.8</v>
      </c>
      <c r="F10" s="1046">
        <v>4026.84</v>
      </c>
      <c r="G10" s="1046">
        <v>5113.109</v>
      </c>
      <c r="H10" s="1046">
        <v>3147.629993000001</v>
      </c>
      <c r="I10" s="1343">
        <v>7250.6900829999995</v>
      </c>
      <c r="J10" s="1348"/>
    </row>
    <row r="11" spans="1:10" ht="21" customHeight="1">
      <c r="A11" s="1395" t="s">
        <v>790</v>
      </c>
      <c r="B11" s="1045">
        <v>716.981</v>
      </c>
      <c r="C11" s="1046">
        <v>2962.1</v>
      </c>
      <c r="D11" s="1046">
        <v>2007.5</v>
      </c>
      <c r="E11" s="1046">
        <v>5107.5</v>
      </c>
      <c r="F11" s="1046">
        <v>5404.078</v>
      </c>
      <c r="G11" s="1046">
        <v>5923.4</v>
      </c>
      <c r="H11" s="1046">
        <v>3693.200732</v>
      </c>
      <c r="I11" s="1344">
        <v>7103.718668</v>
      </c>
      <c r="J11" s="1348"/>
    </row>
    <row r="12" spans="1:10" ht="21" customHeight="1">
      <c r="A12" s="1395" t="s">
        <v>791</v>
      </c>
      <c r="B12" s="1045">
        <v>1428.479</v>
      </c>
      <c r="C12" s="1046">
        <v>1963.1</v>
      </c>
      <c r="D12" s="1046">
        <v>2480.095</v>
      </c>
      <c r="E12" s="1046">
        <v>3755.8</v>
      </c>
      <c r="F12" s="1046">
        <v>4548.177</v>
      </c>
      <c r="G12" s="1046">
        <v>5524.553</v>
      </c>
      <c r="H12" s="1046">
        <v>2894.6</v>
      </c>
      <c r="I12" s="1344">
        <v>6370.281666999998</v>
      </c>
      <c r="J12" s="1348"/>
    </row>
    <row r="13" spans="1:10" ht="21" customHeight="1">
      <c r="A13" s="1395" t="s">
        <v>792</v>
      </c>
      <c r="B13" s="1045">
        <v>2052.853</v>
      </c>
      <c r="C13" s="1046">
        <v>3442.1</v>
      </c>
      <c r="D13" s="1046">
        <v>3768.18</v>
      </c>
      <c r="E13" s="1046">
        <v>4382.1</v>
      </c>
      <c r="F13" s="1046">
        <v>4505.977</v>
      </c>
      <c r="G13" s="1046">
        <v>4638.701</v>
      </c>
      <c r="H13" s="1046">
        <v>3614.076429</v>
      </c>
      <c r="I13" s="1344">
        <v>7574.0239679999995</v>
      </c>
      <c r="J13" s="1348"/>
    </row>
    <row r="14" spans="1:10" ht="21" customHeight="1">
      <c r="A14" s="1395" t="s">
        <v>793</v>
      </c>
      <c r="B14" s="1045">
        <v>2714.843</v>
      </c>
      <c r="C14" s="1046">
        <v>3420.2</v>
      </c>
      <c r="D14" s="1046">
        <v>3495.035</v>
      </c>
      <c r="E14" s="1046">
        <v>3427.2</v>
      </c>
      <c r="F14" s="1046">
        <v>3263.921</v>
      </c>
      <c r="G14" s="1046">
        <v>5139.568</v>
      </c>
      <c r="H14" s="1046">
        <v>3358.239235000001</v>
      </c>
      <c r="I14" s="1344">
        <v>5302.327289999998</v>
      </c>
      <c r="J14" s="1348"/>
    </row>
    <row r="15" spans="1:10" ht="21" customHeight="1">
      <c r="A15" s="1395" t="s">
        <v>794</v>
      </c>
      <c r="B15" s="1045">
        <v>1711.2</v>
      </c>
      <c r="C15" s="1046">
        <v>2205.73</v>
      </c>
      <c r="D15" s="1046">
        <v>3452.1</v>
      </c>
      <c r="E15" s="1046">
        <v>3016.2</v>
      </c>
      <c r="F15" s="1046">
        <v>4066.715</v>
      </c>
      <c r="G15" s="1046">
        <v>5497.373</v>
      </c>
      <c r="H15" s="1046">
        <v>3799.3208210000007</v>
      </c>
      <c r="I15" s="1344">
        <v>5892.200164999999</v>
      </c>
      <c r="J15" s="1348"/>
    </row>
    <row r="16" spans="1:10" ht="21" customHeight="1">
      <c r="A16" s="1395" t="s">
        <v>795</v>
      </c>
      <c r="B16" s="1045">
        <v>1571.796</v>
      </c>
      <c r="C16" s="1046">
        <v>3091.435</v>
      </c>
      <c r="D16" s="1046">
        <v>4253.095</v>
      </c>
      <c r="E16" s="1046">
        <v>2113.92</v>
      </c>
      <c r="F16" s="1047">
        <v>3970.419</v>
      </c>
      <c r="G16" s="1047">
        <v>7717.93</v>
      </c>
      <c r="H16" s="1046">
        <v>4485.520859</v>
      </c>
      <c r="I16" s="1344">
        <v>6628.0436819999995</v>
      </c>
      <c r="J16" s="1348"/>
    </row>
    <row r="17" spans="1:10" ht="21" customHeight="1" thickBot="1">
      <c r="A17" s="668" t="s">
        <v>207</v>
      </c>
      <c r="B17" s="1048">
        <v>17720.93</v>
      </c>
      <c r="C17" s="1049">
        <v>32016.374</v>
      </c>
      <c r="D17" s="1049">
        <v>33126.803</v>
      </c>
      <c r="E17" s="1049">
        <v>47702.92</v>
      </c>
      <c r="F17" s="1049">
        <v>47768.05300000001</v>
      </c>
      <c r="G17" s="1049">
        <v>60678.955</v>
      </c>
      <c r="H17" s="1049">
        <v>41759.371573</v>
      </c>
      <c r="I17" s="1345">
        <v>75029.92783100001</v>
      </c>
      <c r="J17" s="1349">
        <v>18718.359076</v>
      </c>
    </row>
    <row r="18" spans="1:9" ht="21" customHeight="1" thickTop="1">
      <c r="A18" s="661" t="s">
        <v>1323</v>
      </c>
      <c r="B18" s="661"/>
      <c r="C18" s="661"/>
      <c r="D18" s="662"/>
      <c r="E18" s="661"/>
      <c r="F18" s="661"/>
      <c r="G18" s="662"/>
      <c r="H18" s="663"/>
      <c r="I18" s="663"/>
    </row>
    <row r="19" spans="1:9" ht="21" customHeight="1">
      <c r="A19" s="661" t="s">
        <v>839</v>
      </c>
      <c r="B19" s="661"/>
      <c r="C19" s="661"/>
      <c r="D19" s="662"/>
      <c r="E19" s="661"/>
      <c r="F19" s="661"/>
      <c r="G19" s="664"/>
      <c r="H19" s="663"/>
      <c r="I19" s="1297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43">
      <selection activeCell="I7" sqref="I7:M65"/>
    </sheetView>
  </sheetViews>
  <sheetFormatPr defaultColWidth="9.140625" defaultRowHeight="12.75"/>
  <cols>
    <col min="1" max="1" width="9.140625" style="38" customWidth="1"/>
    <col min="2" max="2" width="3.28125" style="38" customWidth="1"/>
    <col min="3" max="3" width="4.8515625" style="38" customWidth="1"/>
    <col min="4" max="4" width="6.140625" style="38" customWidth="1"/>
    <col min="5" max="5" width="5.28125" style="38" customWidth="1"/>
    <col min="6" max="6" width="26.140625" style="38" customWidth="1"/>
    <col min="7" max="16384" width="9.140625" style="38" customWidth="1"/>
  </cols>
  <sheetData>
    <row r="1" spans="1:13" ht="12.75">
      <c r="A1" s="1862" t="s">
        <v>1021</v>
      </c>
      <c r="B1" s="1862"/>
      <c r="C1" s="1862"/>
      <c r="D1" s="1862"/>
      <c r="E1" s="1862"/>
      <c r="F1" s="1862"/>
      <c r="G1" s="1862"/>
      <c r="H1" s="1862"/>
      <c r="I1" s="1862"/>
      <c r="J1" s="1862"/>
      <c r="K1" s="1862"/>
      <c r="L1" s="1862"/>
      <c r="M1" s="1862"/>
    </row>
    <row r="2" spans="1:13" ht="15.75">
      <c r="A2" s="1880" t="s">
        <v>805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</row>
    <row r="3" spans="1:13" ht="16.5" thickBot="1">
      <c r="A3" s="1390"/>
      <c r="B3" s="1843" t="s">
        <v>816</v>
      </c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</row>
    <row r="4" spans="1:13" ht="13.5" thickTop="1">
      <c r="A4" s="35"/>
      <c r="B4" s="2067" t="s">
        <v>330</v>
      </c>
      <c r="C4" s="2068"/>
      <c r="D4" s="2068"/>
      <c r="E4" s="2068"/>
      <c r="F4" s="2069"/>
      <c r="G4" s="2068" t="s">
        <v>1034</v>
      </c>
      <c r="H4" s="2069"/>
      <c r="I4" s="2068" t="s">
        <v>752</v>
      </c>
      <c r="J4" s="2069"/>
      <c r="K4" s="2023" t="s">
        <v>1379</v>
      </c>
      <c r="L4" s="2076" t="s">
        <v>1338</v>
      </c>
      <c r="M4" s="1837"/>
    </row>
    <row r="5" spans="1:13" ht="12.75">
      <c r="A5" s="35"/>
      <c r="B5" s="2070"/>
      <c r="C5" s="2071"/>
      <c r="D5" s="2071"/>
      <c r="E5" s="2071"/>
      <c r="F5" s="2072"/>
      <c r="G5" s="2074"/>
      <c r="H5" s="2075"/>
      <c r="I5" s="2074"/>
      <c r="J5" s="2075"/>
      <c r="K5" s="1923"/>
      <c r="L5" s="1854" t="s">
        <v>1252</v>
      </c>
      <c r="M5" s="2077"/>
    </row>
    <row r="6" spans="1:13" ht="15.75">
      <c r="A6" s="35"/>
      <c r="B6" s="2073"/>
      <c r="C6" s="2074"/>
      <c r="D6" s="2074"/>
      <c r="E6" s="2074"/>
      <c r="F6" s="2075"/>
      <c r="G6" s="1353" t="s">
        <v>477</v>
      </c>
      <c r="H6" s="1353" t="s">
        <v>386</v>
      </c>
      <c r="I6" s="1353" t="s">
        <v>477</v>
      </c>
      <c r="J6" s="1353" t="s">
        <v>386</v>
      </c>
      <c r="K6" s="1353" t="s">
        <v>477</v>
      </c>
      <c r="L6" s="1353" t="s">
        <v>753</v>
      </c>
      <c r="M6" s="1354" t="s">
        <v>1379</v>
      </c>
    </row>
    <row r="7" spans="1:13" ht="12.75">
      <c r="A7" s="35"/>
      <c r="B7" s="119" t="s">
        <v>387</v>
      </c>
      <c r="C7" s="35"/>
      <c r="D7" s="35"/>
      <c r="E7" s="35"/>
      <c r="F7" s="35"/>
      <c r="G7" s="1130">
        <v>-2936.8</v>
      </c>
      <c r="H7" s="1130">
        <v>57060.74</v>
      </c>
      <c r="I7" s="1130">
        <v>37488.1</v>
      </c>
      <c r="J7" s="1130">
        <v>89845.00000000012</v>
      </c>
      <c r="K7" s="1131">
        <v>-7588.099999999991</v>
      </c>
      <c r="L7" s="1131">
        <v>-1376.494824298556</v>
      </c>
      <c r="M7" s="1350">
        <v>-120.24135659049136</v>
      </c>
    </row>
    <row r="8" spans="1:13" ht="12.75">
      <c r="A8" s="35"/>
      <c r="B8" s="119"/>
      <c r="C8" s="35" t="s">
        <v>391</v>
      </c>
      <c r="D8" s="35"/>
      <c r="E8" s="35"/>
      <c r="F8" s="35"/>
      <c r="G8" s="1130">
        <v>22252.6</v>
      </c>
      <c r="H8" s="1130">
        <v>85989.8</v>
      </c>
      <c r="I8" s="1130">
        <v>25117.5</v>
      </c>
      <c r="J8" s="1130">
        <v>100960.6</v>
      </c>
      <c r="K8" s="1131">
        <v>25195.3</v>
      </c>
      <c r="L8" s="1131">
        <v>12.874450625994271</v>
      </c>
      <c r="M8" s="1132">
        <v>0.30974420224941923</v>
      </c>
    </row>
    <row r="9" spans="1:13" ht="12.75">
      <c r="A9" s="35"/>
      <c r="B9" s="119"/>
      <c r="C9" s="35"/>
      <c r="D9" s="35" t="s">
        <v>392</v>
      </c>
      <c r="E9" s="35"/>
      <c r="F9" s="35"/>
      <c r="G9" s="1130">
        <v>0</v>
      </c>
      <c r="H9" s="1130">
        <v>0</v>
      </c>
      <c r="I9" s="1130">
        <v>0</v>
      </c>
      <c r="J9" s="1130">
        <v>0</v>
      </c>
      <c r="K9" s="1131">
        <v>0</v>
      </c>
      <c r="L9" s="1131" t="s">
        <v>360</v>
      </c>
      <c r="M9" s="1132" t="s">
        <v>360</v>
      </c>
    </row>
    <row r="10" spans="1:13" ht="12.75">
      <c r="A10" s="35"/>
      <c r="B10" s="119"/>
      <c r="C10" s="35"/>
      <c r="D10" s="35" t="s">
        <v>393</v>
      </c>
      <c r="E10" s="35"/>
      <c r="F10" s="35"/>
      <c r="G10" s="1130">
        <v>22252.6</v>
      </c>
      <c r="H10" s="1130">
        <v>85989.8</v>
      </c>
      <c r="I10" s="1130">
        <v>25117.5</v>
      </c>
      <c r="J10" s="1130">
        <v>100960.6</v>
      </c>
      <c r="K10" s="1131">
        <v>25195.3</v>
      </c>
      <c r="L10" s="1131">
        <v>12.874450625994271</v>
      </c>
      <c r="M10" s="1132">
        <v>0.30974420224941923</v>
      </c>
    </row>
    <row r="11" spans="1:13" ht="12.75">
      <c r="A11" s="35"/>
      <c r="B11" s="119"/>
      <c r="C11" s="35" t="s">
        <v>397</v>
      </c>
      <c r="D11" s="35"/>
      <c r="E11" s="35"/>
      <c r="F11" s="35"/>
      <c r="G11" s="1130">
        <v>-133211.7</v>
      </c>
      <c r="H11" s="1130">
        <v>-547294.3</v>
      </c>
      <c r="I11" s="1130">
        <v>-150967.1</v>
      </c>
      <c r="J11" s="1130">
        <v>-696373.3</v>
      </c>
      <c r="K11" s="1131">
        <v>-188258.9</v>
      </c>
      <c r="L11" s="1131">
        <v>13.328709114890046</v>
      </c>
      <c r="M11" s="1132">
        <v>24.701938369353314</v>
      </c>
    </row>
    <row r="12" spans="1:13" ht="12.75">
      <c r="A12" s="35"/>
      <c r="B12" s="119"/>
      <c r="C12" s="35"/>
      <c r="D12" s="35" t="s">
        <v>392</v>
      </c>
      <c r="E12" s="35"/>
      <c r="F12" s="35"/>
      <c r="G12" s="1130">
        <v>-23702.7</v>
      </c>
      <c r="H12" s="1130">
        <v>-107138.9</v>
      </c>
      <c r="I12" s="1130">
        <v>-27285.2</v>
      </c>
      <c r="J12" s="1130">
        <v>-132976.4</v>
      </c>
      <c r="K12" s="1131">
        <v>-31311.4</v>
      </c>
      <c r="L12" s="1131">
        <v>15.11431187164331</v>
      </c>
      <c r="M12" s="1132">
        <v>14.755984929558878</v>
      </c>
    </row>
    <row r="13" spans="1:13" ht="12.75">
      <c r="A13" s="35"/>
      <c r="B13" s="119"/>
      <c r="C13" s="35"/>
      <c r="D13" s="35" t="s">
        <v>393</v>
      </c>
      <c r="E13" s="35"/>
      <c r="F13" s="35"/>
      <c r="G13" s="1130">
        <v>-109509</v>
      </c>
      <c r="H13" s="1130">
        <v>-440155.4</v>
      </c>
      <c r="I13" s="1130">
        <v>-123681.9</v>
      </c>
      <c r="J13" s="1130">
        <v>-563396.9</v>
      </c>
      <c r="K13" s="1131">
        <v>-156947.5</v>
      </c>
      <c r="L13" s="1131">
        <v>12.942223926800537</v>
      </c>
      <c r="M13" s="1132">
        <v>26.89609393128663</v>
      </c>
    </row>
    <row r="14" spans="1:13" ht="12.75">
      <c r="A14" s="35"/>
      <c r="B14" s="119"/>
      <c r="C14" s="35" t="s">
        <v>398</v>
      </c>
      <c r="D14" s="35"/>
      <c r="E14" s="35"/>
      <c r="F14" s="35"/>
      <c r="G14" s="1130">
        <v>-110959.1</v>
      </c>
      <c r="H14" s="1130">
        <v>-461304.5</v>
      </c>
      <c r="I14" s="1130">
        <v>-125849.6</v>
      </c>
      <c r="J14" s="1130">
        <v>-595412.7</v>
      </c>
      <c r="K14" s="1131">
        <v>-163063.6</v>
      </c>
      <c r="L14" s="1131">
        <v>13.419809641570623</v>
      </c>
      <c r="M14" s="1132">
        <v>29.570217148087863</v>
      </c>
    </row>
    <row r="15" spans="1:13" ht="12.75">
      <c r="A15" s="35"/>
      <c r="B15" s="119"/>
      <c r="C15" s="35" t="s">
        <v>399</v>
      </c>
      <c r="D15" s="35"/>
      <c r="E15" s="35"/>
      <c r="F15" s="35"/>
      <c r="G15" s="1130">
        <v>-2474.9</v>
      </c>
      <c r="H15" s="1130">
        <v>7585.8000000000175</v>
      </c>
      <c r="I15" s="1130">
        <v>1166.4</v>
      </c>
      <c r="J15" s="1130">
        <v>20882.2</v>
      </c>
      <c r="K15" s="1131">
        <v>546.399999999996</v>
      </c>
      <c r="L15" s="1131">
        <v>-147.12917693644187</v>
      </c>
      <c r="M15" s="1132">
        <v>-53.15500685871091</v>
      </c>
    </row>
    <row r="16" spans="1:13" ht="12.75">
      <c r="A16" s="35"/>
      <c r="B16" s="119"/>
      <c r="C16" s="35"/>
      <c r="D16" s="35" t="s">
        <v>364</v>
      </c>
      <c r="E16" s="35"/>
      <c r="F16" s="35"/>
      <c r="G16" s="1130">
        <v>21989.6</v>
      </c>
      <c r="H16" s="1130">
        <v>95190.8</v>
      </c>
      <c r="I16" s="1130">
        <v>27205.1</v>
      </c>
      <c r="J16" s="1130">
        <v>125061.2</v>
      </c>
      <c r="K16" s="1131">
        <v>32616.8</v>
      </c>
      <c r="L16" s="1131">
        <v>23.718030341616043</v>
      </c>
      <c r="M16" s="1132">
        <v>19.89222608996107</v>
      </c>
    </row>
    <row r="17" spans="1:13" ht="12.75">
      <c r="A17" s="35"/>
      <c r="B17" s="119"/>
      <c r="C17" s="35"/>
      <c r="D17" s="35"/>
      <c r="E17" s="35" t="s">
        <v>400</v>
      </c>
      <c r="F17" s="35"/>
      <c r="G17" s="1130">
        <v>7855.2</v>
      </c>
      <c r="H17" s="1130">
        <v>34210.6</v>
      </c>
      <c r="I17" s="1130">
        <v>10975.4</v>
      </c>
      <c r="J17" s="1130">
        <v>46374.9</v>
      </c>
      <c r="K17" s="1131">
        <v>10399.9</v>
      </c>
      <c r="L17" s="1131">
        <v>39.72145839698544</v>
      </c>
      <c r="M17" s="1132">
        <v>-5.24354465440895</v>
      </c>
    </row>
    <row r="18" spans="1:13" ht="12.75">
      <c r="A18" s="35"/>
      <c r="B18" s="119"/>
      <c r="C18" s="35"/>
      <c r="D18" s="35"/>
      <c r="E18" s="35" t="s">
        <v>401</v>
      </c>
      <c r="F18" s="35"/>
      <c r="G18" s="1130">
        <v>4784.5</v>
      </c>
      <c r="H18" s="1130">
        <v>18389.7</v>
      </c>
      <c r="I18" s="1130">
        <v>4555.3</v>
      </c>
      <c r="J18" s="1130">
        <v>24352.8</v>
      </c>
      <c r="K18" s="1131">
        <v>7101.4</v>
      </c>
      <c r="L18" s="1131">
        <v>-4.7904692235343305</v>
      </c>
      <c r="M18" s="1132">
        <v>55.89313546857505</v>
      </c>
    </row>
    <row r="19" spans="1:13" ht="12.75">
      <c r="A19" s="35"/>
      <c r="B19" s="119"/>
      <c r="C19" s="35"/>
      <c r="D19" s="35"/>
      <c r="E19" s="35" t="s">
        <v>393</v>
      </c>
      <c r="F19" s="35"/>
      <c r="G19" s="1130">
        <v>9349.9</v>
      </c>
      <c r="H19" s="1130">
        <v>42590.5</v>
      </c>
      <c r="I19" s="1130">
        <v>11674.4</v>
      </c>
      <c r="J19" s="1130">
        <v>54333.5</v>
      </c>
      <c r="K19" s="1131">
        <v>15115.5</v>
      </c>
      <c r="L19" s="1131">
        <v>24.8612284623365</v>
      </c>
      <c r="M19" s="1132">
        <v>29.475604741999575</v>
      </c>
    </row>
    <row r="20" spans="1:13" ht="12.75">
      <c r="A20" s="35"/>
      <c r="B20" s="119"/>
      <c r="C20" s="35"/>
      <c r="D20" s="35" t="s">
        <v>365</v>
      </c>
      <c r="E20" s="35"/>
      <c r="F20" s="35"/>
      <c r="G20" s="1130">
        <v>-24464.5</v>
      </c>
      <c r="H20" s="1130">
        <v>-87605</v>
      </c>
      <c r="I20" s="1130">
        <v>-26038.7</v>
      </c>
      <c r="J20" s="1130">
        <v>-104179</v>
      </c>
      <c r="K20" s="1131">
        <v>-32070.4</v>
      </c>
      <c r="L20" s="1131">
        <v>6.434629769666245</v>
      </c>
      <c r="M20" s="1132">
        <v>23.164366884675502</v>
      </c>
    </row>
    <row r="21" spans="1:13" ht="12.75">
      <c r="A21" s="35"/>
      <c r="B21" s="119"/>
      <c r="C21" s="35"/>
      <c r="D21" s="35"/>
      <c r="E21" s="35" t="s">
        <v>412</v>
      </c>
      <c r="F21" s="35"/>
      <c r="G21" s="1130">
        <v>-8986</v>
      </c>
      <c r="H21" s="1130">
        <v>-33276.7</v>
      </c>
      <c r="I21" s="1130">
        <v>-9743.7</v>
      </c>
      <c r="J21" s="1130">
        <v>-39822</v>
      </c>
      <c r="K21" s="1131">
        <v>-11187.1</v>
      </c>
      <c r="L21" s="1131">
        <v>8.432005341642565</v>
      </c>
      <c r="M21" s="1132">
        <v>14.813674476841442</v>
      </c>
    </row>
    <row r="22" spans="1:13" ht="12.75">
      <c r="A22" s="35"/>
      <c r="B22" s="119"/>
      <c r="C22" s="35"/>
      <c r="D22" s="35"/>
      <c r="E22" s="35" t="s">
        <v>400</v>
      </c>
      <c r="F22" s="35"/>
      <c r="G22" s="1130">
        <v>-11337.6</v>
      </c>
      <c r="H22" s="1130">
        <v>-39611.9</v>
      </c>
      <c r="I22" s="1130">
        <v>-11357.7</v>
      </c>
      <c r="J22" s="1130">
        <v>-42175.6</v>
      </c>
      <c r="K22" s="1131">
        <v>-14485.5</v>
      </c>
      <c r="L22" s="1131">
        <v>0.17728619813716762</v>
      </c>
      <c r="M22" s="1132">
        <v>27.53902638738475</v>
      </c>
    </row>
    <row r="23" spans="1:13" ht="12.75">
      <c r="A23" s="35"/>
      <c r="B23" s="119"/>
      <c r="C23" s="35"/>
      <c r="D23" s="35"/>
      <c r="E23" s="35"/>
      <c r="F23" s="59" t="s">
        <v>366</v>
      </c>
      <c r="G23" s="1130">
        <v>-2830.7</v>
      </c>
      <c r="H23" s="1130">
        <v>-9508.5</v>
      </c>
      <c r="I23" s="1130">
        <v>-4052</v>
      </c>
      <c r="J23" s="1130">
        <v>-15121.3</v>
      </c>
      <c r="K23" s="1131">
        <v>-5290.2</v>
      </c>
      <c r="L23" s="1131">
        <v>43.14480517186561</v>
      </c>
      <c r="M23" s="1132">
        <v>30.55774925962487</v>
      </c>
    </row>
    <row r="24" spans="1:13" ht="12.75">
      <c r="A24" s="35"/>
      <c r="B24" s="119"/>
      <c r="C24" s="35"/>
      <c r="D24" s="35"/>
      <c r="E24" s="35" t="s">
        <v>806</v>
      </c>
      <c r="F24" s="35"/>
      <c r="G24" s="1130">
        <v>-491.6</v>
      </c>
      <c r="H24" s="1130">
        <v>-1177.9</v>
      </c>
      <c r="I24" s="1130">
        <v>-545.8</v>
      </c>
      <c r="J24" s="1130">
        <v>-1625.7</v>
      </c>
      <c r="K24" s="1131">
        <v>-903.3</v>
      </c>
      <c r="L24" s="1131">
        <v>11.02522375915376</v>
      </c>
      <c r="M24" s="1132">
        <v>65.50018321729573</v>
      </c>
    </row>
    <row r="25" spans="1:13" ht="12.75">
      <c r="A25" s="35"/>
      <c r="B25" s="119"/>
      <c r="C25" s="35"/>
      <c r="D25" s="35"/>
      <c r="E25" s="35" t="s">
        <v>393</v>
      </c>
      <c r="F25" s="35"/>
      <c r="G25" s="1130">
        <v>-3649.3</v>
      </c>
      <c r="H25" s="1130">
        <v>-13538.5</v>
      </c>
      <c r="I25" s="1130">
        <v>-4391.5</v>
      </c>
      <c r="J25" s="1130">
        <v>-20555.7</v>
      </c>
      <c r="K25" s="1131">
        <v>-5494.5</v>
      </c>
      <c r="L25" s="1131">
        <v>20.338147041898438</v>
      </c>
      <c r="M25" s="1132">
        <v>25.116702721165893</v>
      </c>
    </row>
    <row r="26" spans="1:13" ht="12.75">
      <c r="A26" s="669"/>
      <c r="B26" s="119"/>
      <c r="C26" s="35" t="s">
        <v>413</v>
      </c>
      <c r="D26" s="35"/>
      <c r="E26" s="35"/>
      <c r="F26" s="35"/>
      <c r="G26" s="1130">
        <v>-113434</v>
      </c>
      <c r="H26" s="1130">
        <v>-453718.7</v>
      </c>
      <c r="I26" s="1130">
        <v>-124683.2</v>
      </c>
      <c r="J26" s="1130">
        <v>-574530.5</v>
      </c>
      <c r="K26" s="1131">
        <v>-162517.2</v>
      </c>
      <c r="L26" s="1131">
        <v>9.916956115450404</v>
      </c>
      <c r="M26" s="1132">
        <v>30.344104097424548</v>
      </c>
    </row>
    <row r="27" spans="1:13" ht="12.75">
      <c r="A27" s="35"/>
      <c r="B27" s="119"/>
      <c r="C27" s="35" t="s">
        <v>425</v>
      </c>
      <c r="D27" s="35"/>
      <c r="E27" s="35"/>
      <c r="F27" s="35"/>
      <c r="G27" s="1130">
        <v>80.00000000000023</v>
      </c>
      <c r="H27" s="1130">
        <v>13078.84</v>
      </c>
      <c r="I27" s="1130">
        <v>5684.8</v>
      </c>
      <c r="J27" s="1130">
        <v>32875.2</v>
      </c>
      <c r="K27" s="1131">
        <v>5479.4</v>
      </c>
      <c r="L27" s="1131">
        <v>7005.99999999998</v>
      </c>
      <c r="M27" s="1132">
        <v>-3.6131438221221543</v>
      </c>
    </row>
    <row r="28" spans="1:13" ht="12.75">
      <c r="A28" s="35"/>
      <c r="B28" s="119"/>
      <c r="C28" s="35"/>
      <c r="D28" s="35" t="s">
        <v>367</v>
      </c>
      <c r="E28" s="35"/>
      <c r="F28" s="35"/>
      <c r="G28" s="1130">
        <v>2871.5</v>
      </c>
      <c r="H28" s="1130">
        <v>23320.14</v>
      </c>
      <c r="I28" s="1130">
        <v>7132.5</v>
      </c>
      <c r="J28" s="1130">
        <v>39539.8</v>
      </c>
      <c r="K28" s="1131">
        <v>6840.8</v>
      </c>
      <c r="L28" s="1131">
        <v>148.38934354866794</v>
      </c>
      <c r="M28" s="1132">
        <v>-4.089730108657548</v>
      </c>
    </row>
    <row r="29" spans="1:13" ht="12.75">
      <c r="A29" s="35"/>
      <c r="B29" s="119"/>
      <c r="C29" s="35"/>
      <c r="D29" s="35" t="s">
        <v>368</v>
      </c>
      <c r="E29" s="35"/>
      <c r="F29" s="35"/>
      <c r="G29" s="1130">
        <v>-2791.5</v>
      </c>
      <c r="H29" s="1130">
        <v>-10241.3</v>
      </c>
      <c r="I29" s="1130">
        <v>-1447.7</v>
      </c>
      <c r="J29" s="1130">
        <v>-6664.6</v>
      </c>
      <c r="K29" s="1131">
        <v>-1361.4</v>
      </c>
      <c r="L29" s="1131">
        <v>-48.13899337273867</v>
      </c>
      <c r="M29" s="1132">
        <v>-5.961179802445258</v>
      </c>
    </row>
    <row r="30" spans="1:13" ht="12.75">
      <c r="A30" s="35"/>
      <c r="B30" s="119"/>
      <c r="C30" s="35" t="s">
        <v>807</v>
      </c>
      <c r="D30" s="35"/>
      <c r="E30" s="35"/>
      <c r="F30" s="35"/>
      <c r="G30" s="1130">
        <v>-113354</v>
      </c>
      <c r="H30" s="1130">
        <v>-440639.86</v>
      </c>
      <c r="I30" s="1130">
        <v>-118998.4</v>
      </c>
      <c r="J30" s="1130">
        <v>-541655.3</v>
      </c>
      <c r="K30" s="1131">
        <v>-157037.8</v>
      </c>
      <c r="L30" s="1131">
        <v>4.979444924749018</v>
      </c>
      <c r="M30" s="1132">
        <v>31.96631215209615</v>
      </c>
    </row>
    <row r="31" spans="1:13" ht="12.75">
      <c r="A31" s="35"/>
      <c r="B31" s="119"/>
      <c r="C31" s="35" t="s">
        <v>426</v>
      </c>
      <c r="D31" s="35"/>
      <c r="E31" s="35"/>
      <c r="F31" s="35"/>
      <c r="G31" s="1130">
        <v>110417.2</v>
      </c>
      <c r="H31" s="1130">
        <v>497700.6</v>
      </c>
      <c r="I31" s="1130">
        <v>156486.5</v>
      </c>
      <c r="J31" s="1130">
        <v>631500.3</v>
      </c>
      <c r="K31" s="1131">
        <v>149449.7</v>
      </c>
      <c r="L31" s="1131">
        <v>41.72293809297827</v>
      </c>
      <c r="M31" s="1132">
        <v>-4.496745725669626</v>
      </c>
    </row>
    <row r="32" spans="1:13" ht="12.75">
      <c r="A32" s="35"/>
      <c r="B32" s="119"/>
      <c r="C32" s="35"/>
      <c r="D32" s="35" t="s">
        <v>369</v>
      </c>
      <c r="E32" s="35"/>
      <c r="F32" s="35"/>
      <c r="G32" s="1130">
        <v>112452.4</v>
      </c>
      <c r="H32" s="1130">
        <v>505068.2</v>
      </c>
      <c r="I32" s="1130">
        <v>157282.6</v>
      </c>
      <c r="J32" s="1130">
        <v>634854.8</v>
      </c>
      <c r="K32" s="1131">
        <v>151154.5</v>
      </c>
      <c r="L32" s="1131">
        <v>39.865934386460424</v>
      </c>
      <c r="M32" s="1132">
        <v>-3.89623518431155</v>
      </c>
    </row>
    <row r="33" spans="1:13" ht="12.75">
      <c r="A33" s="35"/>
      <c r="B33" s="119"/>
      <c r="C33" s="35"/>
      <c r="D33" s="35"/>
      <c r="E33" s="35" t="s">
        <v>427</v>
      </c>
      <c r="F33" s="35"/>
      <c r="G33" s="1130">
        <v>5272</v>
      </c>
      <c r="H33" s="1130">
        <v>34180.5</v>
      </c>
      <c r="I33" s="1130">
        <v>13077.6</v>
      </c>
      <c r="J33" s="1130">
        <v>48519.8</v>
      </c>
      <c r="K33" s="1131">
        <v>6962.3</v>
      </c>
      <c r="L33" s="1131">
        <v>148.0576631259484</v>
      </c>
      <c r="M33" s="1132">
        <v>-46.761638221080325</v>
      </c>
    </row>
    <row r="34" spans="1:13" ht="12.75">
      <c r="A34" s="35"/>
      <c r="B34" s="119"/>
      <c r="C34" s="35"/>
      <c r="D34" s="35"/>
      <c r="E34" s="35" t="s">
        <v>370</v>
      </c>
      <c r="F34" s="35"/>
      <c r="G34" s="1130">
        <v>97717.4</v>
      </c>
      <c r="H34" s="1130">
        <v>434581.7</v>
      </c>
      <c r="I34" s="1130">
        <v>135033.9</v>
      </c>
      <c r="J34" s="1130">
        <v>543294.1</v>
      </c>
      <c r="K34" s="1435">
        <v>134189.9</v>
      </c>
      <c r="L34" s="1131">
        <v>38.18818347602371</v>
      </c>
      <c r="M34" s="1132">
        <v>-0.6250282336509514</v>
      </c>
    </row>
    <row r="35" spans="1:13" ht="12.75">
      <c r="A35" s="35"/>
      <c r="B35" s="119"/>
      <c r="C35" s="35"/>
      <c r="D35" s="35"/>
      <c r="E35" s="35" t="s">
        <v>428</v>
      </c>
      <c r="F35" s="35"/>
      <c r="G35" s="1130">
        <v>8943.1</v>
      </c>
      <c r="H35" s="1130">
        <v>35326.7</v>
      </c>
      <c r="I35" s="1130">
        <v>9171.1</v>
      </c>
      <c r="J35" s="1130">
        <v>41373.1</v>
      </c>
      <c r="K35" s="1131">
        <v>10002.3</v>
      </c>
      <c r="L35" s="1131">
        <v>2.549451532466378</v>
      </c>
      <c r="M35" s="1132">
        <v>9.063253044891013</v>
      </c>
    </row>
    <row r="36" spans="1:13" ht="12.75">
      <c r="A36" s="35"/>
      <c r="B36" s="119"/>
      <c r="C36" s="35"/>
      <c r="D36" s="35"/>
      <c r="E36" s="35" t="s">
        <v>429</v>
      </c>
      <c r="F36" s="35"/>
      <c r="G36" s="1130">
        <v>519.9</v>
      </c>
      <c r="H36" s="1130">
        <v>979.3</v>
      </c>
      <c r="I36" s="1130">
        <v>0</v>
      </c>
      <c r="J36" s="1130">
        <v>1667.8</v>
      </c>
      <c r="K36" s="1131">
        <v>0</v>
      </c>
      <c r="L36" s="1131" t="s">
        <v>360</v>
      </c>
      <c r="M36" s="1132" t="s">
        <v>360</v>
      </c>
    </row>
    <row r="37" spans="1:13" ht="12.75">
      <c r="A37" s="35"/>
      <c r="B37" s="119"/>
      <c r="C37" s="35"/>
      <c r="D37" s="35" t="s">
        <v>371</v>
      </c>
      <c r="E37" s="35"/>
      <c r="F37" s="35"/>
      <c r="G37" s="1130">
        <v>-2035.2</v>
      </c>
      <c r="H37" s="1130">
        <v>-7367.6</v>
      </c>
      <c r="I37" s="1130">
        <v>-796.1</v>
      </c>
      <c r="J37" s="1130">
        <v>-3354.5</v>
      </c>
      <c r="K37" s="1131">
        <v>-1704.8</v>
      </c>
      <c r="L37" s="1131">
        <v>-60.88345125786164</v>
      </c>
      <c r="M37" s="1132">
        <v>114.14395176485365</v>
      </c>
    </row>
    <row r="38" spans="1:13" ht="12.75">
      <c r="A38" s="35"/>
      <c r="B38" s="117" t="s">
        <v>430</v>
      </c>
      <c r="C38" s="239" t="s">
        <v>431</v>
      </c>
      <c r="D38" s="239"/>
      <c r="E38" s="239"/>
      <c r="F38" s="239"/>
      <c r="G38" s="1133">
        <v>1572.5</v>
      </c>
      <c r="H38" s="1133">
        <v>10348.3</v>
      </c>
      <c r="I38" s="1133">
        <v>4975.8</v>
      </c>
      <c r="J38" s="1133">
        <v>17063.5</v>
      </c>
      <c r="K38" s="1436">
        <v>1446.7</v>
      </c>
      <c r="L38" s="1436">
        <v>216.4260731319555</v>
      </c>
      <c r="M38" s="1437">
        <v>-70.92527834720045</v>
      </c>
    </row>
    <row r="39" spans="1:13" ht="12.75">
      <c r="A39" s="35"/>
      <c r="B39" s="118" t="s">
        <v>808</v>
      </c>
      <c r="C39" s="118"/>
      <c r="D39" s="61"/>
      <c r="E39" s="61"/>
      <c r="F39" s="61"/>
      <c r="G39" s="1134">
        <v>-1364.3</v>
      </c>
      <c r="H39" s="1134">
        <v>67409.04</v>
      </c>
      <c r="I39" s="1134">
        <v>42463.9</v>
      </c>
      <c r="J39" s="1134">
        <v>106908.5</v>
      </c>
      <c r="K39" s="1438">
        <v>-6141.399999999994</v>
      </c>
      <c r="L39" s="1438">
        <v>-3212.504581103863</v>
      </c>
      <c r="M39" s="1351">
        <v>-114.46263767576693</v>
      </c>
    </row>
    <row r="40" spans="1:13" ht="12.75">
      <c r="A40" s="35"/>
      <c r="B40" s="119" t="s">
        <v>432</v>
      </c>
      <c r="C40" s="35" t="s">
        <v>433</v>
      </c>
      <c r="D40" s="35"/>
      <c r="E40" s="35"/>
      <c r="F40" s="35"/>
      <c r="G40" s="1130">
        <v>570.4000000000005</v>
      </c>
      <c r="H40" s="1130">
        <v>12496.32</v>
      </c>
      <c r="I40" s="1130">
        <v>11266.03</v>
      </c>
      <c r="J40" s="1130">
        <v>10481.77</v>
      </c>
      <c r="K40" s="1131">
        <v>8809.19</v>
      </c>
      <c r="L40" s="1131">
        <v>1875.1104488078524</v>
      </c>
      <c r="M40" s="1132">
        <v>-21.807504506911485</v>
      </c>
    </row>
    <row r="41" spans="1:13" ht="12.75">
      <c r="A41" s="35"/>
      <c r="B41" s="119"/>
      <c r="C41" s="35" t="s">
        <v>434</v>
      </c>
      <c r="D41" s="35"/>
      <c r="E41" s="35"/>
      <c r="F41" s="35"/>
      <c r="G41" s="1130">
        <v>2048.3</v>
      </c>
      <c r="H41" s="1130">
        <v>9081.9</v>
      </c>
      <c r="I41" s="1130">
        <v>784.5</v>
      </c>
      <c r="J41" s="1130">
        <v>3194.6</v>
      </c>
      <c r="K41" s="1131">
        <v>917.7</v>
      </c>
      <c r="L41" s="1131" t="s">
        <v>360</v>
      </c>
      <c r="M41" s="1132">
        <v>16.97896749521989</v>
      </c>
    </row>
    <row r="42" spans="1:13" ht="12.75">
      <c r="A42" s="35"/>
      <c r="B42" s="119"/>
      <c r="C42" s="35" t="s">
        <v>435</v>
      </c>
      <c r="D42" s="35"/>
      <c r="E42" s="35"/>
      <c r="F42" s="35"/>
      <c r="G42" s="1130">
        <v>0</v>
      </c>
      <c r="H42" s="1130">
        <v>0</v>
      </c>
      <c r="I42" s="1130">
        <v>0</v>
      </c>
      <c r="J42" s="1130">
        <v>0</v>
      </c>
      <c r="K42" s="1131">
        <v>0</v>
      </c>
      <c r="L42" s="1131" t="s">
        <v>360</v>
      </c>
      <c r="M42" s="1132" t="s">
        <v>360</v>
      </c>
    </row>
    <row r="43" spans="1:13" ht="12.75">
      <c r="A43" s="35"/>
      <c r="B43" s="119"/>
      <c r="C43" s="35" t="s">
        <v>372</v>
      </c>
      <c r="D43" s="35"/>
      <c r="E43" s="35"/>
      <c r="F43" s="35"/>
      <c r="G43" s="1130">
        <v>-5534.2</v>
      </c>
      <c r="H43" s="1130">
        <v>-22846.4</v>
      </c>
      <c r="I43" s="1130">
        <v>-5380.8</v>
      </c>
      <c r="J43" s="1130">
        <v>-21331.6</v>
      </c>
      <c r="K43" s="1131">
        <v>-7935.3</v>
      </c>
      <c r="L43" s="1131">
        <v>-2.771855010660971</v>
      </c>
      <c r="M43" s="1132">
        <v>47.4743532560214</v>
      </c>
    </row>
    <row r="44" spans="1:13" ht="12.75">
      <c r="A44" s="35"/>
      <c r="B44" s="119"/>
      <c r="C44" s="35"/>
      <c r="D44" s="35" t="s">
        <v>373</v>
      </c>
      <c r="E44" s="35"/>
      <c r="F44" s="35"/>
      <c r="G44" s="1130">
        <v>-1859.6</v>
      </c>
      <c r="H44" s="1130">
        <v>-5147.4</v>
      </c>
      <c r="I44" s="1130">
        <v>-373.7</v>
      </c>
      <c r="J44" s="1130">
        <v>-1620</v>
      </c>
      <c r="K44" s="1131">
        <v>-694.5</v>
      </c>
      <c r="L44" s="1131">
        <v>-79.90428049042805</v>
      </c>
      <c r="M44" s="1132">
        <v>85.84426010168585</v>
      </c>
    </row>
    <row r="45" spans="1:13" ht="12.75">
      <c r="A45" s="35"/>
      <c r="B45" s="119"/>
      <c r="C45" s="35"/>
      <c r="D45" s="35" t="s">
        <v>393</v>
      </c>
      <c r="E45" s="35"/>
      <c r="F45" s="35"/>
      <c r="G45" s="1130">
        <v>-3674.6</v>
      </c>
      <c r="H45" s="1130">
        <v>-17699</v>
      </c>
      <c r="I45" s="1130">
        <v>-5007.1</v>
      </c>
      <c r="J45" s="1130">
        <v>-19711.6</v>
      </c>
      <c r="K45" s="1131">
        <v>-7240.8</v>
      </c>
      <c r="L45" s="1131">
        <v>36.26245033473032</v>
      </c>
      <c r="M45" s="1132">
        <v>44.61065287292044</v>
      </c>
    </row>
    <row r="46" spans="1:13" ht="12.75">
      <c r="A46" s="35"/>
      <c r="B46" s="119"/>
      <c r="C46" s="35" t="s">
        <v>374</v>
      </c>
      <c r="D46" s="35"/>
      <c r="E46" s="35"/>
      <c r="F46" s="35"/>
      <c r="G46" s="1130">
        <v>4056.3</v>
      </c>
      <c r="H46" s="1130">
        <v>26260.82</v>
      </c>
      <c r="I46" s="1130">
        <v>15862.33</v>
      </c>
      <c r="J46" s="1130">
        <v>28618.77</v>
      </c>
      <c r="K46" s="1131">
        <v>15826.79</v>
      </c>
      <c r="L46" s="1131">
        <v>291.0541626605527</v>
      </c>
      <c r="M46" s="1132">
        <v>-0.22405283460878422</v>
      </c>
    </row>
    <row r="47" spans="1:13" ht="12.75">
      <c r="A47" s="35"/>
      <c r="B47" s="119"/>
      <c r="C47" s="35"/>
      <c r="D47" s="35" t="s">
        <v>373</v>
      </c>
      <c r="E47" s="35"/>
      <c r="F47" s="35"/>
      <c r="G47" s="1130">
        <v>4968.1</v>
      </c>
      <c r="H47" s="1130">
        <v>14434.6</v>
      </c>
      <c r="I47" s="1130">
        <v>8422</v>
      </c>
      <c r="J47" s="1130">
        <v>23686.1</v>
      </c>
      <c r="K47" s="1131">
        <v>7021.4</v>
      </c>
      <c r="L47" s="1131">
        <v>69.52154747287693</v>
      </c>
      <c r="M47" s="1132">
        <v>-16.630254096414163</v>
      </c>
    </row>
    <row r="48" spans="1:13" ht="12.75">
      <c r="A48" s="35"/>
      <c r="B48" s="119"/>
      <c r="C48" s="35"/>
      <c r="D48" s="35" t="s">
        <v>436</v>
      </c>
      <c r="E48" s="35"/>
      <c r="F48" s="35"/>
      <c r="G48" s="1130">
        <v>-54.69999999999992</v>
      </c>
      <c r="H48" s="1130">
        <v>-1281.8</v>
      </c>
      <c r="I48" s="1130">
        <v>679.7</v>
      </c>
      <c r="J48" s="1130">
        <v>3526.2</v>
      </c>
      <c r="K48" s="1131">
        <v>680.2</v>
      </c>
      <c r="L48" s="1131">
        <v>-1342.5959780621592</v>
      </c>
      <c r="M48" s="1132">
        <v>0.07356186552890165</v>
      </c>
    </row>
    <row r="49" spans="1:13" ht="12.75">
      <c r="A49" s="35"/>
      <c r="B49" s="119"/>
      <c r="C49" s="35"/>
      <c r="D49" s="35"/>
      <c r="E49" s="35" t="s">
        <v>437</v>
      </c>
      <c r="F49" s="35"/>
      <c r="G49" s="1130">
        <v>-51.29999999999991</v>
      </c>
      <c r="H49" s="1130">
        <v>-1218.9</v>
      </c>
      <c r="I49" s="1130">
        <v>684.1</v>
      </c>
      <c r="J49" s="1130">
        <v>3741.6</v>
      </c>
      <c r="K49" s="1131">
        <v>691.8</v>
      </c>
      <c r="L49" s="1131">
        <v>-1433.5282651072148</v>
      </c>
      <c r="M49" s="1132">
        <v>1.1255664376553085</v>
      </c>
    </row>
    <row r="50" spans="1:13" ht="12.75">
      <c r="A50" s="35"/>
      <c r="B50" s="119"/>
      <c r="C50" s="35"/>
      <c r="D50" s="35"/>
      <c r="E50" s="35"/>
      <c r="F50" s="35" t="s">
        <v>438</v>
      </c>
      <c r="G50" s="1130">
        <v>2549.9</v>
      </c>
      <c r="H50" s="1130">
        <v>13701</v>
      </c>
      <c r="I50" s="1130">
        <v>1971.6</v>
      </c>
      <c r="J50" s="1130">
        <v>18494.6</v>
      </c>
      <c r="K50" s="1131">
        <v>1990</v>
      </c>
      <c r="L50" s="1131">
        <v>-22.679320757676777</v>
      </c>
      <c r="M50" s="1132">
        <v>0.933252180969788</v>
      </c>
    </row>
    <row r="51" spans="1:13" ht="12.75">
      <c r="A51" s="35"/>
      <c r="B51" s="119"/>
      <c r="C51" s="35"/>
      <c r="D51" s="35"/>
      <c r="E51" s="35"/>
      <c r="F51" s="35" t="s">
        <v>439</v>
      </c>
      <c r="G51" s="1130">
        <v>-2601.2</v>
      </c>
      <c r="H51" s="1130">
        <v>-14919.9</v>
      </c>
      <c r="I51" s="1130">
        <v>-1287.5</v>
      </c>
      <c r="J51" s="1130">
        <v>-14753</v>
      </c>
      <c r="K51" s="1131">
        <v>-1298.2</v>
      </c>
      <c r="L51" s="1131">
        <v>-50.50361371674611</v>
      </c>
      <c r="M51" s="1132">
        <v>0.8310679611650471</v>
      </c>
    </row>
    <row r="52" spans="1:13" ht="12.75">
      <c r="A52" s="35"/>
      <c r="B52" s="119"/>
      <c r="C52" s="35"/>
      <c r="D52" s="35"/>
      <c r="E52" s="35" t="s">
        <v>375</v>
      </c>
      <c r="F52" s="35"/>
      <c r="G52" s="1130">
        <v>-3.4</v>
      </c>
      <c r="H52" s="1130">
        <v>-62.9</v>
      </c>
      <c r="I52" s="1130">
        <v>-4.4</v>
      </c>
      <c r="J52" s="1130">
        <v>-215.4</v>
      </c>
      <c r="K52" s="1131">
        <v>-11.6</v>
      </c>
      <c r="L52" s="1131">
        <v>29.411764705882348</v>
      </c>
      <c r="M52" s="1132">
        <v>163.63636363636363</v>
      </c>
    </row>
    <row r="53" spans="1:13" ht="12.75">
      <c r="A53" s="35"/>
      <c r="B53" s="119"/>
      <c r="C53" s="35"/>
      <c r="D53" s="35" t="s">
        <v>376</v>
      </c>
      <c r="E53" s="35"/>
      <c r="F53" s="35"/>
      <c r="G53" s="1130">
        <v>-857</v>
      </c>
      <c r="H53" s="1130">
        <v>14301.1</v>
      </c>
      <c r="I53" s="1130">
        <v>6760.6</v>
      </c>
      <c r="J53" s="1130">
        <v>2733.4</v>
      </c>
      <c r="K53" s="1131">
        <v>8126.7</v>
      </c>
      <c r="L53" s="1131">
        <v>-888.8681446907818</v>
      </c>
      <c r="M53" s="1132">
        <v>20.206786379907086</v>
      </c>
    </row>
    <row r="54" spans="1:13" ht="12.75">
      <c r="A54" s="35"/>
      <c r="B54" s="119"/>
      <c r="C54" s="35"/>
      <c r="D54" s="35"/>
      <c r="E54" s="35" t="s">
        <v>128</v>
      </c>
      <c r="F54" s="35"/>
      <c r="G54" s="1130">
        <v>53.4</v>
      </c>
      <c r="H54" s="1130">
        <v>-11.7</v>
      </c>
      <c r="I54" s="1130">
        <v>-31.5</v>
      </c>
      <c r="J54" s="1130">
        <v>-36.7</v>
      </c>
      <c r="K54" s="1131">
        <v>-6.1</v>
      </c>
      <c r="L54" s="1131" t="s">
        <v>360</v>
      </c>
      <c r="M54" s="1132">
        <v>-80.63492063492063</v>
      </c>
    </row>
    <row r="55" spans="1:13" ht="12.75">
      <c r="A55" s="35"/>
      <c r="B55" s="119"/>
      <c r="C55" s="35"/>
      <c r="D55" s="35"/>
      <c r="E55" s="35" t="s">
        <v>377</v>
      </c>
      <c r="F55" s="35"/>
      <c r="G55" s="1130">
        <v>-910.4</v>
      </c>
      <c r="H55" s="1130">
        <v>14312.8</v>
      </c>
      <c r="I55" s="1130">
        <v>6792.1</v>
      </c>
      <c r="J55" s="1130">
        <v>2770.1</v>
      </c>
      <c r="K55" s="1131">
        <v>8132.8</v>
      </c>
      <c r="L55" s="1131">
        <v>-846.0566783831284</v>
      </c>
      <c r="M55" s="1132">
        <v>19.73910867036703</v>
      </c>
    </row>
    <row r="56" spans="1:13" ht="12.75">
      <c r="A56" s="35"/>
      <c r="B56" s="119"/>
      <c r="C56" s="35"/>
      <c r="D56" s="35" t="s">
        <v>378</v>
      </c>
      <c r="E56" s="35"/>
      <c r="F56" s="35"/>
      <c r="G56" s="1130">
        <v>-0.1</v>
      </c>
      <c r="H56" s="1130">
        <v>-1193.08</v>
      </c>
      <c r="I56" s="1130">
        <v>0.03</v>
      </c>
      <c r="J56" s="1130">
        <v>-1326.93</v>
      </c>
      <c r="K56" s="1131">
        <v>-1.51</v>
      </c>
      <c r="L56" s="1131">
        <v>-130</v>
      </c>
      <c r="M56" s="1132">
        <v>-5133.333333333334</v>
      </c>
    </row>
    <row r="57" spans="1:13" ht="12.75">
      <c r="A57" s="35"/>
      <c r="B57" s="119" t="s">
        <v>809</v>
      </c>
      <c r="C57" s="35"/>
      <c r="D57" s="35"/>
      <c r="E57" s="35"/>
      <c r="F57" s="35"/>
      <c r="G57" s="1130">
        <v>-793.8999999999942</v>
      </c>
      <c r="H57" s="1130">
        <v>79905.35999999993</v>
      </c>
      <c r="I57" s="1130">
        <v>53729.93</v>
      </c>
      <c r="J57" s="1130">
        <v>117390.27</v>
      </c>
      <c r="K57" s="1131">
        <v>2667.790000000008</v>
      </c>
      <c r="L57" s="1131">
        <v>-6867.846076332082</v>
      </c>
      <c r="M57" s="1132">
        <v>-95.03481579075199</v>
      </c>
    </row>
    <row r="58" spans="1:13" ht="12.75">
      <c r="A58" s="35"/>
      <c r="B58" s="117" t="s">
        <v>440</v>
      </c>
      <c r="C58" s="239" t="s">
        <v>441</v>
      </c>
      <c r="D58" s="239"/>
      <c r="E58" s="239"/>
      <c r="F58" s="239"/>
      <c r="G58" s="1133">
        <v>1990.5999999999913</v>
      </c>
      <c r="H58" s="1133">
        <v>3335.3600000001024</v>
      </c>
      <c r="I58" s="1133">
        <v>5766.919999999955</v>
      </c>
      <c r="J58" s="1133">
        <v>12470.26</v>
      </c>
      <c r="K58" s="1436">
        <v>8419.37999999999</v>
      </c>
      <c r="L58" s="1436">
        <v>189.70762584145382</v>
      </c>
      <c r="M58" s="1437">
        <v>45.994395621927396</v>
      </c>
    </row>
    <row r="59" spans="1:13" ht="12.75">
      <c r="A59" s="35"/>
      <c r="B59" s="118" t="s">
        <v>810</v>
      </c>
      <c r="C59" s="61"/>
      <c r="D59" s="61"/>
      <c r="E59" s="61"/>
      <c r="F59" s="61"/>
      <c r="G59" s="1134">
        <v>1196.7</v>
      </c>
      <c r="H59" s="1134">
        <v>83240.72</v>
      </c>
      <c r="I59" s="1134">
        <v>59496.85</v>
      </c>
      <c r="J59" s="1134">
        <v>129860.53</v>
      </c>
      <c r="K59" s="1438">
        <v>11087.17</v>
      </c>
      <c r="L59" s="1438">
        <v>4871.743126932397</v>
      </c>
      <c r="M59" s="1439">
        <v>-81.36511428756312</v>
      </c>
    </row>
    <row r="60" spans="1:13" ht="12.75">
      <c r="A60" s="35"/>
      <c r="B60" s="119" t="s">
        <v>442</v>
      </c>
      <c r="C60" s="35"/>
      <c r="D60" s="35"/>
      <c r="E60" s="35"/>
      <c r="F60" s="35"/>
      <c r="G60" s="1130">
        <v>-1196.7</v>
      </c>
      <c r="H60" s="1130">
        <v>-83240.72</v>
      </c>
      <c r="I60" s="1130">
        <v>-59496.85</v>
      </c>
      <c r="J60" s="1130">
        <v>-129860.53</v>
      </c>
      <c r="K60" s="1131">
        <v>-11087.17</v>
      </c>
      <c r="L60" s="1131">
        <v>4871.743126932397</v>
      </c>
      <c r="M60" s="1132">
        <v>-81.36511428756312</v>
      </c>
    </row>
    <row r="61" spans="1:13" ht="12.75">
      <c r="A61" s="35"/>
      <c r="B61" s="119"/>
      <c r="C61" s="35" t="s">
        <v>379</v>
      </c>
      <c r="D61" s="35"/>
      <c r="E61" s="35"/>
      <c r="F61" s="35"/>
      <c r="G61" s="1130">
        <v>-1196.7</v>
      </c>
      <c r="H61" s="1130">
        <v>-82049.02</v>
      </c>
      <c r="I61" s="1130">
        <v>-59496.85</v>
      </c>
      <c r="J61" s="1130">
        <v>-128536.33</v>
      </c>
      <c r="K61" s="1131">
        <v>-11087.17</v>
      </c>
      <c r="L61" s="1131">
        <v>4871.743126932397</v>
      </c>
      <c r="M61" s="1132">
        <v>-81.36511428756312</v>
      </c>
    </row>
    <row r="62" spans="1:13" ht="12.75">
      <c r="A62" s="35"/>
      <c r="B62" s="119"/>
      <c r="C62" s="35"/>
      <c r="D62" s="35" t="s">
        <v>128</v>
      </c>
      <c r="E62" s="35"/>
      <c r="F62" s="35"/>
      <c r="G62" s="1130">
        <v>7811</v>
      </c>
      <c r="H62" s="1130">
        <v>-65763.42</v>
      </c>
      <c r="I62" s="1130">
        <v>-41222.95</v>
      </c>
      <c r="J62" s="1130">
        <v>-115992.23</v>
      </c>
      <c r="K62" s="1131">
        <v>-2704.67</v>
      </c>
      <c r="L62" s="1131">
        <v>-627.7550889770836</v>
      </c>
      <c r="M62" s="1132">
        <v>-93.43892176566695</v>
      </c>
    </row>
    <row r="63" spans="1:13" ht="12.75">
      <c r="A63" s="35"/>
      <c r="B63" s="119"/>
      <c r="C63" s="35"/>
      <c r="D63" s="35" t="s">
        <v>377</v>
      </c>
      <c r="E63" s="35"/>
      <c r="F63" s="35"/>
      <c r="G63" s="1130">
        <v>-9007.7</v>
      </c>
      <c r="H63" s="1130">
        <v>-16285.6</v>
      </c>
      <c r="I63" s="1130">
        <v>-18273.9</v>
      </c>
      <c r="J63" s="1130">
        <v>-12544.1</v>
      </c>
      <c r="K63" s="1131">
        <v>-8382.5</v>
      </c>
      <c r="L63" s="1131">
        <v>102.86976697714178</v>
      </c>
      <c r="M63" s="1132">
        <v>-54.12856587811031</v>
      </c>
    </row>
    <row r="64" spans="1:13" ht="12.75">
      <c r="A64" s="35"/>
      <c r="B64" s="119"/>
      <c r="C64" s="35" t="s">
        <v>443</v>
      </c>
      <c r="D64" s="35"/>
      <c r="E64" s="35"/>
      <c r="F64" s="35"/>
      <c r="G64" s="1130">
        <v>0</v>
      </c>
      <c r="H64" s="1130">
        <v>-1191.7</v>
      </c>
      <c r="I64" s="1130">
        <v>0</v>
      </c>
      <c r="J64" s="1130">
        <v>-1324.2</v>
      </c>
      <c r="K64" s="1131">
        <v>0</v>
      </c>
      <c r="L64" s="1131" t="s">
        <v>360</v>
      </c>
      <c r="M64" s="1132" t="s">
        <v>360</v>
      </c>
    </row>
    <row r="65" spans="1:13" ht="13.5" thickBot="1">
      <c r="A65" s="255"/>
      <c r="B65" s="256" t="s">
        <v>1431</v>
      </c>
      <c r="C65" s="257"/>
      <c r="D65" s="257"/>
      <c r="E65" s="257"/>
      <c r="F65" s="257"/>
      <c r="G65" s="1135">
        <v>-2053.7</v>
      </c>
      <c r="H65" s="1135">
        <v>-68939.62</v>
      </c>
      <c r="I65" s="1135">
        <v>-52736.25</v>
      </c>
      <c r="J65" s="1135">
        <v>-127127.13</v>
      </c>
      <c r="K65" s="1440">
        <v>-2960.47</v>
      </c>
      <c r="L65" s="1440">
        <v>2467.8653162584606</v>
      </c>
      <c r="M65" s="1441">
        <v>-94.38627130294627</v>
      </c>
    </row>
    <row r="66" ht="13.5" thickTop="1">
      <c r="B66" s="38" t="s">
        <v>97</v>
      </c>
    </row>
    <row r="67" ht="12.75">
      <c r="B67" s="702" t="s">
        <v>834</v>
      </c>
    </row>
    <row r="68" ht="12.75">
      <c r="B68" s="702" t="s">
        <v>835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7">
      <selection activeCell="H38" sqref="H38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67" t="s">
        <v>116</v>
      </c>
      <c r="C1" s="1867"/>
      <c r="D1" s="1867"/>
      <c r="E1" s="1867"/>
      <c r="F1" s="1867"/>
      <c r="G1" s="1867"/>
      <c r="H1" s="1867"/>
      <c r="I1" s="1867"/>
    </row>
    <row r="2" spans="2:9" ht="15" customHeight="1">
      <c r="B2" s="77" t="s">
        <v>56</v>
      </c>
      <c r="C2" s="55"/>
      <c r="D2" s="55"/>
      <c r="E2" s="55"/>
      <c r="F2" s="55"/>
      <c r="G2" s="55"/>
      <c r="H2" s="55"/>
      <c r="I2" s="78"/>
    </row>
    <row r="3" spans="2:9" ht="15" customHeight="1" thickBot="1">
      <c r="B3" s="2003" t="s">
        <v>954</v>
      </c>
      <c r="C3" s="2003"/>
      <c r="D3" s="2003"/>
      <c r="E3" s="2003"/>
      <c r="F3" s="2003"/>
      <c r="G3" s="2003"/>
      <c r="H3" s="2003"/>
      <c r="I3" s="2003"/>
    </row>
    <row r="4" spans="2:9" ht="15" customHeight="1" thickTop="1">
      <c r="B4" s="195"/>
      <c r="C4" s="1271"/>
      <c r="D4" s="196"/>
      <c r="E4" s="196"/>
      <c r="F4" s="196"/>
      <c r="G4" s="196"/>
      <c r="H4" s="1187" t="s">
        <v>363</v>
      </c>
      <c r="I4" s="205"/>
    </row>
    <row r="5" spans="2:9" ht="15" customHeight="1">
      <c r="B5" s="1269"/>
      <c r="C5" s="1272"/>
      <c r="D5" s="49" t="s">
        <v>158</v>
      </c>
      <c r="E5" s="49" t="s">
        <v>1246</v>
      </c>
      <c r="F5" s="49" t="s">
        <v>158</v>
      </c>
      <c r="G5" s="49" t="s">
        <v>1246</v>
      </c>
      <c r="H5" s="1598" t="s">
        <v>1251</v>
      </c>
      <c r="I5" s="1599"/>
    </row>
    <row r="6" spans="2:9" ht="15" customHeight="1">
      <c r="B6" s="1270"/>
      <c r="C6" s="1273"/>
      <c r="D6" s="1188">
        <v>2013</v>
      </c>
      <c r="E6" s="1188">
        <v>2013</v>
      </c>
      <c r="F6" s="1188">
        <v>2014</v>
      </c>
      <c r="G6" s="1188">
        <v>2014</v>
      </c>
      <c r="H6" s="1189" t="s">
        <v>752</v>
      </c>
      <c r="I6" s="1190" t="s">
        <v>1372</v>
      </c>
    </row>
    <row r="7" spans="2:9" ht="15" customHeight="1">
      <c r="B7" s="197"/>
      <c r="C7" s="56"/>
      <c r="D7" s="193"/>
      <c r="E7" s="193"/>
      <c r="F7" s="56"/>
      <c r="G7" s="193"/>
      <c r="H7" s="70"/>
      <c r="I7" s="198"/>
    </row>
    <row r="8" spans="2:9" ht="15" customHeight="1">
      <c r="B8" s="199" t="s">
        <v>128</v>
      </c>
      <c r="C8" s="57"/>
      <c r="D8" s="1053">
        <v>452994.5</v>
      </c>
      <c r="E8" s="1053">
        <v>508120.4</v>
      </c>
      <c r="F8" s="1053">
        <v>572400.9</v>
      </c>
      <c r="G8" s="1054">
        <v>577948</v>
      </c>
      <c r="H8" s="1050">
        <v>12.169220597601083</v>
      </c>
      <c r="I8" s="1116">
        <v>0.9690935147027062</v>
      </c>
    </row>
    <row r="9" spans="2:9" ht="15" customHeight="1">
      <c r="B9" s="139"/>
      <c r="C9" s="39" t="s">
        <v>251</v>
      </c>
      <c r="D9" s="1055">
        <v>339940.04144639</v>
      </c>
      <c r="E9" s="1058">
        <v>374993.29071100004</v>
      </c>
      <c r="F9" s="1056">
        <v>426132.87371916004</v>
      </c>
      <c r="G9" s="1058">
        <v>428244.65783917</v>
      </c>
      <c r="H9" s="1057">
        <v>10.311597632177765</v>
      </c>
      <c r="I9" s="1117">
        <v>0.49556939871335715</v>
      </c>
    </row>
    <row r="10" spans="2:9" ht="15" customHeight="1">
      <c r="B10" s="139"/>
      <c r="C10" s="58" t="s">
        <v>252</v>
      </c>
      <c r="D10" s="1055">
        <v>113054.45855360999</v>
      </c>
      <c r="E10" s="1058">
        <v>133127.10928899999</v>
      </c>
      <c r="F10" s="1056">
        <v>146268.02628084</v>
      </c>
      <c r="G10" s="1058">
        <v>149703.34216082998</v>
      </c>
      <c r="H10" s="1057">
        <v>17.75485106221761</v>
      </c>
      <c r="I10" s="1117">
        <v>2.348644449056863</v>
      </c>
    </row>
    <row r="11" spans="2:9" ht="15" customHeight="1">
      <c r="B11" s="143"/>
      <c r="C11" s="40"/>
      <c r="D11" s="1059"/>
      <c r="E11" s="1062"/>
      <c r="F11" s="1060"/>
      <c r="G11" s="1062"/>
      <c r="H11" s="1118"/>
      <c r="I11" s="1119"/>
    </row>
    <row r="12" spans="2:9" ht="15" customHeight="1">
      <c r="B12" s="197"/>
      <c r="C12" s="56"/>
      <c r="D12" s="1055"/>
      <c r="E12" s="1064"/>
      <c r="F12" s="1063"/>
      <c r="G12" s="1056"/>
      <c r="H12" s="1065"/>
      <c r="I12" s="1120"/>
    </row>
    <row r="13" spans="2:9" ht="15" customHeight="1">
      <c r="B13" s="199" t="s">
        <v>813</v>
      </c>
      <c r="C13" s="39"/>
      <c r="D13" s="1053">
        <v>80302.5</v>
      </c>
      <c r="E13" s="1053">
        <v>98694.7</v>
      </c>
      <c r="F13" s="1053">
        <v>93006.1</v>
      </c>
      <c r="G13" s="1053">
        <v>101451.2</v>
      </c>
      <c r="H13" s="1066">
        <v>22.903645590112376</v>
      </c>
      <c r="I13" s="1121">
        <v>9.080157107974628</v>
      </c>
    </row>
    <row r="14" spans="2:9" ht="15" customHeight="1">
      <c r="B14" s="139"/>
      <c r="C14" s="39" t="s">
        <v>251</v>
      </c>
      <c r="D14" s="1055">
        <v>74079.9</v>
      </c>
      <c r="E14" s="1058">
        <v>93848.2</v>
      </c>
      <c r="F14" s="1056">
        <v>87372.34</v>
      </c>
      <c r="G14" s="1058">
        <v>97132.96</v>
      </c>
      <c r="H14" s="1067">
        <v>26.68510621639608</v>
      </c>
      <c r="I14" s="1122">
        <v>11.171292882850551</v>
      </c>
    </row>
    <row r="15" spans="2:9" ht="15" customHeight="1">
      <c r="B15" s="139"/>
      <c r="C15" s="58" t="s">
        <v>252</v>
      </c>
      <c r="D15" s="1055">
        <v>6222.6</v>
      </c>
      <c r="E15" s="1058">
        <v>4846.5</v>
      </c>
      <c r="F15" s="1056">
        <v>5633.76</v>
      </c>
      <c r="G15" s="1058">
        <v>4318.24</v>
      </c>
      <c r="H15" s="1067">
        <v>-22.11455018802431</v>
      </c>
      <c r="I15" s="1122">
        <v>-23.350657464996743</v>
      </c>
    </row>
    <row r="16" spans="2:9" ht="15" customHeight="1">
      <c r="B16" s="143"/>
      <c r="C16" s="40"/>
      <c r="D16" s="1059"/>
      <c r="E16" s="1069"/>
      <c r="F16" s="1068"/>
      <c r="G16" s="1062"/>
      <c r="H16" s="1070"/>
      <c r="I16" s="1123"/>
    </row>
    <row r="17" spans="2:9" ht="15" customHeight="1">
      <c r="B17" s="139"/>
      <c r="C17" s="39"/>
      <c r="D17" s="1055"/>
      <c r="E17" s="1058"/>
      <c r="F17" s="1056"/>
      <c r="G17" s="1056"/>
      <c r="H17" s="1067"/>
      <c r="I17" s="1117"/>
    </row>
    <row r="18" spans="2:9" ht="15" customHeight="1">
      <c r="B18" s="199" t="s">
        <v>253</v>
      </c>
      <c r="C18" s="57"/>
      <c r="D18" s="1053">
        <v>533297</v>
      </c>
      <c r="E18" s="1053">
        <v>606815.1</v>
      </c>
      <c r="F18" s="1053">
        <v>665407</v>
      </c>
      <c r="G18" s="1053">
        <v>679399.2</v>
      </c>
      <c r="H18" s="1066">
        <v>13.785582892834597</v>
      </c>
      <c r="I18" s="1121">
        <v>2.102803246734709</v>
      </c>
    </row>
    <row r="19" spans="2:9" ht="15" customHeight="1">
      <c r="B19" s="139"/>
      <c r="C19" s="39"/>
      <c r="D19" s="1055"/>
      <c r="E19" s="1072"/>
      <c r="F19" s="1071"/>
      <c r="G19" s="1058"/>
      <c r="H19" s="1073"/>
      <c r="I19" s="1124"/>
    </row>
    <row r="20" spans="2:9" ht="15" customHeight="1">
      <c r="B20" s="139"/>
      <c r="C20" s="39" t="s">
        <v>251</v>
      </c>
      <c r="D20" s="1055">
        <v>414019.94144639</v>
      </c>
      <c r="E20" s="1058">
        <v>468841.49071100005</v>
      </c>
      <c r="F20" s="1056">
        <v>513505.21371916006</v>
      </c>
      <c r="G20" s="1058">
        <v>525377.61783917</v>
      </c>
      <c r="H20" s="1067">
        <v>13.24128230951618</v>
      </c>
      <c r="I20" s="1122">
        <v>2.3120318553383044</v>
      </c>
    </row>
    <row r="21" spans="2:9" ht="15" customHeight="1">
      <c r="B21" s="139"/>
      <c r="C21" s="59" t="s">
        <v>254</v>
      </c>
      <c r="D21" s="1055">
        <v>77.63402783934468</v>
      </c>
      <c r="E21" s="1058">
        <v>77.2626605222909</v>
      </c>
      <c r="F21" s="1056">
        <v>77.1715977919018</v>
      </c>
      <c r="G21" s="1058">
        <v>77.32973748558581</v>
      </c>
      <c r="H21" s="1067" t="s">
        <v>360</v>
      </c>
      <c r="I21" s="1122" t="s">
        <v>360</v>
      </c>
    </row>
    <row r="22" spans="2:9" ht="15" customHeight="1">
      <c r="B22" s="139"/>
      <c r="C22" s="58" t="s">
        <v>252</v>
      </c>
      <c r="D22" s="1055">
        <v>119277.05855361</v>
      </c>
      <c r="E22" s="1058">
        <v>137973.60928899999</v>
      </c>
      <c r="F22" s="1056">
        <v>151901.78628084</v>
      </c>
      <c r="G22" s="1058">
        <v>154021.58216082997</v>
      </c>
      <c r="H22" s="1067">
        <v>15.674892525109257</v>
      </c>
      <c r="I22" s="1122">
        <v>1.3955042477715551</v>
      </c>
    </row>
    <row r="23" spans="2:9" ht="15" customHeight="1">
      <c r="B23" s="143"/>
      <c r="C23" s="60" t="s">
        <v>254</v>
      </c>
      <c r="D23" s="1059">
        <v>22.36597216065532</v>
      </c>
      <c r="E23" s="1058">
        <v>22.737339477709106</v>
      </c>
      <c r="F23" s="1056">
        <v>22.8284022080982</v>
      </c>
      <c r="G23" s="1062">
        <v>22.670262514414205</v>
      </c>
      <c r="H23" s="1067" t="s">
        <v>360</v>
      </c>
      <c r="I23" s="1122" t="s">
        <v>360</v>
      </c>
    </row>
    <row r="24" spans="2:9" ht="15" customHeight="1">
      <c r="B24" s="200" t="s">
        <v>811</v>
      </c>
      <c r="C24" s="194"/>
      <c r="D24" s="1074"/>
      <c r="E24" s="1052"/>
      <c r="F24" s="1052"/>
      <c r="G24" s="1056"/>
      <c r="H24" s="1075"/>
      <c r="I24" s="1125"/>
    </row>
    <row r="25" spans="2:9" ht="15" customHeight="1">
      <c r="B25" s="119"/>
      <c r="C25" s="59" t="s">
        <v>255</v>
      </c>
      <c r="D25" s="1055">
        <v>11.693094556256112</v>
      </c>
      <c r="E25" s="1058">
        <v>12.277990004653704</v>
      </c>
      <c r="F25" s="1058">
        <v>11.466384480852438</v>
      </c>
      <c r="G25" s="1051">
        <v>10.8</v>
      </c>
      <c r="H25" s="1067" t="s">
        <v>360</v>
      </c>
      <c r="I25" s="1122" t="s">
        <v>360</v>
      </c>
    </row>
    <row r="26" spans="2:9" ht="15" customHeight="1">
      <c r="B26" s="118"/>
      <c r="C26" s="61" t="s">
        <v>256</v>
      </c>
      <c r="D26" s="1059">
        <v>10.07965200150638</v>
      </c>
      <c r="E26" s="1058">
        <v>10.37443873483323</v>
      </c>
      <c r="F26" s="1062">
        <v>9.974219048524375</v>
      </c>
      <c r="G26" s="1051">
        <v>9.3</v>
      </c>
      <c r="H26" s="1061" t="s">
        <v>360</v>
      </c>
      <c r="I26" s="1123" t="s">
        <v>360</v>
      </c>
    </row>
    <row r="27" spans="2:9" ht="15" customHeight="1">
      <c r="B27" s="201" t="s">
        <v>257</v>
      </c>
      <c r="C27" s="56"/>
      <c r="D27" s="1055">
        <v>533297</v>
      </c>
      <c r="E27" s="1064">
        <v>606815.1</v>
      </c>
      <c r="F27" s="1058">
        <v>665407</v>
      </c>
      <c r="G27" s="1064">
        <v>679399.2</v>
      </c>
      <c r="H27" s="1067">
        <v>13.785582892834583</v>
      </c>
      <c r="I27" s="1122">
        <v>2.102803246734709</v>
      </c>
    </row>
    <row r="28" spans="2:9" ht="15" customHeight="1">
      <c r="B28" s="202" t="s">
        <v>812</v>
      </c>
      <c r="C28" s="39"/>
      <c r="D28" s="1055">
        <v>20796.6</v>
      </c>
      <c r="E28" s="1058">
        <v>21665.5</v>
      </c>
      <c r="F28" s="1058">
        <v>21352.1</v>
      </c>
      <c r="G28" s="1058">
        <v>23373.4</v>
      </c>
      <c r="H28" s="1067">
        <v>4.178086802650441</v>
      </c>
      <c r="I28" s="1122">
        <v>9.46651617405314</v>
      </c>
    </row>
    <row r="29" spans="2:9" ht="15" customHeight="1">
      <c r="B29" s="202" t="s">
        <v>311</v>
      </c>
      <c r="C29" s="39"/>
      <c r="D29" s="1055">
        <v>554093.6</v>
      </c>
      <c r="E29" s="1058">
        <v>628480.6</v>
      </c>
      <c r="F29" s="1058">
        <v>686759.1</v>
      </c>
      <c r="G29" s="1058">
        <v>702772.6</v>
      </c>
      <c r="H29" s="1067">
        <v>13.42498812475003</v>
      </c>
      <c r="I29" s="1122">
        <v>2.3317492261842716</v>
      </c>
    </row>
    <row r="30" spans="2:9" ht="15" customHeight="1">
      <c r="B30" s="202" t="s">
        <v>312</v>
      </c>
      <c r="C30" s="39"/>
      <c r="D30" s="1055">
        <v>85855.4</v>
      </c>
      <c r="E30" s="1058">
        <v>93172</v>
      </c>
      <c r="F30" s="1058">
        <v>87539.2</v>
      </c>
      <c r="G30" s="1058">
        <v>95643.8</v>
      </c>
      <c r="H30" s="1067">
        <v>8.522003275274457</v>
      </c>
      <c r="I30" s="1122">
        <v>9.258252302968245</v>
      </c>
    </row>
    <row r="31" spans="2:9" ht="15" customHeight="1">
      <c r="B31" s="202" t="s">
        <v>313</v>
      </c>
      <c r="C31" s="39"/>
      <c r="D31" s="1055">
        <v>468238.2</v>
      </c>
      <c r="E31" s="1058">
        <v>535308.6</v>
      </c>
      <c r="F31" s="1058">
        <v>599219.9</v>
      </c>
      <c r="G31" s="1058">
        <v>607128.8</v>
      </c>
      <c r="H31" s="1067">
        <v>14.323991506886884</v>
      </c>
      <c r="I31" s="1122">
        <v>1.319866045837287</v>
      </c>
    </row>
    <row r="32" spans="2:9" ht="15" customHeight="1">
      <c r="B32" s="202" t="s">
        <v>814</v>
      </c>
      <c r="C32" s="39"/>
      <c r="D32" s="1055">
        <v>-84465.91774548998</v>
      </c>
      <c r="E32" s="1058">
        <v>-67070.4</v>
      </c>
      <c r="F32" s="1058">
        <v>-130981.7</v>
      </c>
      <c r="G32" s="1058">
        <v>-7908.90000000014</v>
      </c>
      <c r="H32" s="1067" t="s">
        <v>360</v>
      </c>
      <c r="I32" s="1117" t="s">
        <v>360</v>
      </c>
    </row>
    <row r="33" spans="2:9" ht="15" customHeight="1">
      <c r="B33" s="202" t="s">
        <v>115</v>
      </c>
      <c r="C33" s="39"/>
      <c r="D33" s="1055">
        <v>15526.3</v>
      </c>
      <c r="E33" s="1058">
        <v>14334.7</v>
      </c>
      <c r="F33" s="1058">
        <v>3854.6</v>
      </c>
      <c r="G33" s="1058">
        <v>4948.4</v>
      </c>
      <c r="H33" s="1067" t="s">
        <v>360</v>
      </c>
      <c r="I33" s="1117" t="s">
        <v>360</v>
      </c>
    </row>
    <row r="34" spans="2:9" ht="15" customHeight="1" thickBot="1">
      <c r="B34" s="203" t="s">
        <v>815</v>
      </c>
      <c r="C34" s="104"/>
      <c r="D34" s="1126">
        <v>-68939.61774548997</v>
      </c>
      <c r="E34" s="1126">
        <v>-52735.7</v>
      </c>
      <c r="F34" s="1127">
        <v>-127127.1</v>
      </c>
      <c r="G34" s="1127">
        <v>-2960.50000000014</v>
      </c>
      <c r="H34" s="1128" t="s">
        <v>360</v>
      </c>
      <c r="I34" s="1129" t="s">
        <v>360</v>
      </c>
    </row>
    <row r="35" spans="2:9" ht="15" customHeight="1" thickTop="1">
      <c r="B35" s="20" t="s">
        <v>314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833</v>
      </c>
      <c r="C36" s="9"/>
      <c r="D36" s="9"/>
      <c r="E36" s="9"/>
      <c r="F36" s="9"/>
      <c r="G36" s="9"/>
      <c r="H36" s="9"/>
      <c r="I36" s="9"/>
    </row>
    <row r="37" spans="2:9" ht="15" customHeight="1">
      <c r="B37" s="64" t="s">
        <v>1433</v>
      </c>
      <c r="C37" s="10"/>
      <c r="D37" s="9"/>
      <c r="E37" s="9"/>
      <c r="F37" s="9"/>
      <c r="G37" s="9"/>
      <c r="H37" s="9"/>
      <c r="I37" s="9"/>
    </row>
    <row r="38" spans="2:9" ht="15" customHeight="1">
      <c r="B38" s="63" t="s">
        <v>1432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496</v>
      </c>
      <c r="C39" s="9"/>
      <c r="D39" s="1608">
        <v>95</v>
      </c>
      <c r="E39" s="1609">
        <v>98.64</v>
      </c>
      <c r="F39" s="1609">
        <v>95.9</v>
      </c>
      <c r="G39" s="1609">
        <v>98.64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K28" sqref="K2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67" t="s">
        <v>458</v>
      </c>
      <c r="C1" s="1867"/>
      <c r="D1" s="1867"/>
      <c r="E1" s="1867"/>
      <c r="F1" s="1867"/>
      <c r="G1" s="1867"/>
      <c r="H1" s="1867"/>
      <c r="I1" s="1867"/>
    </row>
    <row r="2" spans="2:9" ht="15.75">
      <c r="B2" s="77" t="s">
        <v>56</v>
      </c>
      <c r="C2" s="55"/>
      <c r="D2" s="55"/>
      <c r="E2" s="55"/>
      <c r="F2" s="55"/>
      <c r="G2" s="55"/>
      <c r="H2" s="55"/>
      <c r="I2" s="55"/>
    </row>
    <row r="3" spans="2:9" ht="13.5" customHeight="1" thickBot="1">
      <c r="B3" s="2078" t="s">
        <v>1510</v>
      </c>
      <c r="C3" s="2078"/>
      <c r="D3" s="2078"/>
      <c r="E3" s="2078"/>
      <c r="F3" s="2078"/>
      <c r="G3" s="2078"/>
      <c r="H3" s="2078"/>
      <c r="I3" s="2078"/>
    </row>
    <row r="4" spans="2:9" ht="15" customHeight="1" thickTop="1">
      <c r="B4" s="195"/>
      <c r="C4" s="214"/>
      <c r="D4" s="1600"/>
      <c r="E4" s="1601"/>
      <c r="F4" s="1601"/>
      <c r="G4" s="1601"/>
      <c r="H4" s="1602" t="s">
        <v>363</v>
      </c>
      <c r="I4" s="205"/>
    </row>
    <row r="5" spans="2:9" ht="15" customHeight="1">
      <c r="B5" s="206"/>
      <c r="C5" s="215"/>
      <c r="D5" s="1603" t="s">
        <v>158</v>
      </c>
      <c r="E5" s="49" t="s">
        <v>1246</v>
      </c>
      <c r="F5" s="49" t="s">
        <v>158</v>
      </c>
      <c r="G5" s="49" t="s">
        <v>1246</v>
      </c>
      <c r="H5" s="1598" t="s">
        <v>1251</v>
      </c>
      <c r="I5" s="1599"/>
    </row>
    <row r="6" spans="2:9" ht="15" customHeight="1">
      <c r="B6" s="207"/>
      <c r="C6" s="216"/>
      <c r="D6" s="1604">
        <v>2013</v>
      </c>
      <c r="E6" s="1188">
        <v>2013</v>
      </c>
      <c r="F6" s="1188">
        <v>2014</v>
      </c>
      <c r="G6" s="1188">
        <v>2014</v>
      </c>
      <c r="H6" s="1604" t="s">
        <v>752</v>
      </c>
      <c r="I6" s="1605" t="s">
        <v>1372</v>
      </c>
    </row>
    <row r="7" spans="2:9" ht="15" customHeight="1">
      <c r="B7" s="208"/>
      <c r="C7" s="217"/>
      <c r="D7" s="62"/>
      <c r="E7" s="204"/>
      <c r="F7" s="204"/>
      <c r="G7" s="204"/>
      <c r="H7" s="62"/>
      <c r="I7" s="209"/>
    </row>
    <row r="8" spans="2:9" ht="15" customHeight="1">
      <c r="B8" s="199" t="s">
        <v>128</v>
      </c>
      <c r="C8" s="218"/>
      <c r="D8" s="1087">
        <v>4768.363157894737</v>
      </c>
      <c r="E8" s="1087">
        <v>5151.261151662612</v>
      </c>
      <c r="F8" s="1087">
        <v>5968.726798748697</v>
      </c>
      <c r="G8" s="1076">
        <v>5859.164639091647</v>
      </c>
      <c r="H8" s="1076">
        <v>8.029967120560656</v>
      </c>
      <c r="I8" s="1104">
        <v>-1.8356035273723563</v>
      </c>
    </row>
    <row r="9" spans="2:9" ht="15" customHeight="1">
      <c r="B9" s="208"/>
      <c r="C9" s="217" t="s">
        <v>251</v>
      </c>
      <c r="D9" s="1080">
        <v>3578.3162257514737</v>
      </c>
      <c r="E9" s="1080">
        <v>3801.6351450831307</v>
      </c>
      <c r="F9" s="1080">
        <v>4443.512760366632</v>
      </c>
      <c r="G9" s="1077">
        <v>4341.490854006184</v>
      </c>
      <c r="H9" s="1077">
        <v>6.240893907713769</v>
      </c>
      <c r="I9" s="1105">
        <v>-2.2959741956953508</v>
      </c>
    </row>
    <row r="10" spans="2:9" ht="15" customHeight="1">
      <c r="B10" s="208"/>
      <c r="C10" s="219" t="s">
        <v>252</v>
      </c>
      <c r="D10" s="1080">
        <v>1190.0469321432631</v>
      </c>
      <c r="E10" s="1080">
        <v>1349.6260065794809</v>
      </c>
      <c r="F10" s="1080">
        <v>1525.2140383820645</v>
      </c>
      <c r="G10" s="1077">
        <v>1517.6737850854622</v>
      </c>
      <c r="H10" s="1077">
        <v>13.409477401770815</v>
      </c>
      <c r="I10" s="1105">
        <v>-0.4943734523058083</v>
      </c>
    </row>
    <row r="11" spans="2:9" ht="15" customHeight="1">
      <c r="B11" s="208"/>
      <c r="C11" s="217"/>
      <c r="D11" s="1080"/>
      <c r="E11" s="1080"/>
      <c r="F11" s="1080"/>
      <c r="G11" s="1077"/>
      <c r="H11" s="1077"/>
      <c r="I11" s="1105"/>
    </row>
    <row r="12" spans="2:9" ht="15" customHeight="1">
      <c r="B12" s="210"/>
      <c r="C12" s="220"/>
      <c r="D12" s="1082"/>
      <c r="E12" s="1082"/>
      <c r="F12" s="1082"/>
      <c r="G12" s="1081"/>
      <c r="H12" s="1081"/>
      <c r="I12" s="1106"/>
    </row>
    <row r="13" spans="2:9" ht="15" customHeight="1">
      <c r="B13" s="211" t="s">
        <v>813</v>
      </c>
      <c r="C13" s="221"/>
      <c r="D13" s="1087">
        <v>845.2894736842105</v>
      </c>
      <c r="E13" s="1087">
        <v>1000.5545417680454</v>
      </c>
      <c r="F13" s="1087">
        <v>969.8237747653806</v>
      </c>
      <c r="G13" s="1076">
        <v>1028.499594484996</v>
      </c>
      <c r="H13" s="1076">
        <v>18.36827180718447</v>
      </c>
      <c r="I13" s="1104">
        <v>6.050152743864217</v>
      </c>
    </row>
    <row r="14" spans="2:9" ht="15" customHeight="1">
      <c r="B14" s="208"/>
      <c r="C14" s="217" t="s">
        <v>251</v>
      </c>
      <c r="D14" s="1080">
        <v>779.7884210526315</v>
      </c>
      <c r="E14" s="1080">
        <v>951.4213300892133</v>
      </c>
      <c r="F14" s="1080">
        <v>911.0775808133473</v>
      </c>
      <c r="G14" s="1077">
        <v>984.7218167072181</v>
      </c>
      <c r="H14" s="1077">
        <v>22.010189482538806</v>
      </c>
      <c r="I14" s="1105">
        <v>8.083201413882477</v>
      </c>
    </row>
    <row r="15" spans="2:9" ht="15" customHeight="1">
      <c r="B15" s="208"/>
      <c r="C15" s="219" t="s">
        <v>252</v>
      </c>
      <c r="D15" s="1080">
        <v>65.50105263157896</v>
      </c>
      <c r="E15" s="1080">
        <v>49.13321167883212</v>
      </c>
      <c r="F15" s="1080">
        <v>58.746193952033366</v>
      </c>
      <c r="G15" s="1077">
        <v>43.77777777777778</v>
      </c>
      <c r="H15" s="1077">
        <v>-24.988668571191297</v>
      </c>
      <c r="I15" s="1105">
        <v>-25.479805868746823</v>
      </c>
    </row>
    <row r="16" spans="2:9" ht="15" customHeight="1">
      <c r="B16" s="208"/>
      <c r="C16" s="217"/>
      <c r="D16" s="1091"/>
      <c r="E16" s="1091"/>
      <c r="F16" s="1091"/>
      <c r="G16" s="1092"/>
      <c r="H16" s="1092"/>
      <c r="I16" s="1107"/>
    </row>
    <row r="17" spans="2:9" ht="15" customHeight="1">
      <c r="B17" s="210"/>
      <c r="C17" s="220"/>
      <c r="D17" s="1082"/>
      <c r="E17" s="1082"/>
      <c r="F17" s="1082"/>
      <c r="G17" s="1081"/>
      <c r="H17" s="1081"/>
      <c r="I17" s="1106"/>
    </row>
    <row r="18" spans="2:9" ht="15" customHeight="1">
      <c r="B18" s="211" t="s">
        <v>253</v>
      </c>
      <c r="C18" s="222"/>
      <c r="D18" s="1087">
        <v>5613.652631578947</v>
      </c>
      <c r="E18" s="1087">
        <v>6151.815693430658</v>
      </c>
      <c r="F18" s="1087">
        <v>6938.550573514077</v>
      </c>
      <c r="G18" s="1076">
        <v>6887.664233576642</v>
      </c>
      <c r="H18" s="1076">
        <v>9.586682631987898</v>
      </c>
      <c r="I18" s="1104">
        <v>-0.7333857323412616</v>
      </c>
    </row>
    <row r="19" spans="2:9" ht="15" customHeight="1">
      <c r="B19" s="208"/>
      <c r="C19" s="217"/>
      <c r="D19" s="1090"/>
      <c r="E19" s="1090"/>
      <c r="F19" s="1090"/>
      <c r="G19" s="1089"/>
      <c r="H19" s="1089"/>
      <c r="I19" s="1108"/>
    </row>
    <row r="20" spans="2:9" ht="15" customHeight="1">
      <c r="B20" s="208"/>
      <c r="C20" s="217" t="s">
        <v>251</v>
      </c>
      <c r="D20" s="1080">
        <v>4358.104646804105</v>
      </c>
      <c r="E20" s="1080">
        <v>4753.056475172344</v>
      </c>
      <c r="F20" s="1080">
        <v>5354.590341179979</v>
      </c>
      <c r="G20" s="1077">
        <v>5326.212670713403</v>
      </c>
      <c r="H20" s="1077">
        <v>9.062467755515385</v>
      </c>
      <c r="I20" s="1105">
        <v>-0.5299690295321966</v>
      </c>
    </row>
    <row r="21" spans="2:9" ht="15" customHeight="1">
      <c r="B21" s="208"/>
      <c r="C21" s="223" t="s">
        <v>254</v>
      </c>
      <c r="D21" s="1080">
        <v>77.63402783934468</v>
      </c>
      <c r="E21" s="1080">
        <v>77.2626605222909</v>
      </c>
      <c r="F21" s="1080">
        <v>77.1715977919018</v>
      </c>
      <c r="G21" s="1077">
        <v>77.32973748558581</v>
      </c>
      <c r="H21" s="1077" t="s">
        <v>360</v>
      </c>
      <c r="I21" s="1105" t="s">
        <v>360</v>
      </c>
    </row>
    <row r="22" spans="2:9" ht="15" customHeight="1">
      <c r="B22" s="208"/>
      <c r="C22" s="219" t="s">
        <v>252</v>
      </c>
      <c r="D22" s="1080">
        <v>1255.547984774842</v>
      </c>
      <c r="E22" s="1080">
        <v>1398.759218258313</v>
      </c>
      <c r="F22" s="1080">
        <v>1583.9602323340978</v>
      </c>
      <c r="G22" s="1077">
        <v>1561.4515628632398</v>
      </c>
      <c r="H22" s="1077">
        <v>11.406273214571968</v>
      </c>
      <c r="I22" s="1105">
        <v>-1.421037536888761</v>
      </c>
    </row>
    <row r="23" spans="2:9" ht="15" customHeight="1">
      <c r="B23" s="143"/>
      <c r="C23" s="224" t="s">
        <v>254</v>
      </c>
      <c r="D23" s="1082">
        <v>22.36597216065532</v>
      </c>
      <c r="E23" s="1082">
        <v>22.737339477709106</v>
      </c>
      <c r="F23" s="1082">
        <v>22.8284022080982</v>
      </c>
      <c r="G23" s="1081">
        <v>22.670262514414205</v>
      </c>
      <c r="H23" s="1081" t="s">
        <v>360</v>
      </c>
      <c r="I23" s="1106" t="s">
        <v>360</v>
      </c>
    </row>
    <row r="24" spans="2:9" ht="15" customHeight="1">
      <c r="B24" s="200" t="s">
        <v>811</v>
      </c>
      <c r="C24" s="225"/>
      <c r="D24" s="1091"/>
      <c r="E24" s="1091"/>
      <c r="F24" s="1091"/>
      <c r="G24" s="1092"/>
      <c r="H24" s="1092"/>
      <c r="I24" s="1107"/>
    </row>
    <row r="25" spans="2:9" ht="15" customHeight="1">
      <c r="B25" s="212"/>
      <c r="C25" s="223" t="s">
        <v>255</v>
      </c>
      <c r="D25" s="1080">
        <v>11.693094556256112</v>
      </c>
      <c r="E25" s="1080">
        <v>12.277990004653704</v>
      </c>
      <c r="F25" s="1080">
        <v>11.466384480852438</v>
      </c>
      <c r="G25" s="1077">
        <v>10.8</v>
      </c>
      <c r="H25" s="1077" t="s">
        <v>360</v>
      </c>
      <c r="I25" s="1105" t="s">
        <v>360</v>
      </c>
    </row>
    <row r="26" spans="2:9" ht="15" customHeight="1">
      <c r="B26" s="213"/>
      <c r="C26" s="224" t="s">
        <v>256</v>
      </c>
      <c r="D26" s="1082">
        <v>10.07965200150638</v>
      </c>
      <c r="E26" s="1082">
        <v>10.37443873483323</v>
      </c>
      <c r="F26" s="1082">
        <v>9.974219048524375</v>
      </c>
      <c r="G26" s="1081">
        <v>9.3</v>
      </c>
      <c r="H26" s="1081" t="s">
        <v>360</v>
      </c>
      <c r="I26" s="1106" t="s">
        <v>360</v>
      </c>
    </row>
    <row r="27" spans="2:9" ht="15" customHeight="1">
      <c r="B27" s="201" t="s">
        <v>257</v>
      </c>
      <c r="C27" s="221"/>
      <c r="D27" s="1086">
        <v>5613.652631578947</v>
      </c>
      <c r="E27" s="1083">
        <v>6151.815693430656</v>
      </c>
      <c r="F27" s="1083">
        <v>6938.550573514077</v>
      </c>
      <c r="G27" s="1084">
        <v>6887.664233576642</v>
      </c>
      <c r="H27" s="1085">
        <v>9.58668263198787</v>
      </c>
      <c r="I27" s="1109">
        <v>-0.7333857323412616</v>
      </c>
    </row>
    <row r="28" spans="2:9" ht="15" customHeight="1">
      <c r="B28" s="202" t="s">
        <v>812</v>
      </c>
      <c r="C28" s="217"/>
      <c r="D28" s="1080">
        <v>218.9115789473684</v>
      </c>
      <c r="E28" s="1078">
        <v>219.64213300892132</v>
      </c>
      <c r="F28" s="1078">
        <v>222.64963503649633</v>
      </c>
      <c r="G28" s="1079">
        <v>236.9566098945661</v>
      </c>
      <c r="H28" s="1077">
        <v>0.3337210690570913</v>
      </c>
      <c r="I28" s="1110">
        <v>6.425779613662769</v>
      </c>
    </row>
    <row r="29" spans="2:9" ht="15" customHeight="1">
      <c r="B29" s="202" t="s">
        <v>1435</v>
      </c>
      <c r="C29" s="226"/>
      <c r="D29" s="1080">
        <v>5832.564210526316</v>
      </c>
      <c r="E29" s="1078">
        <v>6371.457826439578</v>
      </c>
      <c r="F29" s="1078">
        <v>7161.200208550573</v>
      </c>
      <c r="G29" s="1079">
        <v>7124.620843471208</v>
      </c>
      <c r="H29" s="1077">
        <v>9.239394483487956</v>
      </c>
      <c r="I29" s="1110">
        <v>-0.5107993634319712</v>
      </c>
    </row>
    <row r="30" spans="2:9" ht="15" customHeight="1">
      <c r="B30" s="202" t="s">
        <v>312</v>
      </c>
      <c r="C30" s="226"/>
      <c r="D30" s="1080">
        <v>903.7410526315789</v>
      </c>
      <c r="E30" s="1078">
        <v>944.5660989456609</v>
      </c>
      <c r="F30" s="1078">
        <v>912.8175182481752</v>
      </c>
      <c r="G30" s="1079">
        <v>969.6248986212489</v>
      </c>
      <c r="H30" s="1077">
        <v>4.517338920834078</v>
      </c>
      <c r="I30" s="1105">
        <v>6.223300850108032</v>
      </c>
    </row>
    <row r="31" spans="2:9" ht="15" customHeight="1">
      <c r="B31" s="202" t="s">
        <v>1436</v>
      </c>
      <c r="C31" s="226"/>
      <c r="D31" s="1080">
        <v>4928.823157894736</v>
      </c>
      <c r="E31" s="1078">
        <v>5426.891727493917</v>
      </c>
      <c r="F31" s="1078">
        <v>6248.382690302397</v>
      </c>
      <c r="G31" s="1079">
        <v>6154.99594484996</v>
      </c>
      <c r="H31" s="1077">
        <v>10.105222963850906</v>
      </c>
      <c r="I31" s="1110">
        <v>-1.4945746776581927</v>
      </c>
    </row>
    <row r="32" spans="2:9" ht="15" customHeight="1">
      <c r="B32" s="202" t="s">
        <v>814</v>
      </c>
      <c r="C32" s="226"/>
      <c r="D32" s="1080">
        <v>-889.1149236367366</v>
      </c>
      <c r="E32" s="1078">
        <v>-679.9513381995137</v>
      </c>
      <c r="F32" s="1078">
        <v>-1365.8154327424395</v>
      </c>
      <c r="G32" s="1077">
        <v>-80.17944038929582</v>
      </c>
      <c r="H32" s="1088" t="s">
        <v>360</v>
      </c>
      <c r="I32" s="1105" t="s">
        <v>360</v>
      </c>
    </row>
    <row r="33" spans="2:9" ht="15" customHeight="1">
      <c r="B33" s="202" t="s">
        <v>115</v>
      </c>
      <c r="C33" s="226"/>
      <c r="D33" s="1080">
        <v>163.43473684210525</v>
      </c>
      <c r="E33" s="1078">
        <v>145.323398215734</v>
      </c>
      <c r="F33" s="1078">
        <v>40.19395203336809</v>
      </c>
      <c r="G33" s="1077">
        <v>50.16626115166261</v>
      </c>
      <c r="H33" s="1088" t="s">
        <v>360</v>
      </c>
      <c r="I33" s="1105" t="s">
        <v>360</v>
      </c>
    </row>
    <row r="34" spans="2:9" ht="15" customHeight="1" thickBot="1">
      <c r="B34" s="203" t="s">
        <v>815</v>
      </c>
      <c r="C34" s="227"/>
      <c r="D34" s="1111">
        <v>-725.6801867946313</v>
      </c>
      <c r="E34" s="1112">
        <v>-534.6279399837797</v>
      </c>
      <c r="F34" s="1112">
        <v>-1325.6214807090714</v>
      </c>
      <c r="G34" s="1113">
        <v>-30.013179237633214</v>
      </c>
      <c r="H34" s="1114" t="s">
        <v>360</v>
      </c>
      <c r="I34" s="1115" t="s">
        <v>360</v>
      </c>
    </row>
    <row r="35" spans="2:9" ht="16.5" thickTop="1">
      <c r="B35" s="9" t="s">
        <v>833</v>
      </c>
      <c r="C35" s="10"/>
      <c r="D35" s="9"/>
      <c r="E35" s="9"/>
      <c r="F35" s="9"/>
      <c r="G35" s="30"/>
      <c r="H35" s="30"/>
      <c r="I35" s="30"/>
    </row>
    <row r="36" spans="2:9" ht="15.75">
      <c r="B36" s="1288" t="s">
        <v>1433</v>
      </c>
      <c r="C36" s="1289"/>
      <c r="D36" s="1290"/>
      <c r="E36" s="1290"/>
      <c r="F36" s="1290"/>
      <c r="G36" s="1291"/>
      <c r="H36" s="1291"/>
      <c r="I36" s="642"/>
    </row>
    <row r="37" spans="2:9" ht="15.75">
      <c r="B37" s="1292" t="s">
        <v>1432</v>
      </c>
      <c r="C37" s="1289"/>
      <c r="D37" s="1293"/>
      <c r="E37" s="1293"/>
      <c r="F37" s="1293"/>
      <c r="G37" s="1294"/>
      <c r="H37" s="1291"/>
      <c r="I37" s="642"/>
    </row>
    <row r="38" spans="2:9" ht="15.75">
      <c r="B38" s="1289" t="s">
        <v>496</v>
      </c>
      <c r="C38" s="1294"/>
      <c r="D38" s="28">
        <v>95</v>
      </c>
      <c r="E38" s="28">
        <v>98.64</v>
      </c>
      <c r="F38" s="28">
        <v>95.9</v>
      </c>
      <c r="G38" s="28">
        <v>98.64</v>
      </c>
      <c r="H38" s="1294"/>
      <c r="I38" s="64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37">
      <selection activeCell="F59" sqref="F59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867" t="s">
        <v>1434</v>
      </c>
      <c r="C1" s="1867"/>
      <c r="D1" s="1867"/>
      <c r="E1" s="1867"/>
      <c r="F1" s="1867"/>
      <c r="G1" s="1867"/>
      <c r="H1" s="1867"/>
      <c r="I1" s="1867"/>
    </row>
    <row r="2" spans="2:9" ht="16.5" thickBot="1">
      <c r="B2" s="2082" t="s">
        <v>1129</v>
      </c>
      <c r="C2" s="2083"/>
      <c r="D2" s="2083"/>
      <c r="E2" s="2083"/>
      <c r="F2" s="2083"/>
      <c r="G2" s="2083"/>
      <c r="H2" s="2083"/>
      <c r="I2" s="2083"/>
    </row>
    <row r="3" spans="2:9" ht="13.5" thickTop="1">
      <c r="B3" s="2067" t="s">
        <v>315</v>
      </c>
      <c r="C3" s="2023" t="s">
        <v>316</v>
      </c>
      <c r="D3" s="1945" t="s">
        <v>317</v>
      </c>
      <c r="E3" s="1945"/>
      <c r="F3" s="1945"/>
      <c r="G3" s="1944" t="s">
        <v>318</v>
      </c>
      <c r="H3" s="1945"/>
      <c r="I3" s="1946"/>
    </row>
    <row r="4" spans="2:9" ht="13.5" thickBot="1">
      <c r="B4" s="2084"/>
      <c r="C4" s="2085"/>
      <c r="D4" s="231" t="s">
        <v>319</v>
      </c>
      <c r="E4" s="231" t="s">
        <v>320</v>
      </c>
      <c r="F4" s="231" t="s">
        <v>497</v>
      </c>
      <c r="G4" s="232" t="s">
        <v>319</v>
      </c>
      <c r="H4" s="231" t="s">
        <v>320</v>
      </c>
      <c r="I4" s="158" t="s">
        <v>497</v>
      </c>
    </row>
    <row r="5" spans="2:9" ht="12.75">
      <c r="B5" s="139" t="s">
        <v>91</v>
      </c>
      <c r="C5" s="649" t="s">
        <v>444</v>
      </c>
      <c r="D5" s="650">
        <v>72.1</v>
      </c>
      <c r="E5" s="650">
        <v>72.7</v>
      </c>
      <c r="F5" s="650">
        <v>72.4</v>
      </c>
      <c r="G5" s="650">
        <v>71.1071875</v>
      </c>
      <c r="H5" s="650">
        <v>71.7071875</v>
      </c>
      <c r="I5" s="687">
        <v>71.4071875</v>
      </c>
    </row>
    <row r="6" spans="2:9" ht="12.75">
      <c r="B6" s="139"/>
      <c r="C6" s="649" t="s">
        <v>445</v>
      </c>
      <c r="D6" s="650">
        <v>75.6</v>
      </c>
      <c r="E6" s="650">
        <v>76.2</v>
      </c>
      <c r="F6" s="650">
        <v>75.9</v>
      </c>
      <c r="G6" s="650">
        <v>73.61709677419353</v>
      </c>
      <c r="H6" s="650">
        <v>74.21709677419355</v>
      </c>
      <c r="I6" s="687">
        <v>73.91709677419354</v>
      </c>
    </row>
    <row r="7" spans="2:9" ht="12.75">
      <c r="B7" s="139"/>
      <c r="C7" s="649" t="s">
        <v>446</v>
      </c>
      <c r="D7" s="650">
        <v>78.1</v>
      </c>
      <c r="E7" s="650">
        <v>78.7</v>
      </c>
      <c r="F7" s="650">
        <v>78.4</v>
      </c>
      <c r="G7" s="650">
        <v>77.85466666666666</v>
      </c>
      <c r="H7" s="650">
        <v>78.45466666666667</v>
      </c>
      <c r="I7" s="687">
        <v>78.15466666666666</v>
      </c>
    </row>
    <row r="8" spans="2:9" ht="12.75">
      <c r="B8" s="139"/>
      <c r="C8" s="649" t="s">
        <v>447</v>
      </c>
      <c r="D8" s="650">
        <v>80.74</v>
      </c>
      <c r="E8" s="650">
        <v>81.34</v>
      </c>
      <c r="F8" s="650">
        <v>81.04</v>
      </c>
      <c r="G8" s="650">
        <v>78.98333333333333</v>
      </c>
      <c r="H8" s="650">
        <v>79.58333333333333</v>
      </c>
      <c r="I8" s="687">
        <v>79.28333333333333</v>
      </c>
    </row>
    <row r="9" spans="2:9" ht="12.75">
      <c r="B9" s="139"/>
      <c r="C9" s="649" t="s">
        <v>448</v>
      </c>
      <c r="D9" s="650">
        <v>85.51</v>
      </c>
      <c r="E9" s="650">
        <v>86.11</v>
      </c>
      <c r="F9" s="650">
        <v>85.81</v>
      </c>
      <c r="G9" s="650">
        <v>82.69724137931034</v>
      </c>
      <c r="H9" s="650">
        <v>83.29724137931034</v>
      </c>
      <c r="I9" s="687">
        <v>82.99724137931034</v>
      </c>
    </row>
    <row r="10" spans="2:9" ht="12.75">
      <c r="B10" s="139"/>
      <c r="C10" s="649" t="s">
        <v>449</v>
      </c>
      <c r="D10" s="650">
        <v>81.9</v>
      </c>
      <c r="E10" s="650">
        <v>82.5</v>
      </c>
      <c r="F10" s="650">
        <v>82.2</v>
      </c>
      <c r="G10" s="650">
        <v>84.16366666666666</v>
      </c>
      <c r="H10" s="650">
        <v>84.76366666666667</v>
      </c>
      <c r="I10" s="687">
        <v>84.46366666666665</v>
      </c>
    </row>
    <row r="11" spans="2:9" ht="12.75">
      <c r="B11" s="139"/>
      <c r="C11" s="649" t="s">
        <v>450</v>
      </c>
      <c r="D11" s="650">
        <v>79.05</v>
      </c>
      <c r="E11" s="650">
        <v>79.65</v>
      </c>
      <c r="F11" s="650">
        <v>79.35</v>
      </c>
      <c r="G11" s="650">
        <v>79.45551724137931</v>
      </c>
      <c r="H11" s="650">
        <v>80.0555172413793</v>
      </c>
      <c r="I11" s="687">
        <v>79.75551724137931</v>
      </c>
    </row>
    <row r="12" spans="2:9" ht="12.75">
      <c r="B12" s="139"/>
      <c r="C12" s="649" t="s">
        <v>451</v>
      </c>
      <c r="D12" s="650">
        <v>79.55</v>
      </c>
      <c r="E12" s="650">
        <v>80.15</v>
      </c>
      <c r="F12" s="650">
        <v>79.85</v>
      </c>
      <c r="G12" s="650">
        <v>78.76</v>
      </c>
      <c r="H12" s="650">
        <v>79.36</v>
      </c>
      <c r="I12" s="687">
        <v>79.06</v>
      </c>
    </row>
    <row r="13" spans="2:9" ht="12.75">
      <c r="B13" s="139"/>
      <c r="C13" s="649" t="s">
        <v>452</v>
      </c>
      <c r="D13" s="650">
        <v>82.13</v>
      </c>
      <c r="E13" s="650">
        <v>82.73</v>
      </c>
      <c r="F13" s="650">
        <v>82.43</v>
      </c>
      <c r="G13" s="650">
        <v>80.99233333333332</v>
      </c>
      <c r="H13" s="650">
        <v>81.59233333333334</v>
      </c>
      <c r="I13" s="687">
        <v>81.29233333333333</v>
      </c>
    </row>
    <row r="14" spans="2:9" ht="12.75">
      <c r="B14" s="139"/>
      <c r="C14" s="649" t="s">
        <v>203</v>
      </c>
      <c r="D14" s="650">
        <v>85.32</v>
      </c>
      <c r="E14" s="650">
        <v>85.92</v>
      </c>
      <c r="F14" s="650">
        <v>85.62</v>
      </c>
      <c r="G14" s="650">
        <v>83.74677419354839</v>
      </c>
      <c r="H14" s="650">
        <v>84.34677419354838</v>
      </c>
      <c r="I14" s="687">
        <v>84.04677419354839</v>
      </c>
    </row>
    <row r="15" spans="2:9" ht="12.75">
      <c r="B15" s="139"/>
      <c r="C15" s="649" t="s">
        <v>204</v>
      </c>
      <c r="D15" s="651">
        <v>88.6</v>
      </c>
      <c r="E15" s="650">
        <v>89.2</v>
      </c>
      <c r="F15" s="651">
        <v>88.9</v>
      </c>
      <c r="G15" s="650">
        <v>88.0559375</v>
      </c>
      <c r="H15" s="651">
        <v>88.6559375</v>
      </c>
      <c r="I15" s="687">
        <v>88.3559375</v>
      </c>
    </row>
    <row r="16" spans="2:9" ht="12.75">
      <c r="B16" s="139"/>
      <c r="C16" s="652" t="s">
        <v>205</v>
      </c>
      <c r="D16" s="653">
        <v>88.6</v>
      </c>
      <c r="E16" s="653">
        <v>89.2</v>
      </c>
      <c r="F16" s="653">
        <v>88.9</v>
      </c>
      <c r="G16" s="653">
        <v>89.20290322580645</v>
      </c>
      <c r="H16" s="653">
        <v>89.80290322580646</v>
      </c>
      <c r="I16" s="1102">
        <v>89.50290322580645</v>
      </c>
    </row>
    <row r="17" spans="2:9" ht="12.75">
      <c r="B17" s="357"/>
      <c r="C17" s="654" t="s">
        <v>507</v>
      </c>
      <c r="D17" s="655">
        <v>81.43333333333332</v>
      </c>
      <c r="E17" s="655">
        <v>82.03333333333335</v>
      </c>
      <c r="F17" s="655">
        <v>81.73333333333333</v>
      </c>
      <c r="G17" s="655">
        <v>80.71972148451984</v>
      </c>
      <c r="H17" s="655">
        <v>81.31972148451985</v>
      </c>
      <c r="I17" s="1103">
        <v>81.01972148451982</v>
      </c>
    </row>
    <row r="18" spans="2:9" ht="12.75">
      <c r="B18" s="139" t="s">
        <v>1034</v>
      </c>
      <c r="C18" s="649" t="s">
        <v>444</v>
      </c>
      <c r="D18" s="228">
        <v>88.75</v>
      </c>
      <c r="E18" s="228">
        <v>89.35</v>
      </c>
      <c r="F18" s="228">
        <v>89.05</v>
      </c>
      <c r="G18" s="230">
        <v>88.4484375</v>
      </c>
      <c r="H18" s="228">
        <v>89.0484375</v>
      </c>
      <c r="I18" s="229">
        <v>88.7484375</v>
      </c>
    </row>
    <row r="19" spans="2:9" ht="12.75">
      <c r="B19" s="139"/>
      <c r="C19" s="649" t="s">
        <v>445</v>
      </c>
      <c r="D19" s="228">
        <v>87.23</v>
      </c>
      <c r="E19" s="228">
        <v>87.83</v>
      </c>
      <c r="F19" s="228">
        <v>87.53</v>
      </c>
      <c r="G19" s="230">
        <v>88.50096774193551</v>
      </c>
      <c r="H19" s="228">
        <v>89.10096774193548</v>
      </c>
      <c r="I19" s="229">
        <v>88.8009677419355</v>
      </c>
    </row>
    <row r="20" spans="2:9" ht="12.75">
      <c r="B20" s="139"/>
      <c r="C20" s="649" t="s">
        <v>446</v>
      </c>
      <c r="D20" s="228">
        <v>84.6</v>
      </c>
      <c r="E20" s="228">
        <v>85.2</v>
      </c>
      <c r="F20" s="228">
        <v>84.9</v>
      </c>
      <c r="G20" s="230">
        <v>84.46933333333332</v>
      </c>
      <c r="H20" s="228">
        <v>85.06933333333333</v>
      </c>
      <c r="I20" s="229">
        <v>84.76933333333332</v>
      </c>
    </row>
    <row r="21" spans="2:9" ht="12.75">
      <c r="B21" s="139"/>
      <c r="C21" s="649" t="s">
        <v>447</v>
      </c>
      <c r="D21" s="228">
        <v>87.64</v>
      </c>
      <c r="E21" s="228">
        <v>88.24</v>
      </c>
      <c r="F21" s="228">
        <v>87.94</v>
      </c>
      <c r="G21" s="230">
        <v>85.92666666666668</v>
      </c>
      <c r="H21" s="228">
        <v>86.52666666666666</v>
      </c>
      <c r="I21" s="229">
        <v>86.22666666666666</v>
      </c>
    </row>
    <row r="22" spans="2:9" ht="12.75">
      <c r="B22" s="139"/>
      <c r="C22" s="649" t="s">
        <v>448</v>
      </c>
      <c r="D22" s="228">
        <v>86.61</v>
      </c>
      <c r="E22" s="228">
        <v>87.21</v>
      </c>
      <c r="F22" s="228">
        <v>86.91</v>
      </c>
      <c r="G22" s="230">
        <v>87.38366666666667</v>
      </c>
      <c r="H22" s="228">
        <v>87.98366666666668</v>
      </c>
      <c r="I22" s="229">
        <v>87.68366666666668</v>
      </c>
    </row>
    <row r="23" spans="2:9" ht="12.75">
      <c r="B23" s="139"/>
      <c r="C23" s="649" t="s">
        <v>449</v>
      </c>
      <c r="D23" s="228">
        <v>87.1</v>
      </c>
      <c r="E23" s="228">
        <v>87.7</v>
      </c>
      <c r="F23" s="228">
        <v>87.4</v>
      </c>
      <c r="G23" s="230">
        <v>87.40275862068967</v>
      </c>
      <c r="H23" s="228">
        <v>88.00275862068963</v>
      </c>
      <c r="I23" s="229">
        <v>87.70275862068965</v>
      </c>
    </row>
    <row r="24" spans="2:9" ht="12.75">
      <c r="B24" s="139"/>
      <c r="C24" s="649" t="s">
        <v>450</v>
      </c>
      <c r="D24" s="228">
        <v>85.3</v>
      </c>
      <c r="E24" s="228">
        <v>85.9</v>
      </c>
      <c r="F24" s="228">
        <v>85.6</v>
      </c>
      <c r="G24" s="230">
        <v>85.64689655172413</v>
      </c>
      <c r="H24" s="228">
        <v>86.24689655172415</v>
      </c>
      <c r="I24" s="229">
        <v>85.94689655172414</v>
      </c>
    </row>
    <row r="25" spans="2:9" ht="12.75">
      <c r="B25" s="139"/>
      <c r="C25" s="649" t="s">
        <v>451</v>
      </c>
      <c r="D25" s="228">
        <v>86.77</v>
      </c>
      <c r="E25" s="228">
        <v>87.37</v>
      </c>
      <c r="F25" s="228">
        <v>87.07</v>
      </c>
      <c r="G25" s="230">
        <v>86.57233333333333</v>
      </c>
      <c r="H25" s="228">
        <v>87.17233333333334</v>
      </c>
      <c r="I25" s="229">
        <v>86.87233333333333</v>
      </c>
    </row>
    <row r="26" spans="2:9" ht="12.75">
      <c r="B26" s="139"/>
      <c r="C26" s="649" t="s">
        <v>452</v>
      </c>
      <c r="D26" s="228">
        <v>86.86</v>
      </c>
      <c r="E26" s="228">
        <v>87.46</v>
      </c>
      <c r="F26" s="228">
        <v>87.16</v>
      </c>
      <c r="G26" s="230">
        <v>86.68645161290321</v>
      </c>
      <c r="H26" s="228">
        <v>87.29100000000001</v>
      </c>
      <c r="I26" s="229">
        <v>86.98872580645161</v>
      </c>
    </row>
    <row r="27" spans="2:9" ht="12.75">
      <c r="B27" s="139"/>
      <c r="C27" s="649" t="s">
        <v>203</v>
      </c>
      <c r="D27" s="228">
        <v>87.61</v>
      </c>
      <c r="E27" s="228">
        <v>88.21</v>
      </c>
      <c r="F27" s="228">
        <v>87.91</v>
      </c>
      <c r="G27" s="230">
        <v>86.4558064516129</v>
      </c>
      <c r="H27" s="228">
        <v>87.0558064516129</v>
      </c>
      <c r="I27" s="229">
        <v>86.7558064516129</v>
      </c>
    </row>
    <row r="28" spans="2:9" ht="12.75">
      <c r="B28" s="139"/>
      <c r="C28" s="649" t="s">
        <v>204</v>
      </c>
      <c r="D28" s="228">
        <v>92.72</v>
      </c>
      <c r="E28" s="228">
        <v>93.32</v>
      </c>
      <c r="F28" s="228">
        <v>93.02</v>
      </c>
      <c r="G28" s="230">
        <v>89.45870967741936</v>
      </c>
      <c r="H28" s="228">
        <v>90.05870967741934</v>
      </c>
      <c r="I28" s="229">
        <v>89.75870967741935</v>
      </c>
    </row>
    <row r="29" spans="2:9" ht="12.75">
      <c r="B29" s="139"/>
      <c r="C29" s="652" t="s">
        <v>205</v>
      </c>
      <c r="D29" s="228">
        <v>95</v>
      </c>
      <c r="E29" s="228">
        <v>95.6</v>
      </c>
      <c r="F29" s="228">
        <v>95.3</v>
      </c>
      <c r="G29" s="230">
        <v>94.91548387096775</v>
      </c>
      <c r="H29" s="228">
        <v>95.51548387096774</v>
      </c>
      <c r="I29" s="229">
        <v>95.21548387096774</v>
      </c>
    </row>
    <row r="30" spans="2:9" ht="12.75">
      <c r="B30" s="356"/>
      <c r="C30" s="361" t="s">
        <v>507</v>
      </c>
      <c r="D30" s="358">
        <v>88.01583333333333</v>
      </c>
      <c r="E30" s="358">
        <v>88.61583333333333</v>
      </c>
      <c r="F30" s="358">
        <v>88.31583333333333</v>
      </c>
      <c r="G30" s="359">
        <v>87.65562600227105</v>
      </c>
      <c r="H30" s="358">
        <v>88.2560050345291</v>
      </c>
      <c r="I30" s="360">
        <v>87.95581551840007</v>
      </c>
    </row>
    <row r="31" spans="2:9" ht="12.75">
      <c r="B31" s="98" t="s">
        <v>752</v>
      </c>
      <c r="C31" s="649" t="s">
        <v>444</v>
      </c>
      <c r="D31" s="644">
        <v>97.96</v>
      </c>
      <c r="E31" s="644">
        <v>98.56</v>
      </c>
      <c r="F31" s="644">
        <v>98.26</v>
      </c>
      <c r="G31" s="644">
        <v>96.0121875</v>
      </c>
      <c r="H31" s="644">
        <v>96.6121875</v>
      </c>
      <c r="I31" s="645">
        <v>96.3121875</v>
      </c>
    </row>
    <row r="32" spans="2:9" ht="12.75">
      <c r="B32" s="99"/>
      <c r="C32" s="649" t="s">
        <v>445</v>
      </c>
      <c r="D32" s="228">
        <v>101.29</v>
      </c>
      <c r="E32" s="228">
        <v>101.89</v>
      </c>
      <c r="F32" s="228">
        <v>101.59</v>
      </c>
      <c r="G32" s="228">
        <v>103.24870967741936</v>
      </c>
      <c r="H32" s="228">
        <v>103.84870967741935</v>
      </c>
      <c r="I32" s="229">
        <v>103.54870967741935</v>
      </c>
    </row>
    <row r="33" spans="2:9" ht="12.75">
      <c r="B33" s="99"/>
      <c r="C33" s="649" t="s">
        <v>446</v>
      </c>
      <c r="D33" s="228">
        <v>98.64</v>
      </c>
      <c r="E33" s="228">
        <v>99.24</v>
      </c>
      <c r="F33" s="228">
        <v>99.23967741935485</v>
      </c>
      <c r="G33" s="228">
        <v>98.93967741935484</v>
      </c>
      <c r="H33" s="228">
        <v>99.53967741935485</v>
      </c>
      <c r="I33" s="229">
        <v>98.74</v>
      </c>
    </row>
    <row r="34" spans="2:9" ht="12.75">
      <c r="B34" s="99"/>
      <c r="C34" s="649" t="s">
        <v>447</v>
      </c>
      <c r="D34" s="228">
        <v>100.73</v>
      </c>
      <c r="E34" s="228">
        <v>101.33</v>
      </c>
      <c r="F34" s="228">
        <v>101.03</v>
      </c>
      <c r="G34" s="228">
        <v>98.80310344827586</v>
      </c>
      <c r="H34" s="228">
        <v>99.40310344827586</v>
      </c>
      <c r="I34" s="229">
        <v>99.10310344827586</v>
      </c>
    </row>
    <row r="35" spans="2:9" ht="12.75">
      <c r="B35" s="99"/>
      <c r="C35" s="649" t="s">
        <v>448</v>
      </c>
      <c r="D35" s="228">
        <v>99.11</v>
      </c>
      <c r="E35" s="228">
        <v>99.71</v>
      </c>
      <c r="F35" s="228">
        <v>99.41</v>
      </c>
      <c r="G35" s="228">
        <v>99.2683333333333</v>
      </c>
      <c r="H35" s="228">
        <v>99.86833333333334</v>
      </c>
      <c r="I35" s="229">
        <v>99.56833333333333</v>
      </c>
    </row>
    <row r="36" spans="2:9" ht="12.75">
      <c r="B36" s="99"/>
      <c r="C36" s="649" t="s">
        <v>449</v>
      </c>
      <c r="D36" s="228">
        <v>98.14</v>
      </c>
      <c r="E36" s="228">
        <v>98.74</v>
      </c>
      <c r="F36" s="228">
        <v>98.44</v>
      </c>
      <c r="G36" s="228">
        <v>98.89533333333334</v>
      </c>
      <c r="H36" s="228">
        <v>99.49533333333332</v>
      </c>
      <c r="I36" s="229">
        <v>99.19533333333334</v>
      </c>
    </row>
    <row r="37" spans="2:9" ht="12.75">
      <c r="B37" s="99"/>
      <c r="C37" s="649" t="s">
        <v>450</v>
      </c>
      <c r="D37" s="228">
        <v>99.26</v>
      </c>
      <c r="E37" s="228">
        <v>99.86</v>
      </c>
      <c r="F37" s="228">
        <v>99.56</v>
      </c>
      <c r="G37" s="228">
        <v>99.27</v>
      </c>
      <c r="H37" s="228">
        <v>99.87</v>
      </c>
      <c r="I37" s="229">
        <v>99.57</v>
      </c>
    </row>
    <row r="38" spans="2:9" ht="12.75">
      <c r="B38" s="99"/>
      <c r="C38" s="649" t="s">
        <v>451</v>
      </c>
      <c r="D38" s="228">
        <v>97.58</v>
      </c>
      <c r="E38" s="228">
        <v>98.18</v>
      </c>
      <c r="F38" s="228">
        <v>97.88</v>
      </c>
      <c r="G38" s="228">
        <v>98.50866666666667</v>
      </c>
      <c r="H38" s="228">
        <v>99.10866666666668</v>
      </c>
      <c r="I38" s="229">
        <v>98.80866666666668</v>
      </c>
    </row>
    <row r="39" spans="2:9" ht="12.75">
      <c r="B39" s="99"/>
      <c r="C39" s="649" t="s">
        <v>452</v>
      </c>
      <c r="D39" s="228">
        <v>95.99</v>
      </c>
      <c r="E39" s="228">
        <v>96.59</v>
      </c>
      <c r="F39" s="228">
        <v>96.29</v>
      </c>
      <c r="G39" s="228">
        <v>96.41466666666666</v>
      </c>
      <c r="H39" s="228">
        <v>97.01466666666668</v>
      </c>
      <c r="I39" s="229">
        <v>96.71466666666667</v>
      </c>
    </row>
    <row r="40" spans="2:9" ht="12.75">
      <c r="B40" s="99"/>
      <c r="C40" s="649" t="s">
        <v>203</v>
      </c>
      <c r="D40" s="228">
        <v>95.2</v>
      </c>
      <c r="E40" s="228">
        <v>95.8</v>
      </c>
      <c r="F40" s="228">
        <v>95.5</v>
      </c>
      <c r="G40" s="228">
        <v>96.2209677419355</v>
      </c>
      <c r="H40" s="228">
        <v>96.82096774193548</v>
      </c>
      <c r="I40" s="229">
        <v>96.5209677419355</v>
      </c>
    </row>
    <row r="41" spans="2:9" ht="12.75">
      <c r="B41" s="99"/>
      <c r="C41" s="649" t="s">
        <v>204</v>
      </c>
      <c r="D41" s="228">
        <v>95.32</v>
      </c>
      <c r="E41" s="228">
        <v>95.92</v>
      </c>
      <c r="F41" s="228">
        <v>95.62</v>
      </c>
      <c r="G41" s="228">
        <v>94.15225806451613</v>
      </c>
      <c r="H41" s="228">
        <v>94.75225806451614</v>
      </c>
      <c r="I41" s="229">
        <v>94.45225806451614</v>
      </c>
    </row>
    <row r="42" spans="2:9" ht="12.75">
      <c r="B42" s="101"/>
      <c r="C42" s="652" t="s">
        <v>205</v>
      </c>
      <c r="D42" s="646">
        <v>95.9</v>
      </c>
      <c r="E42" s="646">
        <v>96.5</v>
      </c>
      <c r="F42" s="646">
        <v>96.2</v>
      </c>
      <c r="G42" s="646">
        <v>95.7140625</v>
      </c>
      <c r="H42" s="646">
        <v>96.3140625</v>
      </c>
      <c r="I42" s="647">
        <v>96.0140625</v>
      </c>
    </row>
    <row r="43" spans="2:9" ht="12.75">
      <c r="B43" s="356"/>
      <c r="C43" s="648" t="s">
        <v>507</v>
      </c>
      <c r="D43" s="358">
        <v>97.92666666666668</v>
      </c>
      <c r="E43" s="358">
        <v>98.52666666666666</v>
      </c>
      <c r="F43" s="358">
        <v>98.25163978494624</v>
      </c>
      <c r="G43" s="358">
        <v>97.95399719595848</v>
      </c>
      <c r="H43" s="358">
        <v>98.55399719595847</v>
      </c>
      <c r="I43" s="360">
        <v>98.21235741101223</v>
      </c>
    </row>
    <row r="44" spans="2:9" ht="12.75">
      <c r="B44" s="99" t="s">
        <v>1372</v>
      </c>
      <c r="C44" s="649" t="s">
        <v>444</v>
      </c>
      <c r="D44" s="646">
        <v>96.92</v>
      </c>
      <c r="E44" s="646">
        <v>97.52</v>
      </c>
      <c r="F44" s="646">
        <v>97.22</v>
      </c>
      <c r="G44" s="646">
        <v>96.7141935483871</v>
      </c>
      <c r="H44" s="646">
        <v>97.3141935483871</v>
      </c>
      <c r="I44" s="647">
        <v>97.0141935483871</v>
      </c>
    </row>
    <row r="45" spans="2:12" ht="12.75">
      <c r="B45" s="99"/>
      <c r="C45" s="1757" t="s">
        <v>445</v>
      </c>
      <c r="D45" s="644">
        <v>97.52</v>
      </c>
      <c r="E45" s="644">
        <v>98.12</v>
      </c>
      <c r="F45" s="644">
        <v>97.82</v>
      </c>
      <c r="G45" s="644">
        <v>96.64225806451614</v>
      </c>
      <c r="H45" s="644">
        <v>97.24225806451611</v>
      </c>
      <c r="I45" s="645">
        <v>96.94225806451612</v>
      </c>
      <c r="L45" s="11"/>
    </row>
    <row r="46" spans="2:12" ht="13.5" thickBot="1">
      <c r="B46" s="408"/>
      <c r="C46" s="1615" t="s">
        <v>446</v>
      </c>
      <c r="D46" s="1616">
        <v>98.64</v>
      </c>
      <c r="E46" s="1616">
        <v>99.24</v>
      </c>
      <c r="F46" s="1616">
        <v>98.94</v>
      </c>
      <c r="G46" s="1616">
        <v>97.7341935483871</v>
      </c>
      <c r="H46" s="1616">
        <v>98.3341935483871</v>
      </c>
      <c r="I46" s="1617">
        <v>98.0341935483871</v>
      </c>
      <c r="L46" s="11"/>
    </row>
    <row r="47" ht="13.5" thickTop="1">
      <c r="B47" s="25" t="s">
        <v>322</v>
      </c>
    </row>
    <row r="48" spans="10:12" ht="12.75">
      <c r="J48" s="1564"/>
      <c r="K48" s="1564"/>
      <c r="L48" s="1564"/>
    </row>
    <row r="49" spans="1:12" ht="15.75" customHeight="1">
      <c r="A49" s="2079" t="s">
        <v>1273</v>
      </c>
      <c r="B49" s="2079"/>
      <c r="C49" s="2079"/>
      <c r="D49" s="2079"/>
      <c r="E49" s="2079"/>
      <c r="F49" s="2079"/>
      <c r="G49" s="2079"/>
      <c r="H49" s="2079"/>
      <c r="I49" s="2079"/>
      <c r="J49" s="2079"/>
      <c r="K49" s="2079"/>
      <c r="L49" s="2079"/>
    </row>
    <row r="50" spans="1:12" ht="15.75">
      <c r="A50" s="1869" t="s">
        <v>323</v>
      </c>
      <c r="B50" s="1869"/>
      <c r="C50" s="1869"/>
      <c r="D50" s="1869"/>
      <c r="E50" s="1869"/>
      <c r="F50" s="1869"/>
      <c r="G50" s="1869"/>
      <c r="H50" s="1869"/>
      <c r="I50" s="1869"/>
      <c r="J50" s="1869"/>
      <c r="K50" s="1869"/>
      <c r="L50" s="1869"/>
    </row>
    <row r="51" ht="13.5" thickBot="1"/>
    <row r="52" spans="2:12" ht="13.5" thickTop="1">
      <c r="B52" s="2080"/>
      <c r="C52" s="1945" t="s">
        <v>324</v>
      </c>
      <c r="D52" s="1945"/>
      <c r="E52" s="1945"/>
      <c r="F52" s="1945" t="s">
        <v>1246</v>
      </c>
      <c r="G52" s="1945"/>
      <c r="H52" s="1945"/>
      <c r="I52" s="2006" t="s">
        <v>363</v>
      </c>
      <c r="J52" s="1845"/>
      <c r="K52" s="1845"/>
      <c r="L52" s="1846"/>
    </row>
    <row r="53" spans="2:12" ht="12.75">
      <c r="B53" s="2081"/>
      <c r="C53" s="1933"/>
      <c r="D53" s="1933"/>
      <c r="E53" s="1933"/>
      <c r="F53" s="1933"/>
      <c r="G53" s="1933"/>
      <c r="H53" s="1933"/>
      <c r="I53" s="1856" t="s">
        <v>325</v>
      </c>
      <c r="J53" s="1850"/>
      <c r="K53" s="1856" t="s">
        <v>1253</v>
      </c>
      <c r="L53" s="1848"/>
    </row>
    <row r="54" spans="2:12" ht="12.75">
      <c r="B54" s="1191"/>
      <c r="C54" s="1192">
        <v>2012</v>
      </c>
      <c r="D54" s="1614" t="s">
        <v>1380</v>
      </c>
      <c r="E54" s="1614" t="s">
        <v>1381</v>
      </c>
      <c r="F54" s="1614" t="s">
        <v>1382</v>
      </c>
      <c r="G54" s="1193">
        <v>2013</v>
      </c>
      <c r="H54" s="1193">
        <v>2014</v>
      </c>
      <c r="I54" s="1093">
        <v>2013</v>
      </c>
      <c r="J54" s="1093">
        <v>2014</v>
      </c>
      <c r="K54" s="1093">
        <v>2013</v>
      </c>
      <c r="L54" s="1097">
        <v>2014</v>
      </c>
    </row>
    <row r="55" spans="2:12" ht="12.75">
      <c r="B55" s="571" t="s">
        <v>326</v>
      </c>
      <c r="C55" s="1094">
        <v>102.1</v>
      </c>
      <c r="D55" s="1094">
        <v>109.05</v>
      </c>
      <c r="E55" s="1094">
        <v>104.73</v>
      </c>
      <c r="F55" s="1094">
        <v>115</v>
      </c>
      <c r="G55" s="1094">
        <v>110.67</v>
      </c>
      <c r="H55" s="1094">
        <v>85.23</v>
      </c>
      <c r="I55" s="1095">
        <v>6.807051909892266</v>
      </c>
      <c r="J55" s="1095">
        <v>-3.961485557083904</v>
      </c>
      <c r="K55" s="1095">
        <v>-3.765217391304347</v>
      </c>
      <c r="L55" s="1098">
        <v>-22.987259419896986</v>
      </c>
    </row>
    <row r="56" spans="2:12" ht="13.5" thickBot="1">
      <c r="B56" s="398" t="s">
        <v>354</v>
      </c>
      <c r="C56" s="1099">
        <v>1589.75</v>
      </c>
      <c r="D56" s="1099">
        <v>1284.75</v>
      </c>
      <c r="E56" s="1099">
        <v>1310</v>
      </c>
      <c r="F56" s="1099">
        <v>1746.5</v>
      </c>
      <c r="G56" s="1099">
        <v>1270.5</v>
      </c>
      <c r="H56" s="1099">
        <v>1234</v>
      </c>
      <c r="I56" s="1100">
        <v>-19.18540651045761</v>
      </c>
      <c r="J56" s="1100">
        <v>1.9653629110721909</v>
      </c>
      <c r="K56" s="1100">
        <v>-27.254509018036075</v>
      </c>
      <c r="L56" s="1101">
        <v>-2.872884691066517</v>
      </c>
    </row>
    <row r="57" ht="13.5" thickTop="1">
      <c r="B57" s="275" t="s">
        <v>1437</v>
      </c>
    </row>
    <row r="58" ht="12.75">
      <c r="B58" s="275" t="s">
        <v>836</v>
      </c>
    </row>
    <row r="59" spans="2:8" ht="12.75">
      <c r="B59" s="276" t="s">
        <v>837</v>
      </c>
      <c r="C59" s="277"/>
      <c r="D59" s="277"/>
      <c r="E59" s="277"/>
      <c r="F59" s="277"/>
      <c r="G59" s="277"/>
      <c r="H59" s="277"/>
    </row>
    <row r="60" ht="12.75">
      <c r="B60" s="9" t="s">
        <v>838</v>
      </c>
    </row>
  </sheetData>
  <sheetProtection/>
  <mergeCells count="14">
    <mergeCell ref="B1:I1"/>
    <mergeCell ref="B2:I2"/>
    <mergeCell ref="B3:B4"/>
    <mergeCell ref="C3:C4"/>
    <mergeCell ref="D3:F3"/>
    <mergeCell ref="G3:I3"/>
    <mergeCell ref="I52:L52"/>
    <mergeCell ref="A50:L50"/>
    <mergeCell ref="A49:L49"/>
    <mergeCell ref="B52:B53"/>
    <mergeCell ref="C52:E53"/>
    <mergeCell ref="F52:H53"/>
    <mergeCell ref="I53:J53"/>
    <mergeCell ref="K53:L5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3">
      <selection activeCell="K34" sqref="K34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67" t="s">
        <v>214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1" ht="15.75">
      <c r="A2" s="1869" t="s">
        <v>228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</row>
    <row r="3" spans="2:11" s="38" customFormat="1" ht="16.5" customHeight="1" thickBot="1">
      <c r="B3" s="35"/>
      <c r="C3" s="35"/>
      <c r="D3" s="35"/>
      <c r="E3" s="35"/>
      <c r="I3" s="1864" t="s">
        <v>92</v>
      </c>
      <c r="J3" s="1864"/>
      <c r="K3" s="1864"/>
    </row>
    <row r="4" spans="1:11" s="38" customFormat="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65" t="s">
        <v>1245</v>
      </c>
      <c r="G4" s="1865"/>
      <c r="H4" s="1865"/>
      <c r="I4" s="1865"/>
      <c r="J4" s="1865"/>
      <c r="K4" s="1866"/>
    </row>
    <row r="5" spans="1:11" s="38" customFormat="1" ht="12.75">
      <c r="A5" s="102" t="s">
        <v>1054</v>
      </c>
      <c r="B5" s="423" t="s">
        <v>523</v>
      </c>
      <c r="C5" s="423" t="s">
        <v>199</v>
      </c>
      <c r="D5" s="424" t="s">
        <v>524</v>
      </c>
      <c r="E5" s="704" t="s">
        <v>1244</v>
      </c>
      <c r="F5" s="1859" t="s">
        <v>752</v>
      </c>
      <c r="G5" s="1859"/>
      <c r="H5" s="1860"/>
      <c r="I5" s="1859" t="s">
        <v>1372</v>
      </c>
      <c r="J5" s="1859"/>
      <c r="K5" s="1861"/>
    </row>
    <row r="6" spans="1:11" s="38" customFormat="1" ht="12.75">
      <c r="A6" s="102"/>
      <c r="B6" s="461"/>
      <c r="C6" s="461"/>
      <c r="D6" s="461"/>
      <c r="E6" s="475"/>
      <c r="F6" s="452" t="s">
        <v>60</v>
      </c>
      <c r="G6" s="453" t="s">
        <v>58</v>
      </c>
      <c r="H6" s="454" t="s">
        <v>50</v>
      </c>
      <c r="I6" s="455" t="s">
        <v>60</v>
      </c>
      <c r="J6" s="453" t="s">
        <v>58</v>
      </c>
      <c r="K6" s="456" t="s">
        <v>50</v>
      </c>
    </row>
    <row r="7" spans="1:11" s="38" customFormat="1" ht="16.5" customHeight="1">
      <c r="A7" s="434" t="s">
        <v>74</v>
      </c>
      <c r="B7" s="801">
        <v>1015578.0376791651</v>
      </c>
      <c r="C7" s="801">
        <v>1055645.3061614872</v>
      </c>
      <c r="D7" s="801">
        <v>1196479.3564913992</v>
      </c>
      <c r="E7" s="802">
        <v>1244967.8393824492</v>
      </c>
      <c r="F7" s="803">
        <v>40067.268482322106</v>
      </c>
      <c r="G7" s="823"/>
      <c r="H7" s="804">
        <v>3.9452673251860824</v>
      </c>
      <c r="I7" s="801">
        <v>48488.482891049935</v>
      </c>
      <c r="J7" s="824"/>
      <c r="K7" s="805">
        <v>4.0525966978017385</v>
      </c>
    </row>
    <row r="8" spans="1:11" s="38" customFormat="1" ht="16.5" customHeight="1">
      <c r="A8" s="435" t="s">
        <v>577</v>
      </c>
      <c r="B8" s="806">
        <v>107309.78351959481</v>
      </c>
      <c r="C8" s="806">
        <v>107068.37332030237</v>
      </c>
      <c r="D8" s="806">
        <v>122544.75249030958</v>
      </c>
      <c r="E8" s="810">
        <v>117891.85632227926</v>
      </c>
      <c r="F8" s="809">
        <v>-241.41019929244067</v>
      </c>
      <c r="G8" s="825"/>
      <c r="H8" s="810">
        <v>-0.22496569406307587</v>
      </c>
      <c r="I8" s="807">
        <v>-4652.896168030318</v>
      </c>
      <c r="J8" s="808"/>
      <c r="K8" s="811">
        <v>-3.7968954797948236</v>
      </c>
    </row>
    <row r="9" spans="1:11" s="38" customFormat="1" ht="16.5" customHeight="1">
      <c r="A9" s="435" t="s">
        <v>578</v>
      </c>
      <c r="B9" s="806">
        <v>93603.98539309471</v>
      </c>
      <c r="C9" s="806">
        <v>88397.97248790941</v>
      </c>
      <c r="D9" s="806">
        <v>108467.25845692512</v>
      </c>
      <c r="E9" s="810">
        <v>103114.05248838494</v>
      </c>
      <c r="F9" s="809">
        <v>-5206.0129051853</v>
      </c>
      <c r="G9" s="825"/>
      <c r="H9" s="810">
        <v>-5.561742786188412</v>
      </c>
      <c r="I9" s="807">
        <v>-5353.205968540176</v>
      </c>
      <c r="J9" s="808"/>
      <c r="K9" s="811">
        <v>-4.935319694344501</v>
      </c>
    </row>
    <row r="10" spans="1:11" s="38" customFormat="1" ht="16.5" customHeight="1">
      <c r="A10" s="435" t="s">
        <v>579</v>
      </c>
      <c r="B10" s="806">
        <v>13705.7981265001</v>
      </c>
      <c r="C10" s="806">
        <v>18670.40083239296</v>
      </c>
      <c r="D10" s="806">
        <v>14077.494033384452</v>
      </c>
      <c r="E10" s="810">
        <v>14777.803833894319</v>
      </c>
      <c r="F10" s="809">
        <v>4964.602705892859</v>
      </c>
      <c r="G10" s="825"/>
      <c r="H10" s="810">
        <v>36.222645774227644</v>
      </c>
      <c r="I10" s="807">
        <v>700.3098005098673</v>
      </c>
      <c r="J10" s="808"/>
      <c r="K10" s="811">
        <v>4.974676592645671</v>
      </c>
    </row>
    <row r="11" spans="1:11" s="38" customFormat="1" ht="16.5" customHeight="1">
      <c r="A11" s="435" t="s">
        <v>580</v>
      </c>
      <c r="B11" s="806">
        <v>358804.6026376236</v>
      </c>
      <c r="C11" s="806">
        <v>390554.19307106314</v>
      </c>
      <c r="D11" s="806">
        <v>450769.12587717123</v>
      </c>
      <c r="E11" s="810">
        <v>486952.2192280206</v>
      </c>
      <c r="F11" s="809">
        <v>31749.59043343953</v>
      </c>
      <c r="G11" s="825"/>
      <c r="H11" s="810">
        <v>8.848713255081952</v>
      </c>
      <c r="I11" s="807">
        <v>36183.09335084935</v>
      </c>
      <c r="J11" s="808"/>
      <c r="K11" s="811">
        <v>8.02696796956515</v>
      </c>
    </row>
    <row r="12" spans="1:11" s="38" customFormat="1" ht="16.5" customHeight="1">
      <c r="A12" s="435" t="s">
        <v>578</v>
      </c>
      <c r="B12" s="806">
        <v>351736.9357464295</v>
      </c>
      <c r="C12" s="806">
        <v>383148.45485017914</v>
      </c>
      <c r="D12" s="806">
        <v>441455.9753080949</v>
      </c>
      <c r="E12" s="810">
        <v>477695.5712531749</v>
      </c>
      <c r="F12" s="809">
        <v>31411.519103749655</v>
      </c>
      <c r="G12" s="825"/>
      <c r="H12" s="810">
        <v>8.930401078604529</v>
      </c>
      <c r="I12" s="807">
        <v>36239.595945080044</v>
      </c>
      <c r="J12" s="808"/>
      <c r="K12" s="811">
        <v>8.209107583103435</v>
      </c>
    </row>
    <row r="13" spans="1:11" s="38" customFormat="1" ht="16.5" customHeight="1">
      <c r="A13" s="435" t="s">
        <v>579</v>
      </c>
      <c r="B13" s="806">
        <v>7067.666891194099</v>
      </c>
      <c r="C13" s="806">
        <v>7405.738220884005</v>
      </c>
      <c r="D13" s="806">
        <v>9313.150569076386</v>
      </c>
      <c r="E13" s="810">
        <v>9256.647974845655</v>
      </c>
      <c r="F13" s="809">
        <v>338.07132968990663</v>
      </c>
      <c r="G13" s="825"/>
      <c r="H13" s="810">
        <v>4.783351209026614</v>
      </c>
      <c r="I13" s="807">
        <v>-56.50259423073112</v>
      </c>
      <c r="J13" s="808"/>
      <c r="K13" s="811">
        <v>-0.6066968832045272</v>
      </c>
    </row>
    <row r="14" spans="1:11" s="38" customFormat="1" ht="16.5" customHeight="1">
      <c r="A14" s="435" t="s">
        <v>581</v>
      </c>
      <c r="B14" s="806">
        <v>345641.9296697213</v>
      </c>
      <c r="C14" s="806">
        <v>355559.46469962865</v>
      </c>
      <c r="D14" s="806">
        <v>365549.7279395734</v>
      </c>
      <c r="E14" s="810">
        <v>371879.3121267101</v>
      </c>
      <c r="F14" s="809">
        <v>9917.535029907362</v>
      </c>
      <c r="G14" s="825"/>
      <c r="H14" s="810">
        <v>2.869309009871597</v>
      </c>
      <c r="I14" s="807">
        <v>6329.584187136672</v>
      </c>
      <c r="J14" s="808"/>
      <c r="K14" s="811">
        <v>1.731524797683059</v>
      </c>
    </row>
    <row r="15" spans="1:11" s="38" customFormat="1" ht="16.5" customHeight="1">
      <c r="A15" s="435" t="s">
        <v>578</v>
      </c>
      <c r="B15" s="806">
        <v>305282.5392141364</v>
      </c>
      <c r="C15" s="806">
        <v>319527.35699562164</v>
      </c>
      <c r="D15" s="806">
        <v>337378.43962691</v>
      </c>
      <c r="E15" s="810">
        <v>343466.95712127996</v>
      </c>
      <c r="F15" s="809">
        <v>14244.81778148521</v>
      </c>
      <c r="G15" s="825"/>
      <c r="H15" s="810">
        <v>4.666109571203929</v>
      </c>
      <c r="I15" s="807">
        <v>6088.5174943699385</v>
      </c>
      <c r="J15" s="808"/>
      <c r="K15" s="811">
        <v>1.8046551822051597</v>
      </c>
    </row>
    <row r="16" spans="1:11" s="38" customFormat="1" ht="16.5" customHeight="1">
      <c r="A16" s="435" t="s">
        <v>579</v>
      </c>
      <c r="B16" s="806">
        <v>40359.390455584835</v>
      </c>
      <c r="C16" s="806">
        <v>36032.10770400704</v>
      </c>
      <c r="D16" s="806">
        <v>28171.288312663357</v>
      </c>
      <c r="E16" s="810">
        <v>28412.355005430094</v>
      </c>
      <c r="F16" s="809">
        <v>-4327.282751577797</v>
      </c>
      <c r="G16" s="825"/>
      <c r="H16" s="810">
        <v>-10.721873404753063</v>
      </c>
      <c r="I16" s="807">
        <v>241.0666927667371</v>
      </c>
      <c r="J16" s="808"/>
      <c r="K16" s="811">
        <v>0.8557176728704116</v>
      </c>
    </row>
    <row r="17" spans="1:11" s="38" customFormat="1" ht="16.5" customHeight="1">
      <c r="A17" s="435" t="s">
        <v>582</v>
      </c>
      <c r="B17" s="806">
        <v>194933.4521655771</v>
      </c>
      <c r="C17" s="806">
        <v>191353.9255799706</v>
      </c>
      <c r="D17" s="806">
        <v>246884.40591792506</v>
      </c>
      <c r="E17" s="810">
        <v>256863.86809070787</v>
      </c>
      <c r="F17" s="809">
        <v>-3579.526585606509</v>
      </c>
      <c r="G17" s="825"/>
      <c r="H17" s="810">
        <v>-1.8362813287511308</v>
      </c>
      <c r="I17" s="807">
        <v>9979.462172782805</v>
      </c>
      <c r="J17" s="808"/>
      <c r="K17" s="811">
        <v>4.042159785539636</v>
      </c>
    </row>
    <row r="18" spans="1:11" s="38" customFormat="1" ht="16.5" customHeight="1">
      <c r="A18" s="435" t="s">
        <v>578</v>
      </c>
      <c r="B18" s="806">
        <v>181631.51310484824</v>
      </c>
      <c r="C18" s="806">
        <v>172509.55053351496</v>
      </c>
      <c r="D18" s="806">
        <v>218529.75129313295</v>
      </c>
      <c r="E18" s="810">
        <v>221306.35502930594</v>
      </c>
      <c r="F18" s="809">
        <v>-9121.962571333279</v>
      </c>
      <c r="G18" s="825"/>
      <c r="H18" s="810">
        <v>-5.022235632683164</v>
      </c>
      <c r="I18" s="807">
        <v>2776.603736172983</v>
      </c>
      <c r="J18" s="808"/>
      <c r="K18" s="811">
        <v>1.2705838540256622</v>
      </c>
    </row>
    <row r="19" spans="1:11" s="38" customFormat="1" ht="16.5" customHeight="1">
      <c r="A19" s="435" t="s">
        <v>579</v>
      </c>
      <c r="B19" s="806">
        <v>13301.939060728848</v>
      </c>
      <c r="C19" s="806">
        <v>18844.37504645561</v>
      </c>
      <c r="D19" s="806">
        <v>28354.654624792092</v>
      </c>
      <c r="E19" s="810">
        <v>35557.51306140192</v>
      </c>
      <c r="F19" s="809">
        <v>5542.435985726763</v>
      </c>
      <c r="G19" s="825"/>
      <c r="H19" s="810">
        <v>41.66637631117728</v>
      </c>
      <c r="I19" s="807">
        <v>7202.858436609829</v>
      </c>
      <c r="J19" s="808"/>
      <c r="K19" s="811">
        <v>25.40273733509686</v>
      </c>
    </row>
    <row r="20" spans="1:11" s="38" customFormat="1" ht="16.5" customHeight="1">
      <c r="A20" s="435" t="s">
        <v>583</v>
      </c>
      <c r="B20" s="806">
        <v>8888.269686648346</v>
      </c>
      <c r="C20" s="806">
        <v>11109.349490522494</v>
      </c>
      <c r="D20" s="806">
        <v>10731.34426642</v>
      </c>
      <c r="E20" s="810">
        <v>11380.583614731499</v>
      </c>
      <c r="F20" s="809">
        <v>2221.0798038741486</v>
      </c>
      <c r="G20" s="825"/>
      <c r="H20" s="810">
        <v>24.98888852585761</v>
      </c>
      <c r="I20" s="807">
        <v>649.2393483114993</v>
      </c>
      <c r="J20" s="808"/>
      <c r="K20" s="811">
        <v>6.049934958689821</v>
      </c>
    </row>
    <row r="21" spans="1:11" s="38" customFormat="1" ht="16.5" customHeight="1">
      <c r="A21" s="434" t="s">
        <v>769</v>
      </c>
      <c r="B21" s="800">
        <v>2187.62425603</v>
      </c>
      <c r="C21" s="800">
        <v>2457.14362106</v>
      </c>
      <c r="D21" s="800">
        <v>1932.98868759</v>
      </c>
      <c r="E21" s="804">
        <v>1968.24047996</v>
      </c>
      <c r="F21" s="803">
        <v>269.5193650299998</v>
      </c>
      <c r="G21" s="823"/>
      <c r="H21" s="804">
        <v>12.320185438019925</v>
      </c>
      <c r="I21" s="801">
        <v>35.251792369999976</v>
      </c>
      <c r="J21" s="802"/>
      <c r="K21" s="805">
        <v>1.82369367168677</v>
      </c>
    </row>
    <row r="22" spans="1:11" s="38" customFormat="1" ht="16.5" customHeight="1">
      <c r="A22" s="434" t="s">
        <v>76</v>
      </c>
      <c r="B22" s="800">
        <v>2954.25889217</v>
      </c>
      <c r="C22" s="800">
        <v>3102.44364355</v>
      </c>
      <c r="D22" s="800">
        <v>4.119</v>
      </c>
      <c r="E22" s="804">
        <v>4.75104894</v>
      </c>
      <c r="F22" s="803">
        <v>148.1847513800003</v>
      </c>
      <c r="G22" s="823"/>
      <c r="H22" s="804">
        <v>5.015970393547796</v>
      </c>
      <c r="I22" s="801">
        <v>0.6320489400000007</v>
      </c>
      <c r="J22" s="802"/>
      <c r="K22" s="805">
        <v>15.344718135469792</v>
      </c>
    </row>
    <row r="23" spans="1:11" s="38" customFormat="1" ht="16.5" customHeight="1">
      <c r="A23" s="464" t="s">
        <v>77</v>
      </c>
      <c r="B23" s="800">
        <v>222161.436015703</v>
      </c>
      <c r="C23" s="800">
        <v>239326.86064017995</v>
      </c>
      <c r="D23" s="800">
        <v>268735.3983221199</v>
      </c>
      <c r="E23" s="804">
        <v>281144.31276137976</v>
      </c>
      <c r="F23" s="803">
        <v>17165.42462447696</v>
      </c>
      <c r="G23" s="823"/>
      <c r="H23" s="804">
        <v>7.726554586757199</v>
      </c>
      <c r="I23" s="801">
        <v>12408.914439259854</v>
      </c>
      <c r="J23" s="802"/>
      <c r="K23" s="805">
        <v>4.617521367388266</v>
      </c>
    </row>
    <row r="24" spans="1:11" s="38" customFormat="1" ht="16.5" customHeight="1">
      <c r="A24" s="465" t="s">
        <v>78</v>
      </c>
      <c r="B24" s="806">
        <v>77548.45905002001</v>
      </c>
      <c r="C24" s="806">
        <v>80858.54049115001</v>
      </c>
      <c r="D24" s="806">
        <v>87334.02185704002</v>
      </c>
      <c r="E24" s="810">
        <v>91925.55540357</v>
      </c>
      <c r="F24" s="809">
        <v>3310.0814411299943</v>
      </c>
      <c r="G24" s="825"/>
      <c r="H24" s="810">
        <v>4.268403887941781</v>
      </c>
      <c r="I24" s="807">
        <v>4591.533546529987</v>
      </c>
      <c r="J24" s="808"/>
      <c r="K24" s="811">
        <v>5.25743971123421</v>
      </c>
    </row>
    <row r="25" spans="1:11" s="38" customFormat="1" ht="16.5" customHeight="1">
      <c r="A25" s="465" t="s">
        <v>79</v>
      </c>
      <c r="B25" s="806">
        <v>44173.95802336182</v>
      </c>
      <c r="C25" s="806">
        <v>59506.526190511795</v>
      </c>
      <c r="D25" s="806">
        <v>53749.94024853264</v>
      </c>
      <c r="E25" s="810">
        <v>72704.33594315626</v>
      </c>
      <c r="F25" s="809">
        <v>15332.568167149977</v>
      </c>
      <c r="G25" s="825"/>
      <c r="H25" s="810">
        <v>34.70951857889031</v>
      </c>
      <c r="I25" s="807">
        <v>18954.395694623614</v>
      </c>
      <c r="J25" s="808"/>
      <c r="K25" s="811">
        <v>35.264031191441305</v>
      </c>
    </row>
    <row r="26" spans="1:11" s="38" customFormat="1" ht="16.5" customHeight="1">
      <c r="A26" s="465" t="s">
        <v>80</v>
      </c>
      <c r="B26" s="806">
        <v>100439.01894232116</v>
      </c>
      <c r="C26" s="806">
        <v>98961.79395851813</v>
      </c>
      <c r="D26" s="806">
        <v>127651.43621654723</v>
      </c>
      <c r="E26" s="810">
        <v>116514.42141465345</v>
      </c>
      <c r="F26" s="809">
        <v>-1477.2249838030257</v>
      </c>
      <c r="G26" s="825"/>
      <c r="H26" s="810">
        <v>-1.4707680335381885</v>
      </c>
      <c r="I26" s="807">
        <v>-11137.014801893776</v>
      </c>
      <c r="J26" s="808"/>
      <c r="K26" s="811">
        <v>-8.724551115117109</v>
      </c>
    </row>
    <row r="27" spans="1:11" s="38" customFormat="1" ht="16.5" customHeight="1">
      <c r="A27" s="466" t="s">
        <v>584</v>
      </c>
      <c r="B27" s="827">
        <v>1242881.356843068</v>
      </c>
      <c r="C27" s="827">
        <v>1300531.7540662773</v>
      </c>
      <c r="D27" s="827">
        <v>1467151.862501109</v>
      </c>
      <c r="E27" s="828">
        <v>1528085.143672729</v>
      </c>
      <c r="F27" s="829">
        <v>57650.397223209264</v>
      </c>
      <c r="G27" s="830"/>
      <c r="H27" s="828">
        <v>4.638447338983497</v>
      </c>
      <c r="I27" s="831">
        <v>60933.28117161989</v>
      </c>
      <c r="J27" s="832"/>
      <c r="K27" s="833">
        <v>4.153167966385199</v>
      </c>
    </row>
    <row r="28" spans="1:11" s="38" customFormat="1" ht="16.5" customHeight="1">
      <c r="A28" s="434" t="s">
        <v>585</v>
      </c>
      <c r="B28" s="800">
        <v>214723.30589832607</v>
      </c>
      <c r="C28" s="800">
        <v>232903.81844491692</v>
      </c>
      <c r="D28" s="800">
        <v>267110.3879700524</v>
      </c>
      <c r="E28" s="804">
        <v>219458.04226785206</v>
      </c>
      <c r="F28" s="803">
        <v>18180.51254659085</v>
      </c>
      <c r="G28" s="823"/>
      <c r="H28" s="804">
        <v>8.466948881273058</v>
      </c>
      <c r="I28" s="801">
        <v>-47652.34570220037</v>
      </c>
      <c r="J28" s="802"/>
      <c r="K28" s="805">
        <v>-17.839944775020506</v>
      </c>
    </row>
    <row r="29" spans="1:11" s="38" customFormat="1" ht="16.5" customHeight="1">
      <c r="A29" s="435" t="s">
        <v>586</v>
      </c>
      <c r="B29" s="806">
        <v>29120.099594706004</v>
      </c>
      <c r="C29" s="806">
        <v>32174.991232549997</v>
      </c>
      <c r="D29" s="806">
        <v>33942.21583274999</v>
      </c>
      <c r="E29" s="810">
        <v>34511.23049631001</v>
      </c>
      <c r="F29" s="809">
        <v>3054.8916378439935</v>
      </c>
      <c r="G29" s="825"/>
      <c r="H29" s="810">
        <v>10.490663426162762</v>
      </c>
      <c r="I29" s="807">
        <v>569.0146635600177</v>
      </c>
      <c r="J29" s="808"/>
      <c r="K29" s="811">
        <v>1.6764216760739283</v>
      </c>
    </row>
    <row r="30" spans="1:11" s="38" customFormat="1" ht="16.5" customHeight="1">
      <c r="A30" s="435" t="s">
        <v>770</v>
      </c>
      <c r="B30" s="806">
        <v>107355.67587310003</v>
      </c>
      <c r="C30" s="806">
        <v>104867.22298054001</v>
      </c>
      <c r="D30" s="806">
        <v>143481.39134852</v>
      </c>
      <c r="E30" s="810">
        <v>87273.86928574</v>
      </c>
      <c r="F30" s="809">
        <v>-2488.452892560017</v>
      </c>
      <c r="G30" s="825"/>
      <c r="H30" s="810">
        <v>-2.3179518663749996</v>
      </c>
      <c r="I30" s="807">
        <v>-56207.52206278</v>
      </c>
      <c r="J30" s="808"/>
      <c r="K30" s="811">
        <v>-39.17408490014603</v>
      </c>
    </row>
    <row r="31" spans="1:11" s="38" customFormat="1" ht="16.5" customHeight="1">
      <c r="A31" s="435" t="s">
        <v>588</v>
      </c>
      <c r="B31" s="806">
        <v>800.9433021789996</v>
      </c>
      <c r="C31" s="806">
        <v>1139.4111893497495</v>
      </c>
      <c r="D31" s="806">
        <v>699.9148152695</v>
      </c>
      <c r="E31" s="810">
        <v>1273.4355576419996</v>
      </c>
      <c r="F31" s="809">
        <v>338.4678871707499</v>
      </c>
      <c r="G31" s="825"/>
      <c r="H31" s="810">
        <v>42.25865754166792</v>
      </c>
      <c r="I31" s="807">
        <v>573.5207423724996</v>
      </c>
      <c r="J31" s="808"/>
      <c r="K31" s="811">
        <v>81.94150628911424</v>
      </c>
    </row>
    <row r="32" spans="1:11" s="38" customFormat="1" ht="16.5" customHeight="1">
      <c r="A32" s="435" t="s">
        <v>589</v>
      </c>
      <c r="B32" s="806">
        <v>77273.92622534103</v>
      </c>
      <c r="C32" s="806">
        <v>94187.07038640715</v>
      </c>
      <c r="D32" s="806">
        <v>88901.08335653292</v>
      </c>
      <c r="E32" s="810">
        <v>96009.64798181006</v>
      </c>
      <c r="F32" s="809">
        <v>16913.144161066128</v>
      </c>
      <c r="G32" s="825"/>
      <c r="H32" s="810">
        <v>21.887258726501297</v>
      </c>
      <c r="I32" s="807">
        <v>7108.56462527714</v>
      </c>
      <c r="J32" s="808"/>
      <c r="K32" s="811">
        <v>7.996038244853137</v>
      </c>
    </row>
    <row r="33" spans="1:11" s="38" customFormat="1" ht="16.5" customHeight="1">
      <c r="A33" s="435" t="s">
        <v>590</v>
      </c>
      <c r="B33" s="806">
        <v>172.660903</v>
      </c>
      <c r="C33" s="806">
        <v>535.12265607</v>
      </c>
      <c r="D33" s="806">
        <v>85.78261698</v>
      </c>
      <c r="E33" s="810">
        <v>389.85894635</v>
      </c>
      <c r="F33" s="809">
        <v>362.46175307</v>
      </c>
      <c r="G33" s="825"/>
      <c r="H33" s="810">
        <v>209.92694163657885</v>
      </c>
      <c r="I33" s="807">
        <v>304.07632937</v>
      </c>
      <c r="J33" s="808"/>
      <c r="K33" s="811">
        <v>354.4731322907701</v>
      </c>
    </row>
    <row r="34" spans="1:11" s="38" customFormat="1" ht="16.5" customHeight="1">
      <c r="A34" s="457" t="s">
        <v>591</v>
      </c>
      <c r="B34" s="800">
        <v>938102.5587964989</v>
      </c>
      <c r="C34" s="800">
        <v>960077.7397940592</v>
      </c>
      <c r="D34" s="800">
        <v>1066926.4858428843</v>
      </c>
      <c r="E34" s="804">
        <v>1141575.507033189</v>
      </c>
      <c r="F34" s="803">
        <v>21975.180997560266</v>
      </c>
      <c r="G34" s="823"/>
      <c r="H34" s="804">
        <v>2.342513704018934</v>
      </c>
      <c r="I34" s="801">
        <v>74649.02119030477</v>
      </c>
      <c r="J34" s="802"/>
      <c r="K34" s="805">
        <v>6.9966414913142945</v>
      </c>
    </row>
    <row r="35" spans="1:11" s="38" customFormat="1" ht="16.5" customHeight="1">
      <c r="A35" s="435" t="s">
        <v>592</v>
      </c>
      <c r="B35" s="806">
        <v>147230.15</v>
      </c>
      <c r="C35" s="806">
        <v>139121.7</v>
      </c>
      <c r="D35" s="806">
        <v>136367.1</v>
      </c>
      <c r="E35" s="810">
        <v>136816</v>
      </c>
      <c r="F35" s="809">
        <v>-8108.4499999999825</v>
      </c>
      <c r="G35" s="825"/>
      <c r="H35" s="810">
        <v>-5.507329850577468</v>
      </c>
      <c r="I35" s="807">
        <v>448.8999999999942</v>
      </c>
      <c r="J35" s="808"/>
      <c r="K35" s="811">
        <v>0.3291849720350394</v>
      </c>
    </row>
    <row r="36" spans="1:11" s="38" customFormat="1" ht="16.5" customHeight="1">
      <c r="A36" s="435" t="s">
        <v>593</v>
      </c>
      <c r="B36" s="806">
        <v>11074.042600198094</v>
      </c>
      <c r="C36" s="807">
        <v>10622.710580770325</v>
      </c>
      <c r="D36" s="806">
        <v>10047.26457073</v>
      </c>
      <c r="E36" s="810">
        <v>9976.81578579</v>
      </c>
      <c r="F36" s="809">
        <v>-451.3320194277694</v>
      </c>
      <c r="G36" s="825"/>
      <c r="H36" s="810">
        <v>-4.075585002894028</v>
      </c>
      <c r="I36" s="807">
        <v>-70.44878493999931</v>
      </c>
      <c r="J36" s="808"/>
      <c r="K36" s="811">
        <v>-0.701173781620451</v>
      </c>
    </row>
    <row r="37" spans="1:11" s="38" customFormat="1" ht="16.5" customHeight="1">
      <c r="A37" s="438" t="s">
        <v>594</v>
      </c>
      <c r="B37" s="806">
        <v>11087.490130598799</v>
      </c>
      <c r="C37" s="806">
        <v>10237.631032822002</v>
      </c>
      <c r="D37" s="806">
        <v>10136.62372096203</v>
      </c>
      <c r="E37" s="810">
        <v>13373.812443723853</v>
      </c>
      <c r="F37" s="809">
        <v>-849.8590977767963</v>
      </c>
      <c r="G37" s="825"/>
      <c r="H37" s="810">
        <v>-7.66502687052131</v>
      </c>
      <c r="I37" s="807">
        <v>3237.1887227618226</v>
      </c>
      <c r="J37" s="808"/>
      <c r="K37" s="811">
        <v>31.935571565781594</v>
      </c>
    </row>
    <row r="38" spans="1:11" s="38" customFormat="1" ht="16.5" customHeight="1">
      <c r="A38" s="467" t="s">
        <v>595</v>
      </c>
      <c r="B38" s="806">
        <v>1083.5204343599999</v>
      </c>
      <c r="C38" s="806">
        <v>1158.80767521</v>
      </c>
      <c r="D38" s="806">
        <v>996.6286769799999</v>
      </c>
      <c r="E38" s="810">
        <v>1722.56950063</v>
      </c>
      <c r="F38" s="809">
        <v>75.28724085000022</v>
      </c>
      <c r="G38" s="825"/>
      <c r="H38" s="810">
        <v>6.948391415845326</v>
      </c>
      <c r="I38" s="807">
        <v>725.9408236500001</v>
      </c>
      <c r="J38" s="808"/>
      <c r="K38" s="811">
        <v>72.83964834824516</v>
      </c>
    </row>
    <row r="39" spans="1:11" s="38" customFormat="1" ht="16.5" customHeight="1">
      <c r="A39" s="467" t="s">
        <v>596</v>
      </c>
      <c r="B39" s="806">
        <v>10003.969696238799</v>
      </c>
      <c r="C39" s="806">
        <v>9078.823357612002</v>
      </c>
      <c r="D39" s="806">
        <v>9139.995043982031</v>
      </c>
      <c r="E39" s="810">
        <v>11651.242943093854</v>
      </c>
      <c r="F39" s="809">
        <v>-925.1463386267969</v>
      </c>
      <c r="G39" s="825"/>
      <c r="H39" s="810">
        <v>-9.247792293639444</v>
      </c>
      <c r="I39" s="807">
        <v>2511.2478991118223</v>
      </c>
      <c r="J39" s="808"/>
      <c r="K39" s="811">
        <v>27.47537484459887</v>
      </c>
    </row>
    <row r="40" spans="1:11" s="38" customFormat="1" ht="16.5" customHeight="1">
      <c r="A40" s="435" t="s">
        <v>597</v>
      </c>
      <c r="B40" s="806">
        <v>766327.2169271221</v>
      </c>
      <c r="C40" s="806">
        <v>796853.4378568573</v>
      </c>
      <c r="D40" s="806">
        <v>906851.9173838722</v>
      </c>
      <c r="E40" s="810">
        <v>977520.5570749788</v>
      </c>
      <c r="F40" s="809">
        <v>30526.220929735224</v>
      </c>
      <c r="G40" s="825"/>
      <c r="H40" s="810">
        <v>3.983444702922286</v>
      </c>
      <c r="I40" s="807">
        <v>70668.63969110663</v>
      </c>
      <c r="J40" s="808"/>
      <c r="K40" s="811">
        <v>7.792743041771885</v>
      </c>
    </row>
    <row r="41" spans="1:11" s="38" customFormat="1" ht="16.5" customHeight="1">
      <c r="A41" s="438" t="s">
        <v>598</v>
      </c>
      <c r="B41" s="806">
        <v>745999.6373992665</v>
      </c>
      <c r="C41" s="806">
        <v>775980.1115068593</v>
      </c>
      <c r="D41" s="806">
        <v>885806.0161090732</v>
      </c>
      <c r="E41" s="810">
        <v>954412.5309427978</v>
      </c>
      <c r="F41" s="809">
        <v>29980.474107592832</v>
      </c>
      <c r="G41" s="825"/>
      <c r="H41" s="810">
        <v>4.018832262722265</v>
      </c>
      <c r="I41" s="807">
        <v>68606.51483372459</v>
      </c>
      <c r="J41" s="808"/>
      <c r="K41" s="811">
        <v>7.7450947031360835</v>
      </c>
    </row>
    <row r="42" spans="1:11" s="38" customFormat="1" ht="16.5" customHeight="1">
      <c r="A42" s="438" t="s">
        <v>599</v>
      </c>
      <c r="B42" s="806">
        <v>20327.579527855614</v>
      </c>
      <c r="C42" s="806">
        <v>20873.326349998002</v>
      </c>
      <c r="D42" s="806">
        <v>21045.901274799016</v>
      </c>
      <c r="E42" s="810">
        <v>23108.026132181098</v>
      </c>
      <c r="F42" s="809">
        <v>545.7468221423878</v>
      </c>
      <c r="G42" s="825"/>
      <c r="H42" s="810">
        <v>2.6847604821544606</v>
      </c>
      <c r="I42" s="807">
        <v>2062.1248573820812</v>
      </c>
      <c r="J42" s="808"/>
      <c r="K42" s="811">
        <v>9.798225461844822</v>
      </c>
    </row>
    <row r="43" spans="1:11" s="38" customFormat="1" ht="16.5" customHeight="1">
      <c r="A43" s="439" t="s">
        <v>600</v>
      </c>
      <c r="B43" s="834">
        <v>2383.65913858</v>
      </c>
      <c r="C43" s="834">
        <v>3242.2603236095</v>
      </c>
      <c r="D43" s="834">
        <v>3523.58016732</v>
      </c>
      <c r="E43" s="815">
        <v>3888.3217286963504</v>
      </c>
      <c r="F43" s="814">
        <v>858.6011850294999</v>
      </c>
      <c r="G43" s="835"/>
      <c r="H43" s="815">
        <v>36.02030051750554</v>
      </c>
      <c r="I43" s="812">
        <v>364.74156137635055</v>
      </c>
      <c r="J43" s="813"/>
      <c r="K43" s="816">
        <v>10.351447790494557</v>
      </c>
    </row>
    <row r="44" spans="1:11" s="38" customFormat="1" ht="16.5" customHeight="1" thickBot="1">
      <c r="A44" s="468" t="s">
        <v>68</v>
      </c>
      <c r="B44" s="817">
        <v>90055.49929064234</v>
      </c>
      <c r="C44" s="817">
        <v>107550.18771519233</v>
      </c>
      <c r="D44" s="817">
        <v>133114.97697776402</v>
      </c>
      <c r="E44" s="821">
        <v>167051.59474011877</v>
      </c>
      <c r="F44" s="820">
        <v>17494.688424549982</v>
      </c>
      <c r="G44" s="826"/>
      <c r="H44" s="821">
        <v>19.42656313312768</v>
      </c>
      <c r="I44" s="818">
        <v>33936.617762354756</v>
      </c>
      <c r="J44" s="819"/>
      <c r="K44" s="822">
        <v>25.494214500013506</v>
      </c>
    </row>
    <row r="45" spans="1:11" s="38" customFormat="1" ht="16.5" customHeight="1" thickTop="1">
      <c r="A45" s="235" t="s">
        <v>396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s="38" customFormat="1" ht="16.5" customHeight="1">
      <c r="A46" s="1221"/>
      <c r="B46" s="1197"/>
      <c r="C46" s="1198"/>
      <c r="D46" s="460"/>
      <c r="E46" s="460"/>
      <c r="F46" s="436"/>
      <c r="G46" s="437"/>
      <c r="H46" s="436"/>
      <c r="I46" s="437"/>
      <c r="J46" s="437"/>
      <c r="K46" s="437"/>
    </row>
    <row r="47" spans="1:11" s="38" customFormat="1" ht="16.5" customHeight="1">
      <c r="A47" s="1221"/>
      <c r="B47" s="1197"/>
      <c r="C47" s="470"/>
      <c r="D47" s="460"/>
      <c r="E47" s="460"/>
      <c r="F47" s="436"/>
      <c r="G47" s="437"/>
      <c r="H47" s="436"/>
      <c r="I47" s="437"/>
      <c r="J47" s="437"/>
      <c r="K47" s="437"/>
    </row>
    <row r="48" spans="4:11" s="38" customFormat="1" ht="16.5" customHeight="1">
      <c r="D48" s="471"/>
      <c r="E48" s="471"/>
      <c r="F48" s="446"/>
      <c r="G48" s="447"/>
      <c r="H48" s="446"/>
      <c r="I48" s="447"/>
      <c r="J48" s="447"/>
      <c r="K48" s="447"/>
    </row>
    <row r="49" spans="4:11" s="38" customFormat="1" ht="16.5" customHeight="1">
      <c r="D49" s="471"/>
      <c r="E49" s="471"/>
      <c r="F49" s="446"/>
      <c r="G49" s="447"/>
      <c r="H49" s="446"/>
      <c r="I49" s="447"/>
      <c r="J49" s="447"/>
      <c r="K49" s="447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72"/>
      <c r="B83" s="473"/>
      <c r="C83" s="473"/>
      <c r="D83" s="473"/>
      <c r="E83" s="473"/>
    </row>
    <row r="84" spans="1:5" ht="16.5" customHeight="1">
      <c r="A84" s="472"/>
      <c r="B84" s="474"/>
      <c r="C84" s="474"/>
      <c r="D84" s="474"/>
      <c r="E84" s="47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K7" sqref="K7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67" t="s">
        <v>223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1" ht="15.75">
      <c r="A2" s="1869" t="s">
        <v>602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</row>
    <row r="3" spans="1:11" s="38" customFormat="1" ht="16.5" customHeight="1" thickBot="1">
      <c r="A3" s="234"/>
      <c r="B3" s="353"/>
      <c r="C3" s="35"/>
      <c r="D3" s="35"/>
      <c r="E3" s="35"/>
      <c r="F3" s="35"/>
      <c r="G3" s="35"/>
      <c r="H3" s="35"/>
      <c r="I3" s="1864" t="s">
        <v>92</v>
      </c>
      <c r="J3" s="1864"/>
      <c r="K3" s="1864"/>
    </row>
    <row r="4" spans="1:11" s="38" customFormat="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65" t="s">
        <v>1245</v>
      </c>
      <c r="G4" s="1865"/>
      <c r="H4" s="1865"/>
      <c r="I4" s="1865"/>
      <c r="J4" s="1865"/>
      <c r="K4" s="1866"/>
    </row>
    <row r="5" spans="1:11" s="38" customFormat="1" ht="12.75">
      <c r="A5" s="102" t="s">
        <v>1054</v>
      </c>
      <c r="B5" s="423" t="s">
        <v>523</v>
      </c>
      <c r="C5" s="423" t="s">
        <v>199</v>
      </c>
      <c r="D5" s="424" t="s">
        <v>524</v>
      </c>
      <c r="E5" s="704" t="s">
        <v>1244</v>
      </c>
      <c r="F5" s="1859" t="s">
        <v>752</v>
      </c>
      <c r="G5" s="1859"/>
      <c r="H5" s="1860"/>
      <c r="I5" s="1859" t="s">
        <v>1372</v>
      </c>
      <c r="J5" s="1859"/>
      <c r="K5" s="1861"/>
    </row>
    <row r="6" spans="1:11" s="38" customFormat="1" ht="12.75">
      <c r="A6" s="102"/>
      <c r="B6" s="461"/>
      <c r="C6" s="461"/>
      <c r="D6" s="461"/>
      <c r="E6" s="475"/>
      <c r="F6" s="452" t="s">
        <v>60</v>
      </c>
      <c r="G6" s="453" t="s">
        <v>58</v>
      </c>
      <c r="H6" s="454" t="s">
        <v>50</v>
      </c>
      <c r="I6" s="455" t="s">
        <v>60</v>
      </c>
      <c r="J6" s="453" t="s">
        <v>58</v>
      </c>
      <c r="K6" s="456" t="s">
        <v>50</v>
      </c>
    </row>
    <row r="7" spans="1:11" s="38" customFormat="1" ht="16.5" customHeight="1">
      <c r="A7" s="434" t="s">
        <v>74</v>
      </c>
      <c r="B7" s="837">
        <v>155224.89364453434</v>
      </c>
      <c r="C7" s="837">
        <v>162633.72049196018</v>
      </c>
      <c r="D7" s="837">
        <v>200328.9315043301</v>
      </c>
      <c r="E7" s="838">
        <v>190239.28214308587</v>
      </c>
      <c r="F7" s="839">
        <v>7408.826847425837</v>
      </c>
      <c r="G7" s="856"/>
      <c r="H7" s="840">
        <v>4.772963068921201</v>
      </c>
      <c r="I7" s="837">
        <v>-10089.649361244228</v>
      </c>
      <c r="J7" s="857"/>
      <c r="K7" s="841">
        <v>-5.0365412950980275</v>
      </c>
    </row>
    <row r="8" spans="1:11" s="38" customFormat="1" ht="16.5" customHeight="1">
      <c r="A8" s="435" t="s">
        <v>577</v>
      </c>
      <c r="B8" s="842">
        <v>3083.7143625912</v>
      </c>
      <c r="C8" s="842">
        <v>3211.6821974712007</v>
      </c>
      <c r="D8" s="842">
        <v>4228.3166725621</v>
      </c>
      <c r="E8" s="846">
        <v>3892.5266863052125</v>
      </c>
      <c r="F8" s="845">
        <v>127.96783488000074</v>
      </c>
      <c r="G8" s="858"/>
      <c r="H8" s="846">
        <v>4.149795338776814</v>
      </c>
      <c r="I8" s="843">
        <v>-335.7899862568879</v>
      </c>
      <c r="J8" s="844"/>
      <c r="K8" s="847">
        <v>-7.941457848601008</v>
      </c>
    </row>
    <row r="9" spans="1:11" s="38" customFormat="1" ht="16.5" customHeight="1">
      <c r="A9" s="435" t="s">
        <v>578</v>
      </c>
      <c r="B9" s="842">
        <v>3068.3832781672</v>
      </c>
      <c r="C9" s="842">
        <v>3185.7592760872008</v>
      </c>
      <c r="D9" s="842">
        <v>4196.3146141591005</v>
      </c>
      <c r="E9" s="846">
        <v>3841.8895844652125</v>
      </c>
      <c r="F9" s="845">
        <v>117.37599792000083</v>
      </c>
      <c r="G9" s="858"/>
      <c r="H9" s="846">
        <v>3.8253369047856243</v>
      </c>
      <c r="I9" s="843">
        <v>-354.42502969388806</v>
      </c>
      <c r="J9" s="844"/>
      <c r="K9" s="847">
        <v>-8.446102408479954</v>
      </c>
    </row>
    <row r="10" spans="1:11" s="38" customFormat="1" ht="16.5" customHeight="1">
      <c r="A10" s="435" t="s">
        <v>579</v>
      </c>
      <c r="B10" s="842">
        <v>15.331084424</v>
      </c>
      <c r="C10" s="842">
        <v>25.922921384</v>
      </c>
      <c r="D10" s="842">
        <v>32.002058403</v>
      </c>
      <c r="E10" s="846">
        <v>50.63710184</v>
      </c>
      <c r="F10" s="845">
        <v>10.591836959999998</v>
      </c>
      <c r="G10" s="858"/>
      <c r="H10" s="846">
        <v>69.08733046580214</v>
      </c>
      <c r="I10" s="843">
        <v>18.635043437</v>
      </c>
      <c r="J10" s="844"/>
      <c r="K10" s="847">
        <v>58.23076504120459</v>
      </c>
    </row>
    <row r="11" spans="1:11" s="38" customFormat="1" ht="16.5" customHeight="1">
      <c r="A11" s="435" t="s">
        <v>580</v>
      </c>
      <c r="B11" s="842">
        <v>82945.64026442301</v>
      </c>
      <c r="C11" s="842">
        <v>89199.90956874249</v>
      </c>
      <c r="D11" s="842">
        <v>108357.4886662195</v>
      </c>
      <c r="E11" s="846">
        <v>101804.07393114234</v>
      </c>
      <c r="F11" s="845">
        <v>6254.269304319474</v>
      </c>
      <c r="G11" s="858"/>
      <c r="H11" s="846">
        <v>7.540202576508475</v>
      </c>
      <c r="I11" s="843">
        <v>-6553.414735077167</v>
      </c>
      <c r="J11" s="844"/>
      <c r="K11" s="847">
        <v>-6.047957382312606</v>
      </c>
    </row>
    <row r="12" spans="1:11" s="38" customFormat="1" ht="16.5" customHeight="1">
      <c r="A12" s="435" t="s">
        <v>578</v>
      </c>
      <c r="B12" s="842">
        <v>82861.94909040301</v>
      </c>
      <c r="C12" s="842">
        <v>89133.23447261249</v>
      </c>
      <c r="D12" s="842">
        <v>108284.4620100195</v>
      </c>
      <c r="E12" s="846">
        <v>101716.30949303969</v>
      </c>
      <c r="F12" s="845">
        <v>6271.285382209477</v>
      </c>
      <c r="G12" s="858"/>
      <c r="H12" s="846">
        <v>7.568353690748279</v>
      </c>
      <c r="I12" s="843">
        <v>-6568.1525169798115</v>
      </c>
      <c r="J12" s="844"/>
      <c r="K12" s="847">
        <v>-6.065646349493858</v>
      </c>
    </row>
    <row r="13" spans="1:11" s="38" customFormat="1" ht="16.5" customHeight="1">
      <c r="A13" s="435" t="s">
        <v>579</v>
      </c>
      <c r="B13" s="842">
        <v>83.69117402</v>
      </c>
      <c r="C13" s="842">
        <v>66.67509613000111</v>
      </c>
      <c r="D13" s="842">
        <v>73.0266562</v>
      </c>
      <c r="E13" s="846">
        <v>87.76443810265</v>
      </c>
      <c r="F13" s="845">
        <v>-17.016077889998897</v>
      </c>
      <c r="G13" s="858"/>
      <c r="H13" s="846">
        <v>-20.331986125481404</v>
      </c>
      <c r="I13" s="843">
        <v>14.73778190265</v>
      </c>
      <c r="J13" s="844"/>
      <c r="K13" s="847">
        <v>20.181373034919268</v>
      </c>
    </row>
    <row r="14" spans="1:11" s="38" customFormat="1" ht="16.5" customHeight="1">
      <c r="A14" s="435" t="s">
        <v>581</v>
      </c>
      <c r="B14" s="842">
        <v>45028.3003632011</v>
      </c>
      <c r="C14" s="842">
        <v>46885.29011669001</v>
      </c>
      <c r="D14" s="842">
        <v>55395.1440574</v>
      </c>
      <c r="E14" s="846">
        <v>53549.72964906002</v>
      </c>
      <c r="F14" s="845">
        <v>1856.9897534889096</v>
      </c>
      <c r="G14" s="858"/>
      <c r="H14" s="846">
        <v>4.1240502939491686</v>
      </c>
      <c r="I14" s="843">
        <v>-1845.4144083399806</v>
      </c>
      <c r="J14" s="844"/>
      <c r="K14" s="847">
        <v>-3.3313649413525797</v>
      </c>
    </row>
    <row r="15" spans="1:11" s="38" customFormat="1" ht="16.5" customHeight="1">
      <c r="A15" s="435" t="s">
        <v>578</v>
      </c>
      <c r="B15" s="842">
        <v>44760.1351632011</v>
      </c>
      <c r="C15" s="842">
        <v>46738.42991669001</v>
      </c>
      <c r="D15" s="842">
        <v>54980.061257400004</v>
      </c>
      <c r="E15" s="846">
        <v>53515.22179906002</v>
      </c>
      <c r="F15" s="845">
        <v>1978.29475348891</v>
      </c>
      <c r="G15" s="858"/>
      <c r="H15" s="846">
        <v>4.419769391392134</v>
      </c>
      <c r="I15" s="843">
        <v>-1464.8394583399859</v>
      </c>
      <c r="J15" s="844"/>
      <c r="K15" s="847">
        <v>-2.664310342402223</v>
      </c>
    </row>
    <row r="16" spans="1:11" s="38" customFormat="1" ht="16.5" customHeight="1">
      <c r="A16" s="435" t="s">
        <v>579</v>
      </c>
      <c r="B16" s="842">
        <v>268.16519999999997</v>
      </c>
      <c r="C16" s="842">
        <v>146.8602</v>
      </c>
      <c r="D16" s="842">
        <v>415.0828</v>
      </c>
      <c r="E16" s="846">
        <v>34.50785</v>
      </c>
      <c r="F16" s="845">
        <v>-121.305</v>
      </c>
      <c r="G16" s="858"/>
      <c r="H16" s="846">
        <v>-45.235175928867726</v>
      </c>
      <c r="I16" s="843">
        <v>-380.57495</v>
      </c>
      <c r="J16" s="844"/>
      <c r="K16" s="847">
        <v>-91.68651411236505</v>
      </c>
    </row>
    <row r="17" spans="1:11" s="38" customFormat="1" ht="16.5" customHeight="1">
      <c r="A17" s="435" t="s">
        <v>582</v>
      </c>
      <c r="B17" s="842">
        <v>23913.819106488998</v>
      </c>
      <c r="C17" s="842">
        <v>23063.6456114465</v>
      </c>
      <c r="D17" s="842">
        <v>32040.491614798506</v>
      </c>
      <c r="E17" s="846">
        <v>30711.00932993829</v>
      </c>
      <c r="F17" s="845">
        <v>-850.173495042498</v>
      </c>
      <c r="G17" s="858"/>
      <c r="H17" s="846">
        <v>-3.5551556665066686</v>
      </c>
      <c r="I17" s="843">
        <v>-1329.4822848602162</v>
      </c>
      <c r="J17" s="844"/>
      <c r="K17" s="847">
        <v>-4.149381666310544</v>
      </c>
    </row>
    <row r="18" spans="1:11" s="38" customFormat="1" ht="16.5" customHeight="1">
      <c r="A18" s="435" t="s">
        <v>578</v>
      </c>
      <c r="B18" s="842">
        <v>23848.642207288998</v>
      </c>
      <c r="C18" s="842">
        <v>23026.5208560165</v>
      </c>
      <c r="D18" s="842">
        <v>32002.949652725507</v>
      </c>
      <c r="E18" s="846">
        <v>30499.15002717994</v>
      </c>
      <c r="F18" s="845">
        <v>-822.1213512724971</v>
      </c>
      <c r="G18" s="858"/>
      <c r="H18" s="846">
        <v>-3.4472459443465815</v>
      </c>
      <c r="I18" s="843">
        <v>-1503.7996255455655</v>
      </c>
      <c r="J18" s="844"/>
      <c r="K18" s="847">
        <v>-4.698940697228812</v>
      </c>
    </row>
    <row r="19" spans="1:11" s="38" customFormat="1" ht="16.5" customHeight="1">
      <c r="A19" s="435" t="s">
        <v>579</v>
      </c>
      <c r="B19" s="842">
        <v>65.1768992</v>
      </c>
      <c r="C19" s="842">
        <v>37.12475543</v>
      </c>
      <c r="D19" s="842">
        <v>37.54196207299999</v>
      </c>
      <c r="E19" s="846">
        <v>211.85930275834997</v>
      </c>
      <c r="F19" s="845">
        <v>-28.052143769999994</v>
      </c>
      <c r="G19" s="858"/>
      <c r="H19" s="846">
        <v>-43.040009749343824</v>
      </c>
      <c r="I19" s="843">
        <v>174.31734068534996</v>
      </c>
      <c r="J19" s="844"/>
      <c r="K19" s="847">
        <v>464.3266655759534</v>
      </c>
    </row>
    <row r="20" spans="1:11" s="38" customFormat="1" ht="16.5" customHeight="1">
      <c r="A20" s="435" t="s">
        <v>583</v>
      </c>
      <c r="B20" s="842">
        <v>253.41954783000003</v>
      </c>
      <c r="C20" s="842">
        <v>273.19299761</v>
      </c>
      <c r="D20" s="842">
        <v>307.49049335</v>
      </c>
      <c r="E20" s="846">
        <v>281.94254664</v>
      </c>
      <c r="F20" s="845">
        <v>19.773449779999993</v>
      </c>
      <c r="G20" s="858"/>
      <c r="H20" s="846">
        <v>7.802653721592347</v>
      </c>
      <c r="I20" s="843">
        <v>-25.54794671000002</v>
      </c>
      <c r="J20" s="844"/>
      <c r="K20" s="847">
        <v>-8.30853221888722</v>
      </c>
    </row>
    <row r="21" spans="1:11" s="38" customFormat="1" ht="16.5" customHeight="1">
      <c r="A21" s="434" t="s">
        <v>769</v>
      </c>
      <c r="B21" s="836">
        <v>570</v>
      </c>
      <c r="C21" s="836">
        <v>0</v>
      </c>
      <c r="D21" s="836">
        <v>0</v>
      </c>
      <c r="E21" s="840">
        <v>0</v>
      </c>
      <c r="F21" s="839">
        <v>-570</v>
      </c>
      <c r="G21" s="856"/>
      <c r="H21" s="1311"/>
      <c r="I21" s="837">
        <v>0</v>
      </c>
      <c r="J21" s="838"/>
      <c r="K21" s="1278"/>
    </row>
    <row r="22" spans="1:11" s="38" customFormat="1" ht="16.5" customHeight="1">
      <c r="A22" s="434" t="s">
        <v>76</v>
      </c>
      <c r="B22" s="836">
        <v>0</v>
      </c>
      <c r="C22" s="836">
        <v>0</v>
      </c>
      <c r="D22" s="836">
        <v>0</v>
      </c>
      <c r="E22" s="840">
        <v>0</v>
      </c>
      <c r="F22" s="839">
        <v>0</v>
      </c>
      <c r="G22" s="856"/>
      <c r="H22" s="840"/>
      <c r="I22" s="837">
        <v>0</v>
      </c>
      <c r="J22" s="838"/>
      <c r="K22" s="1278"/>
    </row>
    <row r="23" spans="1:11" s="38" customFormat="1" ht="16.5" customHeight="1">
      <c r="A23" s="464" t="s">
        <v>77</v>
      </c>
      <c r="B23" s="836">
        <v>44159.912000052354</v>
      </c>
      <c r="C23" s="836">
        <v>44704.314819921274</v>
      </c>
      <c r="D23" s="836">
        <v>55044.492350447166</v>
      </c>
      <c r="E23" s="840">
        <v>52267.73599521536</v>
      </c>
      <c r="F23" s="839">
        <v>544.4028198689193</v>
      </c>
      <c r="G23" s="856"/>
      <c r="H23" s="840">
        <v>1.232798697307807</v>
      </c>
      <c r="I23" s="837">
        <v>-2776.7563552318097</v>
      </c>
      <c r="J23" s="838"/>
      <c r="K23" s="841">
        <v>-5.044567106829267</v>
      </c>
    </row>
    <row r="24" spans="1:11" s="38" customFormat="1" ht="16.5" customHeight="1">
      <c r="A24" s="465" t="s">
        <v>78</v>
      </c>
      <c r="B24" s="842">
        <v>23576.76201</v>
      </c>
      <c r="C24" s="842">
        <v>23995.888589000002</v>
      </c>
      <c r="D24" s="842">
        <v>26219.487117999997</v>
      </c>
      <c r="E24" s="846">
        <v>25013.66392244</v>
      </c>
      <c r="F24" s="845">
        <v>419.1265790000034</v>
      </c>
      <c r="G24" s="858"/>
      <c r="H24" s="846">
        <v>1.7777105220056613</v>
      </c>
      <c r="I24" s="843">
        <v>-1205.8231955599986</v>
      </c>
      <c r="J24" s="844"/>
      <c r="K24" s="847">
        <v>-4.598957981646355</v>
      </c>
    </row>
    <row r="25" spans="1:11" s="38" customFormat="1" ht="16.5" customHeight="1">
      <c r="A25" s="465" t="s">
        <v>79</v>
      </c>
      <c r="B25" s="842">
        <v>7340.861514274191</v>
      </c>
      <c r="C25" s="842">
        <v>9203.70236443412</v>
      </c>
      <c r="D25" s="842">
        <v>9026.477110959195</v>
      </c>
      <c r="E25" s="846">
        <v>13864.805760101646</v>
      </c>
      <c r="F25" s="845">
        <v>1862.8408501599297</v>
      </c>
      <c r="G25" s="858"/>
      <c r="H25" s="846">
        <v>25.37632465259922</v>
      </c>
      <c r="I25" s="843">
        <v>4838.3286491424515</v>
      </c>
      <c r="J25" s="844"/>
      <c r="K25" s="847">
        <v>53.601516845017606</v>
      </c>
    </row>
    <row r="26" spans="1:11" s="38" customFormat="1" ht="16.5" customHeight="1">
      <c r="A26" s="465" t="s">
        <v>80</v>
      </c>
      <c r="B26" s="842">
        <v>13242.288475778163</v>
      </c>
      <c r="C26" s="842">
        <v>11504.723866487157</v>
      </c>
      <c r="D26" s="842">
        <v>19798.52812148797</v>
      </c>
      <c r="E26" s="846">
        <v>13389.26631267371</v>
      </c>
      <c r="F26" s="845">
        <v>-1737.5646092910065</v>
      </c>
      <c r="G26" s="858"/>
      <c r="H26" s="846">
        <v>-13.121331803556718</v>
      </c>
      <c r="I26" s="843">
        <v>-6409.261808814259</v>
      </c>
      <c r="J26" s="844"/>
      <c r="K26" s="847">
        <v>-32.372415613350995</v>
      </c>
    </row>
    <row r="27" spans="1:11" s="38" customFormat="1" ht="16.5" customHeight="1">
      <c r="A27" s="466" t="s">
        <v>584</v>
      </c>
      <c r="B27" s="860">
        <v>199954.80564458668</v>
      </c>
      <c r="C27" s="860">
        <v>207338.03531188145</v>
      </c>
      <c r="D27" s="860">
        <v>255373.42385477727</v>
      </c>
      <c r="E27" s="861">
        <v>242507.01813830124</v>
      </c>
      <c r="F27" s="862">
        <v>7383.2296672947705</v>
      </c>
      <c r="G27" s="863"/>
      <c r="H27" s="861">
        <v>3.692449222960026</v>
      </c>
      <c r="I27" s="864">
        <v>-12866.40571647603</v>
      </c>
      <c r="J27" s="865"/>
      <c r="K27" s="866">
        <v>-5.038271219558362</v>
      </c>
    </row>
    <row r="28" spans="1:11" s="38" customFormat="1" ht="16.5" customHeight="1">
      <c r="A28" s="434" t="s">
        <v>585</v>
      </c>
      <c r="B28" s="836">
        <v>11830.447255165996</v>
      </c>
      <c r="C28" s="836">
        <v>12995.215935298998</v>
      </c>
      <c r="D28" s="836">
        <v>14644.172939968996</v>
      </c>
      <c r="E28" s="840">
        <v>14241.981429628995</v>
      </c>
      <c r="F28" s="839">
        <v>1164.768680133002</v>
      </c>
      <c r="G28" s="856"/>
      <c r="H28" s="840">
        <v>9.845516868556112</v>
      </c>
      <c r="I28" s="837">
        <v>-402.1915103400006</v>
      </c>
      <c r="J28" s="838"/>
      <c r="K28" s="841">
        <v>-2.746426937108079</v>
      </c>
    </row>
    <row r="29" spans="1:11" s="38" customFormat="1" ht="16.5" customHeight="1">
      <c r="A29" s="435" t="s">
        <v>586</v>
      </c>
      <c r="B29" s="842">
        <v>4781.371283755997</v>
      </c>
      <c r="C29" s="842">
        <v>5214.945108119</v>
      </c>
      <c r="D29" s="842">
        <v>6125.732077618995</v>
      </c>
      <c r="E29" s="846">
        <v>5617.475949468995</v>
      </c>
      <c r="F29" s="845">
        <v>433.57382436300304</v>
      </c>
      <c r="G29" s="858"/>
      <c r="H29" s="846">
        <v>9.06798068236211</v>
      </c>
      <c r="I29" s="843">
        <v>-508.2561281500002</v>
      </c>
      <c r="J29" s="844"/>
      <c r="K29" s="847">
        <v>-8.297067545721879</v>
      </c>
    </row>
    <row r="30" spans="1:11" s="38" customFormat="1" ht="16.5" customHeight="1">
      <c r="A30" s="435" t="s">
        <v>770</v>
      </c>
      <c r="B30" s="842">
        <v>6773.17581791</v>
      </c>
      <c r="C30" s="842">
        <v>7500.70951032</v>
      </c>
      <c r="D30" s="842">
        <v>8221.41105572</v>
      </c>
      <c r="E30" s="846">
        <v>8345.00137874</v>
      </c>
      <c r="F30" s="845">
        <v>727.5336924100002</v>
      </c>
      <c r="G30" s="858"/>
      <c r="H30" s="846">
        <v>10.741396827264044</v>
      </c>
      <c r="I30" s="843">
        <v>123.59032302000014</v>
      </c>
      <c r="J30" s="844"/>
      <c r="K30" s="847">
        <v>1.5032738563049086</v>
      </c>
    </row>
    <row r="31" spans="1:11" s="38" customFormat="1" ht="16.5" customHeight="1">
      <c r="A31" s="435" t="s">
        <v>588</v>
      </c>
      <c r="B31" s="842">
        <v>50.85486688</v>
      </c>
      <c r="C31" s="842">
        <v>55.43562629</v>
      </c>
      <c r="D31" s="842">
        <v>88.41603593999999</v>
      </c>
      <c r="E31" s="846">
        <v>82.99080305</v>
      </c>
      <c r="F31" s="845">
        <v>4.580759409999999</v>
      </c>
      <c r="G31" s="858"/>
      <c r="H31" s="846">
        <v>9.00751430695712</v>
      </c>
      <c r="I31" s="843">
        <v>-5.4252328899999895</v>
      </c>
      <c r="J31" s="844"/>
      <c r="K31" s="847">
        <v>-6.136028190272642</v>
      </c>
    </row>
    <row r="32" spans="1:11" s="38" customFormat="1" ht="16.5" customHeight="1">
      <c r="A32" s="435" t="s">
        <v>589</v>
      </c>
      <c r="B32" s="842">
        <v>219.31064356999997</v>
      </c>
      <c r="C32" s="842">
        <v>217.15690782999997</v>
      </c>
      <c r="D32" s="842">
        <v>206.12077069</v>
      </c>
      <c r="E32" s="846">
        <v>196.25129836999997</v>
      </c>
      <c r="F32" s="845">
        <v>-2.153735740000002</v>
      </c>
      <c r="G32" s="858"/>
      <c r="H32" s="846">
        <v>-0.9820479776726242</v>
      </c>
      <c r="I32" s="843">
        <v>-9.869472320000028</v>
      </c>
      <c r="J32" s="844"/>
      <c r="K32" s="847">
        <v>-4.7881988248741045</v>
      </c>
    </row>
    <row r="33" spans="1:11" s="38" customFormat="1" ht="16.5" customHeight="1">
      <c r="A33" s="435" t="s">
        <v>590</v>
      </c>
      <c r="B33" s="842">
        <v>5.73464305</v>
      </c>
      <c r="C33" s="842">
        <v>6.96878274</v>
      </c>
      <c r="D33" s="842">
        <v>2.493</v>
      </c>
      <c r="E33" s="846">
        <v>0.262</v>
      </c>
      <c r="F33" s="845">
        <v>1.2341396900000001</v>
      </c>
      <c r="G33" s="858"/>
      <c r="H33" s="846">
        <v>21.520776083875003</v>
      </c>
      <c r="I33" s="843">
        <v>-2.231</v>
      </c>
      <c r="J33" s="844"/>
      <c r="K33" s="847">
        <v>-89.49057360609707</v>
      </c>
    </row>
    <row r="34" spans="1:11" s="38" customFormat="1" ht="16.5" customHeight="1">
      <c r="A34" s="457" t="s">
        <v>591</v>
      </c>
      <c r="B34" s="836">
        <v>175893.82214490545</v>
      </c>
      <c r="C34" s="836">
        <v>182140.76551164433</v>
      </c>
      <c r="D34" s="836">
        <v>223339.6768422248</v>
      </c>
      <c r="E34" s="840">
        <v>214296.46350719218</v>
      </c>
      <c r="F34" s="839">
        <v>6246.94336673888</v>
      </c>
      <c r="G34" s="856"/>
      <c r="H34" s="840">
        <v>3.55154222619172</v>
      </c>
      <c r="I34" s="837">
        <v>-9043.213335032633</v>
      </c>
      <c r="J34" s="838"/>
      <c r="K34" s="841">
        <v>-4.049084991477391</v>
      </c>
    </row>
    <row r="35" spans="1:11" s="38" customFormat="1" ht="16.5" customHeight="1">
      <c r="A35" s="435" t="s">
        <v>592</v>
      </c>
      <c r="B35" s="842">
        <v>2909.575</v>
      </c>
      <c r="C35" s="842">
        <v>2753.5</v>
      </c>
      <c r="D35" s="842">
        <v>2744.3</v>
      </c>
      <c r="E35" s="846">
        <v>2637.875</v>
      </c>
      <c r="F35" s="845">
        <v>-156.075</v>
      </c>
      <c r="G35" s="858"/>
      <c r="H35" s="846">
        <v>-5.364185491008131</v>
      </c>
      <c r="I35" s="843">
        <v>-106.425</v>
      </c>
      <c r="J35" s="844"/>
      <c r="K35" s="847">
        <v>-3.8780381153664023</v>
      </c>
    </row>
    <row r="36" spans="1:11" s="38" customFormat="1" ht="16.5" customHeight="1">
      <c r="A36" s="435" t="s">
        <v>593</v>
      </c>
      <c r="B36" s="842">
        <v>242.28245958000002</v>
      </c>
      <c r="C36" s="842">
        <v>192.52727626999996</v>
      </c>
      <c r="D36" s="842">
        <v>273.72200813</v>
      </c>
      <c r="E36" s="846">
        <v>370.5921218</v>
      </c>
      <c r="F36" s="845">
        <v>-49.755183310000064</v>
      </c>
      <c r="G36" s="858"/>
      <c r="H36" s="846">
        <v>-20.536023695752206</v>
      </c>
      <c r="I36" s="843">
        <v>96.87011366999997</v>
      </c>
      <c r="J36" s="844"/>
      <c r="K36" s="847">
        <v>35.389961637280194</v>
      </c>
    </row>
    <row r="37" spans="1:11" s="38" customFormat="1" ht="16.5" customHeight="1">
      <c r="A37" s="438" t="s">
        <v>594</v>
      </c>
      <c r="B37" s="842">
        <v>41161.03097236166</v>
      </c>
      <c r="C37" s="842">
        <v>40162.355644628995</v>
      </c>
      <c r="D37" s="842">
        <v>50514.5238601137</v>
      </c>
      <c r="E37" s="846">
        <v>49824.290865797666</v>
      </c>
      <c r="F37" s="845">
        <v>-998.6753277326643</v>
      </c>
      <c r="G37" s="858"/>
      <c r="H37" s="846">
        <v>-2.4262641244414977</v>
      </c>
      <c r="I37" s="843">
        <v>-690.2329943160366</v>
      </c>
      <c r="J37" s="844"/>
      <c r="K37" s="847">
        <v>-1.3664050288337866</v>
      </c>
    </row>
    <row r="38" spans="1:11" s="38" customFormat="1" ht="16.5" customHeight="1">
      <c r="A38" s="467" t="s">
        <v>595</v>
      </c>
      <c r="B38" s="842">
        <v>0</v>
      </c>
      <c r="C38" s="842">
        <v>0</v>
      </c>
      <c r="D38" s="842">
        <v>0</v>
      </c>
      <c r="E38" s="867">
        <v>0</v>
      </c>
      <c r="F38" s="845">
        <v>0</v>
      </c>
      <c r="G38" s="858"/>
      <c r="H38" s="1312"/>
      <c r="I38" s="843">
        <v>0</v>
      </c>
      <c r="J38" s="844"/>
      <c r="K38" s="1313"/>
    </row>
    <row r="39" spans="1:11" s="38" customFormat="1" ht="16.5" customHeight="1">
      <c r="A39" s="467" t="s">
        <v>596</v>
      </c>
      <c r="B39" s="842">
        <v>41161.03097236166</v>
      </c>
      <c r="C39" s="842">
        <v>40162.355644628995</v>
      </c>
      <c r="D39" s="842">
        <v>50514.5238601137</v>
      </c>
      <c r="E39" s="846">
        <v>49824.290865797666</v>
      </c>
      <c r="F39" s="845">
        <v>-998.6753277326643</v>
      </c>
      <c r="G39" s="858"/>
      <c r="H39" s="846">
        <v>-2.4262641244414977</v>
      </c>
      <c r="I39" s="843">
        <v>-690.2329943160366</v>
      </c>
      <c r="J39" s="844"/>
      <c r="K39" s="847">
        <v>-1.3664050288337866</v>
      </c>
    </row>
    <row r="40" spans="1:11" s="38" customFormat="1" ht="16.5" customHeight="1">
      <c r="A40" s="435" t="s">
        <v>597</v>
      </c>
      <c r="B40" s="842">
        <v>131576.3975729638</v>
      </c>
      <c r="C40" s="842">
        <v>139032.38259074534</v>
      </c>
      <c r="D40" s="842">
        <v>169807.1309739811</v>
      </c>
      <c r="E40" s="846">
        <v>161463.7055195945</v>
      </c>
      <c r="F40" s="845">
        <v>7455.985017781553</v>
      </c>
      <c r="G40" s="858"/>
      <c r="H40" s="846">
        <v>5.666658424545287</v>
      </c>
      <c r="I40" s="843">
        <v>-8343.425454386597</v>
      </c>
      <c r="J40" s="844"/>
      <c r="K40" s="847">
        <v>-4.913471776202984</v>
      </c>
    </row>
    <row r="41" spans="1:11" s="38" customFormat="1" ht="16.5" customHeight="1">
      <c r="A41" s="438" t="s">
        <v>598</v>
      </c>
      <c r="B41" s="842">
        <v>129039.26044964363</v>
      </c>
      <c r="C41" s="842">
        <v>135947.96892029556</v>
      </c>
      <c r="D41" s="842">
        <v>166791.37957551968</v>
      </c>
      <c r="E41" s="846">
        <v>158125.6723288328</v>
      </c>
      <c r="F41" s="845">
        <v>6908.708470651938</v>
      </c>
      <c r="G41" s="858"/>
      <c r="H41" s="846">
        <v>5.3539585135393715</v>
      </c>
      <c r="I41" s="843">
        <v>-8665.707246686885</v>
      </c>
      <c r="J41" s="844"/>
      <c r="K41" s="847">
        <v>-5.195536645083767</v>
      </c>
    </row>
    <row r="42" spans="1:11" s="38" customFormat="1" ht="16.5" customHeight="1">
      <c r="A42" s="438" t="s">
        <v>599</v>
      </c>
      <c r="B42" s="842">
        <v>2537.137123320161</v>
      </c>
      <c r="C42" s="842">
        <v>3084.4136704497837</v>
      </c>
      <c r="D42" s="842">
        <v>3015.7513984614275</v>
      </c>
      <c r="E42" s="846">
        <v>3338.033190761708</v>
      </c>
      <c r="F42" s="845">
        <v>547.2765471296225</v>
      </c>
      <c r="G42" s="858"/>
      <c r="H42" s="846">
        <v>21.57063337646657</v>
      </c>
      <c r="I42" s="843">
        <v>322.28179230028036</v>
      </c>
      <c r="J42" s="844"/>
      <c r="K42" s="847">
        <v>10.686616690775695</v>
      </c>
    </row>
    <row r="43" spans="1:11" s="38" customFormat="1" ht="16.5" customHeight="1">
      <c r="A43" s="439" t="s">
        <v>600</v>
      </c>
      <c r="B43" s="868">
        <v>4.5361400000000005</v>
      </c>
      <c r="C43" s="868">
        <v>0</v>
      </c>
      <c r="D43" s="868">
        <v>0</v>
      </c>
      <c r="E43" s="849">
        <v>0</v>
      </c>
      <c r="F43" s="848">
        <v>-4.5361400000000005</v>
      </c>
      <c r="G43" s="869"/>
      <c r="H43" s="1279"/>
      <c r="I43" s="1280">
        <v>0</v>
      </c>
      <c r="J43" s="1281"/>
      <c r="K43" s="1282"/>
    </row>
    <row r="44" spans="1:11" s="38" customFormat="1" ht="16.5" customHeight="1" thickBot="1">
      <c r="A44" s="468" t="s">
        <v>68</v>
      </c>
      <c r="B44" s="850">
        <v>12230.539197946888</v>
      </c>
      <c r="C44" s="850">
        <v>12202.055226940503</v>
      </c>
      <c r="D44" s="850">
        <v>17389.575101283524</v>
      </c>
      <c r="E44" s="854">
        <v>13968.573200464938</v>
      </c>
      <c r="F44" s="853">
        <v>-28.48397100638431</v>
      </c>
      <c r="G44" s="859"/>
      <c r="H44" s="854">
        <v>-0.23289219342975367</v>
      </c>
      <c r="I44" s="851">
        <v>-3421.0019008185864</v>
      </c>
      <c r="J44" s="852"/>
      <c r="K44" s="855">
        <v>-19.67271702093562</v>
      </c>
    </row>
    <row r="45" spans="1:11" s="38" customFormat="1" ht="16.5" customHeight="1" thickTop="1">
      <c r="A45" s="235" t="s">
        <v>396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s="38" customFormat="1" ht="16.5" customHeight="1">
      <c r="A46" s="1221"/>
      <c r="B46" s="1197"/>
      <c r="C46" s="1198"/>
      <c r="D46" s="460"/>
      <c r="E46" s="460"/>
      <c r="F46" s="436"/>
      <c r="G46" s="437"/>
      <c r="H46" s="436"/>
      <c r="I46" s="437"/>
      <c r="J46" s="437"/>
      <c r="K46" s="437"/>
    </row>
    <row r="47" spans="1:11" s="38" customFormat="1" ht="16.5" customHeight="1">
      <c r="A47" s="1221"/>
      <c r="B47" s="1197"/>
      <c r="C47" s="470"/>
      <c r="D47" s="460"/>
      <c r="E47" s="460"/>
      <c r="F47" s="436"/>
      <c r="G47" s="437"/>
      <c r="H47" s="436"/>
      <c r="I47" s="437"/>
      <c r="J47" s="437"/>
      <c r="K47" s="437"/>
    </row>
    <row r="48" spans="4:11" s="38" customFormat="1" ht="16.5" customHeight="1">
      <c r="D48" s="471"/>
      <c r="E48" s="471"/>
      <c r="F48" s="446"/>
      <c r="G48" s="447"/>
      <c r="H48" s="446"/>
      <c r="I48" s="447"/>
      <c r="J48" s="447"/>
      <c r="K48" s="447"/>
    </row>
    <row r="49" spans="4:11" s="38" customFormat="1" ht="16.5" customHeight="1">
      <c r="D49" s="471"/>
      <c r="E49" s="471"/>
      <c r="F49" s="446"/>
      <c r="G49" s="447"/>
      <c r="H49" s="446"/>
      <c r="I49" s="447"/>
      <c r="J49" s="447"/>
      <c r="K49" s="447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3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4"/>
      <c r="B83" s="353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4"/>
      <c r="B84" s="353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4"/>
      <c r="B85" s="353"/>
      <c r="C85" s="35"/>
      <c r="D85" s="35"/>
      <c r="E85" s="35"/>
      <c r="F85" s="35"/>
      <c r="G85" s="35"/>
      <c r="H85" s="35"/>
      <c r="I85" s="35"/>
      <c r="J85" s="35"/>
      <c r="K85" s="35"/>
    </row>
    <row r="86" spans="1:11" s="38" customFormat="1" ht="16.5" customHeight="1">
      <c r="A86" s="234"/>
      <c r="B86" s="353"/>
      <c r="C86" s="35"/>
      <c r="D86" s="35"/>
      <c r="E86" s="35"/>
      <c r="F86" s="35"/>
      <c r="G86" s="35"/>
      <c r="H86" s="35"/>
      <c r="I86" s="35"/>
      <c r="J86" s="35"/>
      <c r="K86" s="35"/>
    </row>
    <row r="87" spans="1:11" s="38" customFormat="1" ht="16.5" customHeight="1">
      <c r="A87" s="234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5" ht="16.5" customHeight="1">
      <c r="A88" s="472"/>
      <c r="B88" s="473"/>
      <c r="C88" s="473"/>
      <c r="D88" s="473"/>
      <c r="E88" s="473"/>
    </row>
    <row r="89" spans="1:5" ht="16.5" customHeight="1">
      <c r="A89" s="472"/>
      <c r="B89" s="474"/>
      <c r="C89" s="474"/>
      <c r="D89" s="474"/>
      <c r="E89" s="47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E26" sqref="E26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hidden="1" customWidth="1"/>
    <col min="8" max="8" width="7.7109375" style="9" bestFit="1" customWidth="1"/>
    <col min="9" max="9" width="11.140625" style="38" bestFit="1" customWidth="1"/>
    <col min="10" max="10" width="2.140625" style="38" hidden="1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867" t="s">
        <v>224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</row>
    <row r="2" spans="1:11" ht="15.75">
      <c r="A2" s="1869" t="s">
        <v>603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</row>
    <row r="3" spans="1:11" s="38" customFormat="1" ht="16.5" customHeight="1" thickBot="1">
      <c r="A3" s="234"/>
      <c r="B3" s="353"/>
      <c r="C3" s="35"/>
      <c r="D3" s="35"/>
      <c r="E3" s="35"/>
      <c r="F3" s="35"/>
      <c r="G3" s="35"/>
      <c r="H3" s="35"/>
      <c r="I3" s="1864" t="s">
        <v>92</v>
      </c>
      <c r="J3" s="1864"/>
      <c r="K3" s="1864"/>
    </row>
    <row r="4" spans="1:11" s="38" customFormat="1" ht="13.5" thickTop="1">
      <c r="A4" s="417"/>
      <c r="B4" s="418">
        <v>2013</v>
      </c>
      <c r="C4" s="419">
        <v>2013</v>
      </c>
      <c r="D4" s="420">
        <v>2014</v>
      </c>
      <c r="E4" s="421">
        <v>2014</v>
      </c>
      <c r="F4" s="1865" t="s">
        <v>1245</v>
      </c>
      <c r="G4" s="1865"/>
      <c r="H4" s="1865"/>
      <c r="I4" s="1865"/>
      <c r="J4" s="1865"/>
      <c r="K4" s="1866"/>
    </row>
    <row r="5" spans="1:11" s="38" customFormat="1" ht="12.75">
      <c r="A5" s="102" t="s">
        <v>1054</v>
      </c>
      <c r="B5" s="423" t="s">
        <v>523</v>
      </c>
      <c r="C5" s="423" t="s">
        <v>199</v>
      </c>
      <c r="D5" s="424" t="s">
        <v>524</v>
      </c>
      <c r="E5" s="704" t="s">
        <v>1244</v>
      </c>
      <c r="F5" s="1859" t="s">
        <v>752</v>
      </c>
      <c r="G5" s="1859"/>
      <c r="H5" s="1860"/>
      <c r="I5" s="1859" t="s">
        <v>1372</v>
      </c>
      <c r="J5" s="1859"/>
      <c r="K5" s="1861"/>
    </row>
    <row r="6" spans="1:11" s="38" customFormat="1" ht="12.75">
      <c r="A6" s="102"/>
      <c r="B6" s="461"/>
      <c r="C6" s="461"/>
      <c r="D6" s="461"/>
      <c r="E6" s="475"/>
      <c r="F6" s="452" t="s">
        <v>60</v>
      </c>
      <c r="G6" s="453" t="s">
        <v>58</v>
      </c>
      <c r="H6" s="454" t="s">
        <v>50</v>
      </c>
      <c r="I6" s="455" t="s">
        <v>60</v>
      </c>
      <c r="J6" s="453" t="s">
        <v>58</v>
      </c>
      <c r="K6" s="456" t="s">
        <v>50</v>
      </c>
    </row>
    <row r="7" spans="1:11" s="38" customFormat="1" ht="16.5" customHeight="1">
      <c r="A7" s="434" t="s">
        <v>74</v>
      </c>
      <c r="B7" s="871">
        <v>68165.11989304998</v>
      </c>
      <c r="C7" s="871">
        <v>70382.85864166709</v>
      </c>
      <c r="D7" s="871">
        <v>72080.7549113894</v>
      </c>
      <c r="E7" s="872">
        <v>72859.80493075962</v>
      </c>
      <c r="F7" s="1222">
        <v>2217.7387486171065</v>
      </c>
      <c r="G7" s="1223"/>
      <c r="H7" s="1224">
        <v>3.2534803020910172</v>
      </c>
      <c r="I7" s="1225">
        <v>779.0500193702173</v>
      </c>
      <c r="J7" s="1226"/>
      <c r="K7" s="1227">
        <v>1.0808016929455333</v>
      </c>
    </row>
    <row r="8" spans="1:11" s="38" customFormat="1" ht="16.5" customHeight="1">
      <c r="A8" s="435" t="s">
        <v>577</v>
      </c>
      <c r="B8" s="874">
        <v>5410.231749080001</v>
      </c>
      <c r="C8" s="874">
        <v>5407.06133221</v>
      </c>
      <c r="D8" s="874">
        <v>5824.85091292</v>
      </c>
      <c r="E8" s="875">
        <v>5952.509351633603</v>
      </c>
      <c r="F8" s="1228">
        <v>-3.170416870000736</v>
      </c>
      <c r="G8" s="1229"/>
      <c r="H8" s="1230">
        <v>-0.05860038935559201</v>
      </c>
      <c r="I8" s="1231">
        <v>127.65843871360266</v>
      </c>
      <c r="J8" s="1232"/>
      <c r="K8" s="1233">
        <v>2.1916172726489136</v>
      </c>
    </row>
    <row r="9" spans="1:11" s="38" customFormat="1" ht="16.5" customHeight="1">
      <c r="A9" s="435" t="s">
        <v>578</v>
      </c>
      <c r="B9" s="874">
        <v>5410.231749080001</v>
      </c>
      <c r="C9" s="874">
        <v>5407.06133221</v>
      </c>
      <c r="D9" s="874">
        <v>5824.85091292</v>
      </c>
      <c r="E9" s="875">
        <v>5952.509351633603</v>
      </c>
      <c r="F9" s="1228">
        <v>-3.170416870000736</v>
      </c>
      <c r="G9" s="1229"/>
      <c r="H9" s="1230">
        <v>-0.05860038935559201</v>
      </c>
      <c r="I9" s="1231">
        <v>127.65843871360266</v>
      </c>
      <c r="J9" s="1232"/>
      <c r="K9" s="1233">
        <v>2.1916172726489136</v>
      </c>
    </row>
    <row r="10" spans="1:11" s="38" customFormat="1" ht="16.5" customHeight="1">
      <c r="A10" s="435" t="s">
        <v>579</v>
      </c>
      <c r="B10" s="874">
        <v>0</v>
      </c>
      <c r="C10" s="874">
        <v>0</v>
      </c>
      <c r="D10" s="874">
        <v>0</v>
      </c>
      <c r="E10" s="875">
        <v>0</v>
      </c>
      <c r="F10" s="1228">
        <v>0</v>
      </c>
      <c r="G10" s="1229"/>
      <c r="H10" s="1234"/>
      <c r="I10" s="1231">
        <v>0</v>
      </c>
      <c r="J10" s="1232"/>
      <c r="K10" s="1235"/>
    </row>
    <row r="11" spans="1:11" s="38" customFormat="1" ht="16.5" customHeight="1">
      <c r="A11" s="435" t="s">
        <v>580</v>
      </c>
      <c r="B11" s="874">
        <v>28930.263476159995</v>
      </c>
      <c r="C11" s="874">
        <v>30449.016529297096</v>
      </c>
      <c r="D11" s="874">
        <v>31184.7156080099</v>
      </c>
      <c r="E11" s="875">
        <v>32065.788978243745</v>
      </c>
      <c r="F11" s="1228">
        <v>1518.7530531371012</v>
      </c>
      <c r="G11" s="1229"/>
      <c r="H11" s="1230">
        <v>5.249703496093739</v>
      </c>
      <c r="I11" s="1231">
        <v>881.0733702338439</v>
      </c>
      <c r="J11" s="1232"/>
      <c r="K11" s="1233">
        <v>2.825337198225201</v>
      </c>
    </row>
    <row r="12" spans="1:11" s="38" customFormat="1" ht="16.5" customHeight="1">
      <c r="A12" s="435" t="s">
        <v>578</v>
      </c>
      <c r="B12" s="874">
        <v>28930.263476159995</v>
      </c>
      <c r="C12" s="874">
        <v>30449.016529297096</v>
      </c>
      <c r="D12" s="874">
        <v>31184.7156080099</v>
      </c>
      <c r="E12" s="875">
        <v>32065.788978243745</v>
      </c>
      <c r="F12" s="1228">
        <v>1518.7530531371012</v>
      </c>
      <c r="G12" s="1229"/>
      <c r="H12" s="1230">
        <v>5.249703496093739</v>
      </c>
      <c r="I12" s="1231">
        <v>881.0733702338439</v>
      </c>
      <c r="J12" s="1232"/>
      <c r="K12" s="1233">
        <v>2.825337198225201</v>
      </c>
    </row>
    <row r="13" spans="1:11" s="38" customFormat="1" ht="16.5" customHeight="1">
      <c r="A13" s="435" t="s">
        <v>579</v>
      </c>
      <c r="B13" s="874">
        <v>0</v>
      </c>
      <c r="C13" s="874">
        <v>0</v>
      </c>
      <c r="D13" s="874">
        <v>0</v>
      </c>
      <c r="E13" s="875">
        <v>0</v>
      </c>
      <c r="F13" s="1228">
        <v>0</v>
      </c>
      <c r="G13" s="1229"/>
      <c r="H13" s="1234"/>
      <c r="I13" s="1231">
        <v>0</v>
      </c>
      <c r="J13" s="1232"/>
      <c r="K13" s="1235"/>
    </row>
    <row r="14" spans="1:11" s="38" customFormat="1" ht="16.5" customHeight="1">
      <c r="A14" s="435" t="s">
        <v>581</v>
      </c>
      <c r="B14" s="874">
        <v>32896.20512305999</v>
      </c>
      <c r="C14" s="874">
        <v>33436.742737969995</v>
      </c>
      <c r="D14" s="874">
        <v>33952.66454880001</v>
      </c>
      <c r="E14" s="875">
        <v>33777.77070285127</v>
      </c>
      <c r="F14" s="1228">
        <v>540.5376149100048</v>
      </c>
      <c r="G14" s="1229"/>
      <c r="H14" s="1230">
        <v>1.6431610056173076</v>
      </c>
      <c r="I14" s="1231">
        <v>-174.8938459487399</v>
      </c>
      <c r="J14" s="1232"/>
      <c r="K14" s="1233">
        <v>-0.5151108116930434</v>
      </c>
    </row>
    <row r="15" spans="1:11" s="38" customFormat="1" ht="16.5" customHeight="1">
      <c r="A15" s="435" t="s">
        <v>578</v>
      </c>
      <c r="B15" s="874">
        <v>32896.20512305999</v>
      </c>
      <c r="C15" s="874">
        <v>33436.742737969995</v>
      </c>
      <c r="D15" s="874">
        <v>33952.66454880001</v>
      </c>
      <c r="E15" s="875">
        <v>33777.77070285127</v>
      </c>
      <c r="F15" s="1228">
        <v>540.5376149100048</v>
      </c>
      <c r="G15" s="1229"/>
      <c r="H15" s="1230">
        <v>1.6431610056173076</v>
      </c>
      <c r="I15" s="1231">
        <v>-174.8938459487399</v>
      </c>
      <c r="J15" s="1232"/>
      <c r="K15" s="1233">
        <v>-0.5151108116930434</v>
      </c>
    </row>
    <row r="16" spans="1:11" s="38" customFormat="1" ht="16.5" customHeight="1">
      <c r="A16" s="435" t="s">
        <v>579</v>
      </c>
      <c r="B16" s="874">
        <v>0</v>
      </c>
      <c r="C16" s="874">
        <v>0</v>
      </c>
      <c r="D16" s="874">
        <v>0</v>
      </c>
      <c r="E16" s="875">
        <v>0</v>
      </c>
      <c r="F16" s="1228">
        <v>0</v>
      </c>
      <c r="G16" s="1229"/>
      <c r="H16" s="1234"/>
      <c r="I16" s="1231">
        <v>0</v>
      </c>
      <c r="J16" s="1232"/>
      <c r="K16" s="1235"/>
    </row>
    <row r="17" spans="1:11" s="38" customFormat="1" ht="16.5" customHeight="1">
      <c r="A17" s="435" t="s">
        <v>582</v>
      </c>
      <c r="B17" s="874">
        <v>913.18624615</v>
      </c>
      <c r="C17" s="874">
        <v>1076.4637435900004</v>
      </c>
      <c r="D17" s="874">
        <v>1106.2719060595002</v>
      </c>
      <c r="E17" s="875">
        <v>1050.3107411309998</v>
      </c>
      <c r="F17" s="1228">
        <v>163.2774974400004</v>
      </c>
      <c r="G17" s="1229"/>
      <c r="H17" s="1230">
        <v>17.879977729447802</v>
      </c>
      <c r="I17" s="1231">
        <v>-55.961164928500466</v>
      </c>
      <c r="J17" s="1232"/>
      <c r="K17" s="1233">
        <v>-5.058536208140011</v>
      </c>
    </row>
    <row r="18" spans="1:11" s="38" customFormat="1" ht="16.5" customHeight="1">
      <c r="A18" s="435" t="s">
        <v>578</v>
      </c>
      <c r="B18" s="874">
        <v>913.18624615</v>
      </c>
      <c r="C18" s="874">
        <v>1076.4637435900004</v>
      </c>
      <c r="D18" s="874">
        <v>1106.2719060595002</v>
      </c>
      <c r="E18" s="875">
        <v>1050.3107411309998</v>
      </c>
      <c r="F18" s="1228">
        <v>163.2774974400004</v>
      </c>
      <c r="G18" s="1229"/>
      <c r="H18" s="1230">
        <v>17.879977729447802</v>
      </c>
      <c r="I18" s="1231">
        <v>-55.961164928500466</v>
      </c>
      <c r="J18" s="1232"/>
      <c r="K18" s="1233">
        <v>-5.058536208140011</v>
      </c>
    </row>
    <row r="19" spans="1:11" s="38" customFormat="1" ht="16.5" customHeight="1">
      <c r="A19" s="435" t="s">
        <v>579</v>
      </c>
      <c r="B19" s="874">
        <v>0</v>
      </c>
      <c r="C19" s="874">
        <v>0</v>
      </c>
      <c r="D19" s="874">
        <v>0</v>
      </c>
      <c r="E19" s="875">
        <v>0</v>
      </c>
      <c r="F19" s="1228">
        <v>0</v>
      </c>
      <c r="G19" s="1229"/>
      <c r="H19" s="1234"/>
      <c r="I19" s="1231">
        <v>0</v>
      </c>
      <c r="J19" s="1232"/>
      <c r="K19" s="1235"/>
    </row>
    <row r="20" spans="1:11" s="38" customFormat="1" ht="16.5" customHeight="1">
      <c r="A20" s="435" t="s">
        <v>583</v>
      </c>
      <c r="B20" s="874">
        <v>15.233298599999998</v>
      </c>
      <c r="C20" s="874">
        <v>13.574298599999999</v>
      </c>
      <c r="D20" s="874">
        <v>12.2519356</v>
      </c>
      <c r="E20" s="875">
        <v>13.425156899999998</v>
      </c>
      <c r="F20" s="1228">
        <v>-1.658999999999999</v>
      </c>
      <c r="G20" s="1229"/>
      <c r="H20" s="1230">
        <v>-10.890615641184892</v>
      </c>
      <c r="I20" s="1231">
        <v>1.173221299999998</v>
      </c>
      <c r="J20" s="1232"/>
      <c r="K20" s="1233">
        <v>9.575803679542668</v>
      </c>
    </row>
    <row r="21" spans="1:11" s="38" customFormat="1" ht="16.5" customHeight="1">
      <c r="A21" s="434" t="s">
        <v>769</v>
      </c>
      <c r="B21" s="870">
        <v>0</v>
      </c>
      <c r="C21" s="870">
        <v>0</v>
      </c>
      <c r="D21" s="870">
        <v>0</v>
      </c>
      <c r="E21" s="873">
        <v>37.9</v>
      </c>
      <c r="F21" s="1222">
        <v>0</v>
      </c>
      <c r="G21" s="1223"/>
      <c r="H21" s="1238"/>
      <c r="I21" s="1225">
        <v>37.9</v>
      </c>
      <c r="J21" s="1236"/>
      <c r="K21" s="1237"/>
    </row>
    <row r="22" spans="1:11" s="38" customFormat="1" ht="16.5" customHeight="1">
      <c r="A22" s="434" t="s">
        <v>76</v>
      </c>
      <c r="B22" s="870">
        <v>0</v>
      </c>
      <c r="C22" s="870">
        <v>0</v>
      </c>
      <c r="D22" s="870">
        <v>0</v>
      </c>
      <c r="E22" s="873">
        <v>0</v>
      </c>
      <c r="F22" s="1222">
        <v>0</v>
      </c>
      <c r="G22" s="1223"/>
      <c r="H22" s="1238"/>
      <c r="I22" s="1225">
        <v>0</v>
      </c>
      <c r="J22" s="1236"/>
      <c r="K22" s="1237"/>
    </row>
    <row r="23" spans="1:11" s="38" customFormat="1" ht="16.5" customHeight="1">
      <c r="A23" s="464" t="s">
        <v>77</v>
      </c>
      <c r="B23" s="870">
        <v>32691.601459112262</v>
      </c>
      <c r="C23" s="870">
        <v>33790.05728166391</v>
      </c>
      <c r="D23" s="870">
        <v>33511.8399093634</v>
      </c>
      <c r="E23" s="873">
        <v>35043.238782724286</v>
      </c>
      <c r="F23" s="1222">
        <v>1098.4558225516485</v>
      </c>
      <c r="G23" s="1223"/>
      <c r="H23" s="1224">
        <v>3.360055101385899</v>
      </c>
      <c r="I23" s="1225">
        <v>1531.3988733608858</v>
      </c>
      <c r="J23" s="1236"/>
      <c r="K23" s="1227">
        <v>4.569724842034126</v>
      </c>
    </row>
    <row r="24" spans="1:11" s="38" customFormat="1" ht="16.5" customHeight="1">
      <c r="A24" s="465" t="s">
        <v>78</v>
      </c>
      <c r="B24" s="874">
        <v>16323.804330000003</v>
      </c>
      <c r="C24" s="874">
        <v>16399.01506</v>
      </c>
      <c r="D24" s="874">
        <v>15931.540589000002</v>
      </c>
      <c r="E24" s="875">
        <v>15827.887235</v>
      </c>
      <c r="F24" s="1228">
        <v>75.21072999999888</v>
      </c>
      <c r="G24" s="1229"/>
      <c r="H24" s="1230">
        <v>0.4607426582648756</v>
      </c>
      <c r="I24" s="1231">
        <v>-103.65335400000185</v>
      </c>
      <c r="J24" s="1232"/>
      <c r="K24" s="1233">
        <v>-0.6506172671811146</v>
      </c>
    </row>
    <row r="25" spans="1:11" s="38" customFormat="1" ht="16.5" customHeight="1">
      <c r="A25" s="465" t="s">
        <v>79</v>
      </c>
      <c r="B25" s="874">
        <v>6910.579223336798</v>
      </c>
      <c r="C25" s="874">
        <v>7201.171402715334</v>
      </c>
      <c r="D25" s="874">
        <v>5690.060296928596</v>
      </c>
      <c r="E25" s="875">
        <v>7701.4753182722925</v>
      </c>
      <c r="F25" s="1228">
        <v>290.59217937853555</v>
      </c>
      <c r="G25" s="1229"/>
      <c r="H25" s="1230">
        <v>4.205033615665895</v>
      </c>
      <c r="I25" s="1231">
        <v>2011.415021343697</v>
      </c>
      <c r="J25" s="1232"/>
      <c r="K25" s="1233">
        <v>35.3496257751333</v>
      </c>
    </row>
    <row r="26" spans="1:11" s="38" customFormat="1" ht="16.5" customHeight="1">
      <c r="A26" s="465" t="s">
        <v>80</v>
      </c>
      <c r="B26" s="874">
        <v>9457.217905775462</v>
      </c>
      <c r="C26" s="874">
        <v>10189.870818948575</v>
      </c>
      <c r="D26" s="874">
        <v>11890.239023434804</v>
      </c>
      <c r="E26" s="875">
        <v>11513.876229451993</v>
      </c>
      <c r="F26" s="1228">
        <v>732.6529131731131</v>
      </c>
      <c r="G26" s="1229"/>
      <c r="H26" s="1230">
        <v>7.747023706894675</v>
      </c>
      <c r="I26" s="1231">
        <v>-376.3627939828111</v>
      </c>
      <c r="J26" s="1232"/>
      <c r="K26" s="1233">
        <v>-3.1653088995185645</v>
      </c>
    </row>
    <row r="27" spans="1:11" s="38" customFormat="1" ht="16.5" customHeight="1">
      <c r="A27" s="466" t="s">
        <v>584</v>
      </c>
      <c r="B27" s="879">
        <v>100856.72135216225</v>
      </c>
      <c r="C27" s="879">
        <v>104172.91592333099</v>
      </c>
      <c r="D27" s="879">
        <v>105592.5948207528</v>
      </c>
      <c r="E27" s="880">
        <v>107940.9437134839</v>
      </c>
      <c r="F27" s="1239">
        <v>3316.194571168744</v>
      </c>
      <c r="G27" s="1240"/>
      <c r="H27" s="1241">
        <v>3.2880253558804076</v>
      </c>
      <c r="I27" s="1242">
        <v>2348.3488927310973</v>
      </c>
      <c r="J27" s="1243"/>
      <c r="K27" s="1244">
        <v>2.22397119487167</v>
      </c>
    </row>
    <row r="28" spans="1:11" s="38" customFormat="1" ht="16.5" customHeight="1">
      <c r="A28" s="434" t="s">
        <v>585</v>
      </c>
      <c r="B28" s="870">
        <v>4574.326406769999</v>
      </c>
      <c r="C28" s="870">
        <v>6882.532224909997</v>
      </c>
      <c r="D28" s="870">
        <v>5575.491232109997</v>
      </c>
      <c r="E28" s="873">
        <v>5297.313646449999</v>
      </c>
      <c r="F28" s="1222">
        <v>2308.205818139998</v>
      </c>
      <c r="G28" s="1223"/>
      <c r="H28" s="1224">
        <v>50.460015593199806</v>
      </c>
      <c r="I28" s="1225">
        <v>-278.17758565999793</v>
      </c>
      <c r="J28" s="1236"/>
      <c r="K28" s="1227">
        <v>-4.989292854734236</v>
      </c>
    </row>
    <row r="29" spans="1:11" s="38" customFormat="1" ht="16.5" customHeight="1">
      <c r="A29" s="435" t="s">
        <v>586</v>
      </c>
      <c r="B29" s="874">
        <v>970.5951403799991</v>
      </c>
      <c r="C29" s="874">
        <v>927.6379747299976</v>
      </c>
      <c r="D29" s="874">
        <v>1061.9248942099985</v>
      </c>
      <c r="E29" s="875">
        <v>1082.1127655899993</v>
      </c>
      <c r="F29" s="1228">
        <v>-42.95716565000146</v>
      </c>
      <c r="G29" s="1229"/>
      <c r="H29" s="1230">
        <v>-4.425858307222024</v>
      </c>
      <c r="I29" s="1231">
        <v>20.187871380000843</v>
      </c>
      <c r="J29" s="1232"/>
      <c r="K29" s="1233">
        <v>1.9010639537760603</v>
      </c>
    </row>
    <row r="30" spans="1:11" s="38" customFormat="1" ht="16.5" customHeight="1">
      <c r="A30" s="435" t="s">
        <v>770</v>
      </c>
      <c r="B30" s="874">
        <v>3600.9698973900004</v>
      </c>
      <c r="C30" s="874">
        <v>5953.42840118</v>
      </c>
      <c r="D30" s="874">
        <v>4511.1489249</v>
      </c>
      <c r="E30" s="875">
        <v>4187.63211586</v>
      </c>
      <c r="F30" s="1228">
        <v>2352.4585037899997</v>
      </c>
      <c r="G30" s="1229"/>
      <c r="H30" s="1230">
        <v>65.3284690187239</v>
      </c>
      <c r="I30" s="1231">
        <v>-323.5168090399993</v>
      </c>
      <c r="J30" s="1232"/>
      <c r="K30" s="1233">
        <v>-7.1714947660959965</v>
      </c>
    </row>
    <row r="31" spans="1:11" s="38" customFormat="1" ht="16.5" customHeight="1">
      <c r="A31" s="435" t="s">
        <v>588</v>
      </c>
      <c r="B31" s="874">
        <v>0.263369</v>
      </c>
      <c r="C31" s="874">
        <v>0.200209</v>
      </c>
      <c r="D31" s="874">
        <v>0.367732</v>
      </c>
      <c r="E31" s="875">
        <v>0.23039199999999999</v>
      </c>
      <c r="F31" s="1228">
        <v>-0.06316000000000002</v>
      </c>
      <c r="G31" s="1229"/>
      <c r="H31" s="1230">
        <v>-23.98156199097085</v>
      </c>
      <c r="I31" s="1231">
        <v>-0.13734000000000002</v>
      </c>
      <c r="J31" s="1232"/>
      <c r="K31" s="1233">
        <v>-37.34785115246974</v>
      </c>
    </row>
    <row r="32" spans="1:11" s="38" customFormat="1" ht="16.5" customHeight="1">
      <c r="A32" s="435" t="s">
        <v>589</v>
      </c>
      <c r="B32" s="874">
        <v>0.262</v>
      </c>
      <c r="C32" s="874">
        <v>0.262</v>
      </c>
      <c r="D32" s="874">
        <v>0.262</v>
      </c>
      <c r="E32" s="875">
        <v>0.262</v>
      </c>
      <c r="F32" s="1228">
        <v>0</v>
      </c>
      <c r="G32" s="1229"/>
      <c r="H32" s="1230">
        <v>0</v>
      </c>
      <c r="I32" s="1231">
        <v>0</v>
      </c>
      <c r="J32" s="1232"/>
      <c r="K32" s="1233">
        <v>0</v>
      </c>
    </row>
    <row r="33" spans="1:11" s="38" customFormat="1" ht="16.5" customHeight="1">
      <c r="A33" s="435" t="s">
        <v>590</v>
      </c>
      <c r="B33" s="874">
        <v>2.236</v>
      </c>
      <c r="C33" s="874">
        <v>1.00364</v>
      </c>
      <c r="D33" s="874">
        <v>1.787681</v>
      </c>
      <c r="E33" s="875">
        <v>27.076373</v>
      </c>
      <c r="F33" s="1228">
        <v>-1.2323600000000001</v>
      </c>
      <c r="G33" s="1229"/>
      <c r="H33" s="1230">
        <v>-55.1144901610018</v>
      </c>
      <c r="I33" s="1231">
        <v>25.288692</v>
      </c>
      <c r="J33" s="1232"/>
      <c r="K33" s="1233">
        <v>1414.608758497741</v>
      </c>
    </row>
    <row r="34" spans="1:11" s="38" customFormat="1" ht="16.5" customHeight="1">
      <c r="A34" s="457" t="s">
        <v>591</v>
      </c>
      <c r="B34" s="870">
        <v>89508.78315533759</v>
      </c>
      <c r="C34" s="870">
        <v>91473.22004033072</v>
      </c>
      <c r="D34" s="870">
        <v>93392.68615825316</v>
      </c>
      <c r="E34" s="873">
        <v>95890.40174485251</v>
      </c>
      <c r="F34" s="1222">
        <v>1964.4368849931343</v>
      </c>
      <c r="G34" s="1223"/>
      <c r="H34" s="1224">
        <v>2.1946861701649567</v>
      </c>
      <c r="I34" s="1225">
        <v>2497.7155865993554</v>
      </c>
      <c r="J34" s="1236"/>
      <c r="K34" s="1227">
        <v>2.6744231152822784</v>
      </c>
    </row>
    <row r="35" spans="1:11" s="38" customFormat="1" ht="16.5" customHeight="1">
      <c r="A35" s="435" t="s">
        <v>592</v>
      </c>
      <c r="B35" s="874">
        <v>2116.2990000000004</v>
      </c>
      <c r="C35" s="874">
        <v>1940.9</v>
      </c>
      <c r="D35" s="874">
        <v>3046.3</v>
      </c>
      <c r="E35" s="875">
        <v>3227.475</v>
      </c>
      <c r="F35" s="1228">
        <v>-175.39900000000034</v>
      </c>
      <c r="G35" s="1229"/>
      <c r="H35" s="1230">
        <v>-8.288006562399751</v>
      </c>
      <c r="I35" s="1231">
        <v>181.175</v>
      </c>
      <c r="J35" s="1232"/>
      <c r="K35" s="1233">
        <v>5.947378787381404</v>
      </c>
    </row>
    <row r="36" spans="1:11" s="38" customFormat="1" ht="16.5" customHeight="1">
      <c r="A36" s="435" t="s">
        <v>593</v>
      </c>
      <c r="B36" s="874">
        <v>41.77346116</v>
      </c>
      <c r="C36" s="874">
        <v>57.48547309</v>
      </c>
      <c r="D36" s="874">
        <v>65.34407468</v>
      </c>
      <c r="E36" s="875">
        <v>115.15052114</v>
      </c>
      <c r="F36" s="1228">
        <v>15.712011930000003</v>
      </c>
      <c r="G36" s="1229"/>
      <c r="H36" s="1230">
        <v>37.61242543398576</v>
      </c>
      <c r="I36" s="1231">
        <v>49.80644645999999</v>
      </c>
      <c r="J36" s="1232"/>
      <c r="K36" s="1233">
        <v>76.2218253206734</v>
      </c>
    </row>
    <row r="37" spans="1:11" s="38" customFormat="1" ht="16.5" customHeight="1">
      <c r="A37" s="438" t="s">
        <v>594</v>
      </c>
      <c r="B37" s="874">
        <v>16815.24752857997</v>
      </c>
      <c r="C37" s="874">
        <v>17571.730496939635</v>
      </c>
      <c r="D37" s="874">
        <v>20240.886563505068</v>
      </c>
      <c r="E37" s="875">
        <v>22519.654588332956</v>
      </c>
      <c r="F37" s="1228">
        <v>756.4829683596654</v>
      </c>
      <c r="G37" s="1229"/>
      <c r="H37" s="1230">
        <v>4.498791748821491</v>
      </c>
      <c r="I37" s="1231">
        <v>2278.7680248278884</v>
      </c>
      <c r="J37" s="1232"/>
      <c r="K37" s="1233">
        <v>11.258242160877362</v>
      </c>
    </row>
    <row r="38" spans="1:11" s="38" customFormat="1" ht="16.5" customHeight="1">
      <c r="A38" s="467" t="s">
        <v>595</v>
      </c>
      <c r="B38" s="874">
        <v>0</v>
      </c>
      <c r="C38" s="874">
        <v>0</v>
      </c>
      <c r="D38" s="874">
        <v>0</v>
      </c>
      <c r="E38" s="875">
        <v>0</v>
      </c>
      <c r="F38" s="1228">
        <v>0</v>
      </c>
      <c r="G38" s="1229"/>
      <c r="H38" s="1234"/>
      <c r="I38" s="1231">
        <v>0</v>
      </c>
      <c r="J38" s="1232"/>
      <c r="K38" s="1235"/>
    </row>
    <row r="39" spans="1:11" s="38" customFormat="1" ht="16.5" customHeight="1">
      <c r="A39" s="467" t="s">
        <v>596</v>
      </c>
      <c r="B39" s="874">
        <v>16815.24752857997</v>
      </c>
      <c r="C39" s="874">
        <v>17571.730496939635</v>
      </c>
      <c r="D39" s="874">
        <v>20240.886563505068</v>
      </c>
      <c r="E39" s="875">
        <v>22519.654588332956</v>
      </c>
      <c r="F39" s="1228">
        <v>756.4829683596654</v>
      </c>
      <c r="G39" s="1229"/>
      <c r="H39" s="1230">
        <v>4.498791748821491</v>
      </c>
      <c r="I39" s="1231">
        <v>2278.7680248278884</v>
      </c>
      <c r="J39" s="1232"/>
      <c r="K39" s="1233">
        <v>11.258242160877362</v>
      </c>
    </row>
    <row r="40" spans="1:11" s="38" customFormat="1" ht="16.5" customHeight="1">
      <c r="A40" s="435" t="s">
        <v>597</v>
      </c>
      <c r="B40" s="874">
        <v>70535.46316559761</v>
      </c>
      <c r="C40" s="874">
        <v>71903.10407030108</v>
      </c>
      <c r="D40" s="874">
        <v>70040.15552006809</v>
      </c>
      <c r="E40" s="875">
        <v>70028.12163537956</v>
      </c>
      <c r="F40" s="1228">
        <v>1367.6409047034685</v>
      </c>
      <c r="G40" s="1229"/>
      <c r="H40" s="1230">
        <v>1.9389408438314621</v>
      </c>
      <c r="I40" s="1231">
        <v>-12.033884688527905</v>
      </c>
      <c r="J40" s="1232"/>
      <c r="K40" s="1233">
        <v>-0.017181407721289146</v>
      </c>
    </row>
    <row r="41" spans="1:11" s="38" customFormat="1" ht="16.5" customHeight="1">
      <c r="A41" s="438" t="s">
        <v>598</v>
      </c>
      <c r="B41" s="874">
        <v>66143.21212983882</v>
      </c>
      <c r="C41" s="874">
        <v>66909.76143469881</v>
      </c>
      <c r="D41" s="874">
        <v>64723.626674441046</v>
      </c>
      <c r="E41" s="875">
        <v>64316.00330673946</v>
      </c>
      <c r="F41" s="1228">
        <v>766.5493048599892</v>
      </c>
      <c r="G41" s="1229"/>
      <c r="H41" s="1230">
        <v>1.1589236146488568</v>
      </c>
      <c r="I41" s="1231">
        <v>-407.62336770158436</v>
      </c>
      <c r="J41" s="1232"/>
      <c r="K41" s="1233">
        <v>-0.629790678683573</v>
      </c>
    </row>
    <row r="42" spans="1:11" s="38" customFormat="1" ht="16.5" customHeight="1">
      <c r="A42" s="438" t="s">
        <v>599</v>
      </c>
      <c r="B42" s="874">
        <v>4392.251035758782</v>
      </c>
      <c r="C42" s="874">
        <v>4993.342635602275</v>
      </c>
      <c r="D42" s="874">
        <v>5316.52884562704</v>
      </c>
      <c r="E42" s="875">
        <v>5712.118328640098</v>
      </c>
      <c r="F42" s="1228">
        <v>601.091599843493</v>
      </c>
      <c r="G42" s="1229"/>
      <c r="H42" s="1230">
        <v>13.685274246617638</v>
      </c>
      <c r="I42" s="1231">
        <v>395.58948301305827</v>
      </c>
      <c r="J42" s="1232"/>
      <c r="K42" s="1233">
        <v>7.440747421852873</v>
      </c>
    </row>
    <row r="43" spans="1:11" s="38" customFormat="1" ht="16.5" customHeight="1">
      <c r="A43" s="439" t="s">
        <v>600</v>
      </c>
      <c r="B43" s="881">
        <v>0</v>
      </c>
      <c r="C43" s="881">
        <v>0</v>
      </c>
      <c r="D43" s="881">
        <v>0</v>
      </c>
      <c r="E43" s="876">
        <v>0</v>
      </c>
      <c r="F43" s="1245">
        <v>0</v>
      </c>
      <c r="G43" s="1246"/>
      <c r="H43" s="1247"/>
      <c r="I43" s="1248">
        <v>0</v>
      </c>
      <c r="J43" s="1249"/>
      <c r="K43" s="1250"/>
    </row>
    <row r="44" spans="1:11" s="38" customFormat="1" ht="16.5" customHeight="1" thickBot="1">
      <c r="A44" s="468" t="s">
        <v>68</v>
      </c>
      <c r="B44" s="877">
        <v>6773.615491343593</v>
      </c>
      <c r="C44" s="877">
        <v>5817.1636751081</v>
      </c>
      <c r="D44" s="877">
        <v>6624.417433516522</v>
      </c>
      <c r="E44" s="878">
        <v>6753.228289979961</v>
      </c>
      <c r="F44" s="1251">
        <v>-956.4518162354934</v>
      </c>
      <c r="G44" s="1252"/>
      <c r="H44" s="1253">
        <v>-14.120255533515301</v>
      </c>
      <c r="I44" s="1254">
        <v>128.81085646343945</v>
      </c>
      <c r="J44" s="1255"/>
      <c r="K44" s="1256">
        <v>1.9444858020528029</v>
      </c>
    </row>
    <row r="45" spans="1:11" s="38" customFormat="1" ht="16.5" customHeight="1" thickTop="1">
      <c r="A45" s="235" t="s">
        <v>396</v>
      </c>
      <c r="B45" s="353"/>
      <c r="C45" s="35"/>
      <c r="D45" s="460"/>
      <c r="E45" s="460"/>
      <c r="F45" s="436"/>
      <c r="G45" s="437"/>
      <c r="H45" s="436"/>
      <c r="I45" s="437"/>
      <c r="J45" s="437"/>
      <c r="K45" s="437"/>
    </row>
    <row r="46" spans="1:11" s="38" customFormat="1" ht="16.5" customHeight="1">
      <c r="A46" s="1413"/>
      <c r="B46" s="1197"/>
      <c r="C46" s="1197"/>
      <c r="D46" s="460"/>
      <c r="E46" s="460"/>
      <c r="F46" s="436"/>
      <c r="G46" s="437"/>
      <c r="H46" s="436"/>
      <c r="I46" s="437"/>
      <c r="J46" s="437"/>
      <c r="K46" s="437"/>
    </row>
    <row r="47" spans="1:11" s="38" customFormat="1" ht="16.5" customHeight="1">
      <c r="A47" s="1221"/>
      <c r="B47" s="1197"/>
      <c r="C47" s="1197"/>
      <c r="D47" s="460"/>
      <c r="E47" s="460"/>
      <c r="F47" s="436"/>
      <c r="G47" s="437"/>
      <c r="H47" s="436"/>
      <c r="I47" s="437"/>
      <c r="J47" s="437"/>
      <c r="K47" s="437"/>
    </row>
    <row r="48" spans="4:11" s="38" customFormat="1" ht="16.5" customHeight="1">
      <c r="D48" s="470"/>
      <c r="E48" s="470"/>
      <c r="F48" s="470"/>
      <c r="G48" s="470"/>
      <c r="H48" s="470"/>
      <c r="I48" s="470"/>
      <c r="J48" s="470"/>
      <c r="K48" s="470"/>
    </row>
    <row r="49" spans="4:11" s="38" customFormat="1" ht="16.5" customHeight="1">
      <c r="D49" s="470"/>
      <c r="E49" s="470"/>
      <c r="F49" s="470"/>
      <c r="G49" s="470"/>
      <c r="H49" s="470"/>
      <c r="I49" s="470"/>
      <c r="J49" s="470"/>
      <c r="K49" s="470"/>
    </row>
    <row r="50" spans="1:11" s="38" customFormat="1" ht="16.5" customHeight="1">
      <c r="A50" s="234"/>
      <c r="B50" s="353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4"/>
      <c r="B51" s="353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4"/>
      <c r="B52" s="353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4"/>
      <c r="B53" s="353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4"/>
      <c r="B54" s="353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4"/>
      <c r="B55" s="353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4"/>
      <c r="B56" s="353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4"/>
      <c r="B57" s="353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4"/>
      <c r="B58" s="353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4"/>
      <c r="B59" s="353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4"/>
      <c r="B60" s="353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4"/>
      <c r="B61" s="353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4"/>
      <c r="B62" s="353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4"/>
      <c r="B63" s="353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4"/>
      <c r="B64" s="353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4"/>
      <c r="B65" s="353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4"/>
      <c r="B66" s="353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4"/>
      <c r="B67" s="353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4"/>
      <c r="B68" s="353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4"/>
      <c r="B69" s="353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4"/>
      <c r="B70" s="353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4"/>
      <c r="B71" s="353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4"/>
      <c r="B72" s="353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4"/>
      <c r="B73" s="353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4"/>
      <c r="B74" s="353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4"/>
      <c r="B75" s="353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4"/>
      <c r="B76" s="353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4"/>
      <c r="B77" s="353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4"/>
      <c r="B78" s="353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4"/>
      <c r="B79" s="353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4"/>
      <c r="B80" s="353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4"/>
      <c r="B81" s="353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4"/>
      <c r="B82" s="353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4"/>
      <c r="B83" s="353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4"/>
      <c r="B84" s="353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4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5" ht="16.5" customHeight="1">
      <c r="A86" s="472"/>
      <c r="B86" s="473"/>
      <c r="C86" s="473"/>
      <c r="D86" s="473"/>
      <c r="E86" s="473"/>
    </row>
    <row r="87" spans="1:5" ht="16.5" customHeight="1">
      <c r="A87" s="472"/>
      <c r="B87" s="474"/>
      <c r="C87" s="474"/>
      <c r="D87" s="474"/>
      <c r="E87" s="474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B7" sqref="B7:I20"/>
    </sheetView>
  </sheetViews>
  <sheetFormatPr defaultColWidth="9.140625" defaultRowHeight="12.75"/>
  <cols>
    <col min="1" max="1" width="32.421875" style="48" customWidth="1"/>
    <col min="2" max="2" width="8.421875" style="48" bestFit="1" customWidth="1"/>
    <col min="3" max="3" width="8.421875" style="48" customWidth="1"/>
    <col min="4" max="5" width="9.421875" style="48" bestFit="1" customWidth="1"/>
    <col min="6" max="6" width="8.421875" style="48" bestFit="1" customWidth="1"/>
    <col min="7" max="7" width="7.140625" style="105" bestFit="1" customWidth="1"/>
    <col min="8" max="8" width="8.8515625" style="48" customWidth="1"/>
    <col min="9" max="9" width="7.140625" style="105" bestFit="1" customWidth="1"/>
    <col min="10" max="16384" width="9.140625" style="48" customWidth="1"/>
  </cols>
  <sheetData>
    <row r="1" spans="1:9" ht="12.75">
      <c r="A1" s="1873" t="s">
        <v>106</v>
      </c>
      <c r="B1" s="1873"/>
      <c r="C1" s="1873"/>
      <c r="D1" s="1873"/>
      <c r="E1" s="1873"/>
      <c r="F1" s="1873"/>
      <c r="G1" s="1873"/>
      <c r="H1" s="1873"/>
      <c r="I1" s="1873"/>
    </row>
    <row r="2" spans="1:9" ht="15.75">
      <c r="A2" s="1874" t="s">
        <v>604</v>
      </c>
      <c r="B2" s="1874"/>
      <c r="C2" s="1874"/>
      <c r="D2" s="1874"/>
      <c r="E2" s="1874"/>
      <c r="F2" s="1874"/>
      <c r="G2" s="1874"/>
      <c r="H2" s="1874"/>
      <c r="I2" s="1874"/>
    </row>
    <row r="3" spans="8:9" ht="13.5" thickBot="1">
      <c r="H3" s="1875" t="s">
        <v>954</v>
      </c>
      <c r="I3" s="1876"/>
    </row>
    <row r="4" spans="1:9" ht="13.5" customHeight="1" thickTop="1">
      <c r="A4" s="476"/>
      <c r="B4" s="1582">
        <v>2013</v>
      </c>
      <c r="C4" s="1687">
        <v>2013</v>
      </c>
      <c r="D4" s="1688">
        <v>2014</v>
      </c>
      <c r="E4" s="1688">
        <v>2014</v>
      </c>
      <c r="F4" s="1877" t="s">
        <v>1245</v>
      </c>
      <c r="G4" s="1878"/>
      <c r="H4" s="1878"/>
      <c r="I4" s="1879"/>
    </row>
    <row r="5" spans="1:9" ht="12.75">
      <c r="A5" s="477" t="s">
        <v>1054</v>
      </c>
      <c r="B5" s="1583" t="s">
        <v>523</v>
      </c>
      <c r="C5" s="1583" t="s">
        <v>199</v>
      </c>
      <c r="D5" s="1689" t="s">
        <v>524</v>
      </c>
      <c r="E5" s="1689" t="s">
        <v>1244</v>
      </c>
      <c r="F5" s="1870" t="s">
        <v>752</v>
      </c>
      <c r="G5" s="1871"/>
      <c r="H5" s="1870" t="s">
        <v>1372</v>
      </c>
      <c r="I5" s="1872"/>
    </row>
    <row r="6" spans="1:13" s="411" customFormat="1" ht="12.75">
      <c r="A6" s="478"/>
      <c r="B6" s="479"/>
      <c r="C6" s="479"/>
      <c r="D6" s="479"/>
      <c r="E6" s="479"/>
      <c r="F6" s="480" t="s">
        <v>60</v>
      </c>
      <c r="G6" s="481" t="s">
        <v>50</v>
      </c>
      <c r="H6" s="480" t="s">
        <v>60</v>
      </c>
      <c r="I6" s="482" t="s">
        <v>50</v>
      </c>
      <c r="K6" s="1503"/>
      <c r="L6" s="1503"/>
      <c r="M6" s="1503"/>
    </row>
    <row r="7" spans="1:13" ht="12.75">
      <c r="A7" s="483" t="s">
        <v>44</v>
      </c>
      <c r="B7" s="1283">
        <v>74332.3237155658</v>
      </c>
      <c r="C7" s="1283">
        <v>80976.3726900211</v>
      </c>
      <c r="D7" s="1283">
        <v>82106.9355534921</v>
      </c>
      <c r="E7" s="1283">
        <v>88184.81922200801</v>
      </c>
      <c r="F7" s="1283">
        <v>6644.048974455305</v>
      </c>
      <c r="G7" s="1283">
        <v>8.938303879586623</v>
      </c>
      <c r="H7" s="1283">
        <v>6077.883668515904</v>
      </c>
      <c r="I7" s="1284">
        <v>7.402399843014729</v>
      </c>
      <c r="K7" s="1504"/>
      <c r="L7" s="37"/>
      <c r="M7" s="37"/>
    </row>
    <row r="8" spans="1:13" ht="12.75">
      <c r="A8" s="107" t="s">
        <v>605</v>
      </c>
      <c r="B8" s="1283">
        <v>2182.6950166844576</v>
      </c>
      <c r="C8" s="1283">
        <v>2985.82007683</v>
      </c>
      <c r="D8" s="1283">
        <v>1807.2020911</v>
      </c>
      <c r="E8" s="1283">
        <v>1461.00782648</v>
      </c>
      <c r="F8" s="1283">
        <v>803.1250601455422</v>
      </c>
      <c r="G8" s="1283">
        <v>36.79511127328726</v>
      </c>
      <c r="H8" s="1283">
        <v>-346.19426462</v>
      </c>
      <c r="I8" s="1284">
        <v>-19.15636697881862</v>
      </c>
      <c r="K8" s="1504"/>
      <c r="L8" s="37"/>
      <c r="M8" s="37"/>
    </row>
    <row r="9" spans="1:13" ht="12.75">
      <c r="A9" s="483" t="s">
        <v>756</v>
      </c>
      <c r="B9" s="1285">
        <v>170653.76141394948</v>
      </c>
      <c r="C9" s="1285">
        <v>171382.727045256</v>
      </c>
      <c r="D9" s="1285">
        <v>196419.24998423195</v>
      </c>
      <c r="E9" s="1285">
        <v>198488.1706390272</v>
      </c>
      <c r="F9" s="1285">
        <v>728.9656313065207</v>
      </c>
      <c r="G9" s="1285">
        <v>0.4271606000750793</v>
      </c>
      <c r="H9" s="1285">
        <v>2068.920654795249</v>
      </c>
      <c r="I9" s="1414">
        <v>1.053318681830491</v>
      </c>
      <c r="K9" s="1504"/>
      <c r="L9" s="37"/>
      <c r="M9" s="37"/>
    </row>
    <row r="10" spans="1:13" ht="12.75">
      <c r="A10" s="106" t="s">
        <v>757</v>
      </c>
      <c r="B10" s="1286">
        <v>52044.824856362735</v>
      </c>
      <c r="C10" s="1286">
        <v>54844.607011176995</v>
      </c>
      <c r="D10" s="1286">
        <v>67805.639208276</v>
      </c>
      <c r="E10" s="1286">
        <v>66023.06968660072</v>
      </c>
      <c r="F10" s="1286">
        <v>2799.78215481426</v>
      </c>
      <c r="G10" s="1286">
        <v>5.37955918295683</v>
      </c>
      <c r="H10" s="1286">
        <v>-1782.5695216752792</v>
      </c>
      <c r="I10" s="1415">
        <v>-2.6289399266627784</v>
      </c>
      <c r="K10" s="1504"/>
      <c r="L10" s="37"/>
      <c r="M10" s="37"/>
    </row>
    <row r="11" spans="1:13" ht="12.75">
      <c r="A11" s="106" t="s">
        <v>758</v>
      </c>
      <c r="B11" s="1286">
        <v>25790.141393901653</v>
      </c>
      <c r="C11" s="1286">
        <v>27024.70766651</v>
      </c>
      <c r="D11" s="1286">
        <v>28188.228628989997</v>
      </c>
      <c r="E11" s="1286">
        <v>31865.08794387</v>
      </c>
      <c r="F11" s="1286">
        <v>1234.5662726083465</v>
      </c>
      <c r="G11" s="1286">
        <v>4.786969771713902</v>
      </c>
      <c r="H11" s="1286">
        <v>3676.859314880003</v>
      </c>
      <c r="I11" s="1415">
        <v>13.043953074435338</v>
      </c>
      <c r="K11" s="1504"/>
      <c r="L11" s="37"/>
      <c r="M11" s="37"/>
    </row>
    <row r="12" spans="1:13" ht="12.75">
      <c r="A12" s="106" t="s">
        <v>759</v>
      </c>
      <c r="B12" s="1286">
        <v>28743.327299745353</v>
      </c>
      <c r="C12" s="1286">
        <v>26342.67314351</v>
      </c>
      <c r="D12" s="1286">
        <v>22883.71767397</v>
      </c>
      <c r="E12" s="1286">
        <v>26651.55587016</v>
      </c>
      <c r="F12" s="1286">
        <v>-2400.6541562353523</v>
      </c>
      <c r="G12" s="1286">
        <v>-8.352039870681988</v>
      </c>
      <c r="H12" s="1286">
        <v>3767.8381961899977</v>
      </c>
      <c r="I12" s="1415">
        <v>16.465148931966926</v>
      </c>
      <c r="K12" s="1504"/>
      <c r="L12" s="37"/>
      <c r="M12" s="37"/>
    </row>
    <row r="13" spans="1:13" ht="12.75">
      <c r="A13" s="106" t="s">
        <v>760</v>
      </c>
      <c r="B13" s="1286">
        <v>64075.46786393972</v>
      </c>
      <c r="C13" s="1286">
        <v>63170.739224059</v>
      </c>
      <c r="D13" s="1286">
        <v>77541.66447299601</v>
      </c>
      <c r="E13" s="1286">
        <v>73948.45713839646</v>
      </c>
      <c r="F13" s="1286">
        <v>-904.7286398807191</v>
      </c>
      <c r="G13" s="1286">
        <v>-1.4119735212887627</v>
      </c>
      <c r="H13" s="1286">
        <v>-3593.207334599545</v>
      </c>
      <c r="I13" s="1415">
        <v>-4.633905344978614</v>
      </c>
      <c r="K13" s="1504"/>
      <c r="L13" s="37"/>
      <c r="M13" s="37"/>
    </row>
    <row r="14" spans="1:13" ht="12.75">
      <c r="A14" s="483" t="s">
        <v>606</v>
      </c>
      <c r="B14" s="1285">
        <v>98250.19203416645</v>
      </c>
      <c r="C14" s="1285">
        <v>94896.53456771701</v>
      </c>
      <c r="D14" s="1285">
        <v>109646.02600492</v>
      </c>
      <c r="E14" s="1285">
        <v>112042.21120097028</v>
      </c>
      <c r="F14" s="1285">
        <v>-3353.65746644944</v>
      </c>
      <c r="G14" s="1285">
        <v>-3.413385151739151</v>
      </c>
      <c r="H14" s="1285">
        <v>2396.1851960502827</v>
      </c>
      <c r="I14" s="1414">
        <v>2.1853826201988955</v>
      </c>
      <c r="K14" s="1504"/>
      <c r="L14" s="37"/>
      <c r="M14" s="37"/>
    </row>
    <row r="15" spans="1:13" ht="12.75">
      <c r="A15" s="483" t="s">
        <v>761</v>
      </c>
      <c r="B15" s="1285">
        <v>99541.59972684065</v>
      </c>
      <c r="C15" s="1285">
        <v>97584.23227924586</v>
      </c>
      <c r="D15" s="1285">
        <v>115585.22338076844</v>
      </c>
      <c r="E15" s="1285">
        <v>115269.67055872272</v>
      </c>
      <c r="F15" s="1285">
        <v>-1957.3674475947919</v>
      </c>
      <c r="G15" s="1285">
        <v>-1.9663813450518641</v>
      </c>
      <c r="H15" s="1285">
        <v>-315.55282204571995</v>
      </c>
      <c r="I15" s="1414">
        <v>-0.2730044661558555</v>
      </c>
      <c r="K15" s="1504"/>
      <c r="L15" s="37"/>
      <c r="M15" s="37"/>
    </row>
    <row r="16" spans="1:13" ht="12.75">
      <c r="A16" s="483" t="s">
        <v>762</v>
      </c>
      <c r="B16" s="1285">
        <v>62747.235410914756</v>
      </c>
      <c r="C16" s="1285">
        <v>65110.4751007855</v>
      </c>
      <c r="D16" s="1285">
        <v>77778.04104620281</v>
      </c>
      <c r="E16" s="1285">
        <v>77453.75819455128</v>
      </c>
      <c r="F16" s="1285">
        <v>2363.2396898707448</v>
      </c>
      <c r="G16" s="1285">
        <v>3.766284959639296</v>
      </c>
      <c r="H16" s="1285">
        <v>-324.2828516515292</v>
      </c>
      <c r="I16" s="1414">
        <v>-0.41693368371015427</v>
      </c>
      <c r="K16" s="1504"/>
      <c r="L16" s="37"/>
      <c r="M16" s="37"/>
    </row>
    <row r="17" spans="1:13" ht="12.75">
      <c r="A17" s="483" t="s">
        <v>763</v>
      </c>
      <c r="B17" s="1285">
        <v>49837.162217737656</v>
      </c>
      <c r="C17" s="1285">
        <v>47492.82787809199</v>
      </c>
      <c r="D17" s="1285">
        <v>59040.659312870004</v>
      </c>
      <c r="E17" s="1285">
        <v>60884.49379372239</v>
      </c>
      <c r="F17" s="1285">
        <v>-2344.334339645662</v>
      </c>
      <c r="G17" s="1285">
        <v>-4.703988420133771</v>
      </c>
      <c r="H17" s="1285">
        <v>1843.8344808523834</v>
      </c>
      <c r="I17" s="1414">
        <v>3.1229910070642695</v>
      </c>
      <c r="K17" s="1504"/>
      <c r="L17" s="37"/>
      <c r="M17" s="37"/>
    </row>
    <row r="18" spans="1:13" ht="12.75">
      <c r="A18" s="483" t="s">
        <v>45</v>
      </c>
      <c r="B18" s="1285">
        <v>651969.2984042312</v>
      </c>
      <c r="C18" s="1285">
        <v>696509.2985543525</v>
      </c>
      <c r="D18" s="1285">
        <v>787956.476627991</v>
      </c>
      <c r="E18" s="1285">
        <v>809112.1330151394</v>
      </c>
      <c r="F18" s="1285">
        <v>44540.00015012128</v>
      </c>
      <c r="G18" s="1285">
        <v>6.831610055740045</v>
      </c>
      <c r="H18" s="1285">
        <v>21155.656387148425</v>
      </c>
      <c r="I18" s="1414">
        <v>2.6848762608923145</v>
      </c>
      <c r="K18" s="1504"/>
      <c r="L18" s="37"/>
      <c r="M18" s="37"/>
    </row>
    <row r="19" spans="1:13" ht="12.75">
      <c r="A19" s="483" t="s">
        <v>46</v>
      </c>
      <c r="B19" s="1285">
        <v>41323.249492318195</v>
      </c>
      <c r="C19" s="1285">
        <v>45900.7399498485</v>
      </c>
      <c r="D19" s="1285">
        <v>54207.727753319</v>
      </c>
      <c r="E19" s="1285">
        <v>59472.229323725296</v>
      </c>
      <c r="F19" s="1285">
        <v>4577.490457530308</v>
      </c>
      <c r="G19" s="1285">
        <v>11.077276143013009</v>
      </c>
      <c r="H19" s="1285">
        <v>5264.501570406297</v>
      </c>
      <c r="I19" s="1414">
        <v>9.711717846509375</v>
      </c>
      <c r="K19" s="1504"/>
      <c r="L19" s="37"/>
      <c r="M19" s="37"/>
    </row>
    <row r="20" spans="1:13" ht="12.75">
      <c r="A20" s="1314" t="s">
        <v>207</v>
      </c>
      <c r="B20" s="1285">
        <v>1250837.5174324086</v>
      </c>
      <c r="C20" s="1285">
        <v>1302839.0281421484</v>
      </c>
      <c r="D20" s="1285">
        <v>1484547.5417548954</v>
      </c>
      <c r="E20" s="1285">
        <v>1522368.4937743465</v>
      </c>
      <c r="F20" s="1285">
        <v>52001.510709739756</v>
      </c>
      <c r="G20" s="1285">
        <v>4.157335384093942</v>
      </c>
      <c r="H20" s="1285">
        <v>37820.952019451186</v>
      </c>
      <c r="I20" s="1414">
        <v>2.5476416858124153</v>
      </c>
      <c r="K20" s="1505"/>
      <c r="L20" s="37"/>
      <c r="M20" s="37"/>
    </row>
    <row r="21" spans="1:13" ht="12.75" hidden="1">
      <c r="A21" s="484" t="s">
        <v>607</v>
      </c>
      <c r="B21" s="108"/>
      <c r="C21" s="108"/>
      <c r="D21" s="108"/>
      <c r="E21" s="108"/>
      <c r="F21" s="108"/>
      <c r="G21" s="485"/>
      <c r="H21" s="108"/>
      <c r="I21" s="109"/>
      <c r="K21" s="37"/>
      <c r="L21" s="37"/>
      <c r="M21" s="37"/>
    </row>
    <row r="22" spans="1:13" ht="12.75" hidden="1">
      <c r="A22" s="486" t="s">
        <v>608</v>
      </c>
      <c r="B22" s="108"/>
      <c r="C22" s="108"/>
      <c r="D22" s="108"/>
      <c r="E22" s="108"/>
      <c r="F22" s="108"/>
      <c r="G22" s="485"/>
      <c r="H22" s="108"/>
      <c r="I22" s="109"/>
      <c r="K22" s="37"/>
      <c r="L22" s="37"/>
      <c r="M22" s="37"/>
    </row>
    <row r="23" spans="1:13" ht="12.75" hidden="1">
      <c r="A23" s="67" t="s">
        <v>609</v>
      </c>
      <c r="I23" s="109"/>
      <c r="K23" s="37"/>
      <c r="L23" s="37"/>
      <c r="M23" s="37"/>
    </row>
    <row r="24" spans="1:13" ht="12.75" hidden="1">
      <c r="A24" s="48" t="s">
        <v>611</v>
      </c>
      <c r="I24" s="109"/>
      <c r="K24" s="37"/>
      <c r="L24" s="37"/>
      <c r="M24" s="37"/>
    </row>
    <row r="25" spans="1:13" ht="12.75" hidden="1">
      <c r="A25" s="67" t="s">
        <v>612</v>
      </c>
      <c r="I25" s="109"/>
      <c r="K25" s="37"/>
      <c r="L25" s="37"/>
      <c r="M25" s="37"/>
    </row>
    <row r="26" spans="1:13" ht="12.75" hidden="1">
      <c r="A26" s="48" t="s">
        <v>613</v>
      </c>
      <c r="I26" s="109"/>
      <c r="K26" s="37"/>
      <c r="L26" s="37"/>
      <c r="M26" s="37"/>
    </row>
    <row r="27" spans="9:13" ht="12.75" hidden="1">
      <c r="I27" s="109"/>
      <c r="K27" s="37"/>
      <c r="L27" s="37"/>
      <c r="M27" s="37"/>
    </row>
    <row r="28" spans="1:13" s="110" customFormat="1" ht="12.75">
      <c r="A28" s="235" t="s">
        <v>396</v>
      </c>
      <c r="E28" s="48"/>
      <c r="G28" s="111"/>
      <c r="I28" s="112"/>
      <c r="K28" s="487"/>
      <c r="L28" s="487"/>
      <c r="M28" s="487"/>
    </row>
    <row r="29" spans="1:13" ht="12.75">
      <c r="A29" s="48" t="s">
        <v>778</v>
      </c>
      <c r="I29" s="109"/>
      <c r="K29" s="37"/>
      <c r="L29" s="37"/>
      <c r="M29" s="37"/>
    </row>
    <row r="30" spans="9:13" ht="12.75">
      <c r="I30" s="109"/>
      <c r="K30" s="37"/>
      <c r="L30" s="37"/>
      <c r="M30" s="37"/>
    </row>
    <row r="31" spans="9:13" ht="12.75">
      <c r="I31" s="109"/>
      <c r="K31" s="37"/>
      <c r="L31" s="37"/>
      <c r="M31" s="37"/>
    </row>
    <row r="32" ht="12.75">
      <c r="I32" s="109"/>
    </row>
    <row r="33" ht="12.75">
      <c r="I33" s="109"/>
    </row>
    <row r="34" ht="12.75">
      <c r="I34" s="109"/>
    </row>
    <row r="35" ht="12.75">
      <c r="I35" s="109"/>
    </row>
    <row r="36" ht="12.75">
      <c r="I36" s="109"/>
    </row>
    <row r="37" ht="12.75">
      <c r="I37" s="109"/>
    </row>
    <row r="38" ht="12.75">
      <c r="I38" s="109"/>
    </row>
    <row r="39" ht="12.75">
      <c r="I39" s="109"/>
    </row>
    <row r="40" ht="12.75">
      <c r="I40" s="109"/>
    </row>
    <row r="41" ht="12.75">
      <c r="I41" s="109"/>
    </row>
    <row r="42" ht="12.75">
      <c r="I42" s="109"/>
    </row>
    <row r="43" ht="12.75">
      <c r="I43" s="109"/>
    </row>
    <row r="44" ht="12.75">
      <c r="I44" s="109"/>
    </row>
    <row r="45" ht="12.75">
      <c r="I45" s="109"/>
    </row>
    <row r="46" ht="12.75">
      <c r="I46" s="109"/>
    </row>
    <row r="47" ht="12.75">
      <c r="I47" s="109"/>
    </row>
    <row r="48" ht="12.75">
      <c r="I48" s="109"/>
    </row>
    <row r="49" ht="12.75">
      <c r="I49" s="109"/>
    </row>
    <row r="50" ht="12.75">
      <c r="I50" s="109"/>
    </row>
    <row r="51" ht="12.75">
      <c r="I51" s="109"/>
    </row>
    <row r="52" ht="12.75">
      <c r="I52" s="109"/>
    </row>
    <row r="53" ht="12.75">
      <c r="I53" s="109"/>
    </row>
    <row r="54" ht="12.75">
      <c r="I54" s="109"/>
    </row>
    <row r="55" ht="12.75">
      <c r="I55" s="109"/>
    </row>
    <row r="56" ht="12.75">
      <c r="I56" s="109"/>
    </row>
    <row r="57" ht="12.75">
      <c r="I57" s="109"/>
    </row>
    <row r="58" ht="12.75">
      <c r="I58" s="109"/>
    </row>
    <row r="59" ht="12.75">
      <c r="I59" s="109"/>
    </row>
    <row r="60" ht="12.75">
      <c r="I60" s="109"/>
    </row>
    <row r="61" ht="12.75">
      <c r="I61" s="109"/>
    </row>
    <row r="62" ht="12.75">
      <c r="I62" s="109"/>
    </row>
    <row r="63" ht="12.75">
      <c r="I63" s="109"/>
    </row>
    <row r="64" ht="12.75">
      <c r="I64" s="109"/>
    </row>
    <row r="65" ht="12.75">
      <c r="I65" s="109"/>
    </row>
    <row r="66" ht="12.75">
      <c r="I66" s="109"/>
    </row>
    <row r="67" ht="12.75">
      <c r="I67" s="109"/>
    </row>
    <row r="68" ht="12.75">
      <c r="I68" s="109"/>
    </row>
    <row r="69" ht="12.75">
      <c r="I69" s="109"/>
    </row>
    <row r="70" ht="12.75">
      <c r="I70" s="109"/>
    </row>
    <row r="71" ht="12.75">
      <c r="I71" s="109"/>
    </row>
    <row r="72" ht="12.75">
      <c r="I72" s="109"/>
    </row>
    <row r="73" ht="12.75">
      <c r="I73" s="109"/>
    </row>
    <row r="74" ht="12.75">
      <c r="I74" s="109"/>
    </row>
    <row r="75" ht="12.75">
      <c r="I75" s="109"/>
    </row>
    <row r="76" ht="12.75">
      <c r="I76" s="109"/>
    </row>
    <row r="77" ht="12.75">
      <c r="I77" s="109"/>
    </row>
    <row r="78" ht="12.75">
      <c r="I78" s="109"/>
    </row>
    <row r="79" ht="12.75">
      <c r="I79" s="109"/>
    </row>
    <row r="80" ht="12.75">
      <c r="I80" s="109"/>
    </row>
    <row r="81" ht="12.75">
      <c r="I81" s="109"/>
    </row>
    <row r="82" ht="12.75">
      <c r="I82" s="109"/>
    </row>
    <row r="83" ht="12.75">
      <c r="I83" s="109"/>
    </row>
    <row r="84" ht="12.75">
      <c r="I84" s="109"/>
    </row>
    <row r="85" ht="12.75">
      <c r="I85" s="109"/>
    </row>
    <row r="86" ht="12.75">
      <c r="I86" s="109"/>
    </row>
    <row r="87" ht="12.75">
      <c r="I87" s="109"/>
    </row>
    <row r="88" ht="12.75">
      <c r="I88" s="109"/>
    </row>
    <row r="89" ht="12.75">
      <c r="I89" s="109"/>
    </row>
    <row r="90" ht="12.75">
      <c r="I90" s="109"/>
    </row>
    <row r="91" ht="12.75">
      <c r="I91" s="109"/>
    </row>
    <row r="92" ht="12.75">
      <c r="I92" s="109"/>
    </row>
    <row r="93" ht="12.75">
      <c r="I93" s="109"/>
    </row>
    <row r="94" ht="12.75">
      <c r="I94" s="109"/>
    </row>
    <row r="95" ht="12.75">
      <c r="I95" s="109"/>
    </row>
    <row r="96" ht="12.75">
      <c r="I96" s="109"/>
    </row>
    <row r="97" ht="12.75">
      <c r="I97" s="109"/>
    </row>
    <row r="98" ht="12.75">
      <c r="I98" s="109"/>
    </row>
    <row r="99" ht="12.75">
      <c r="I99" s="109"/>
    </row>
    <row r="100" ht="12.75">
      <c r="I100" s="109"/>
    </row>
    <row r="101" ht="12.75">
      <c r="I101" s="109"/>
    </row>
    <row r="102" ht="12.75">
      <c r="I102" s="109"/>
    </row>
    <row r="103" ht="12.75">
      <c r="I103" s="109"/>
    </row>
    <row r="104" ht="12.75">
      <c r="I104" s="109"/>
    </row>
    <row r="105" ht="12.75">
      <c r="I105" s="109"/>
    </row>
    <row r="106" ht="12.75">
      <c r="I106" s="109"/>
    </row>
    <row r="107" ht="12.75">
      <c r="I107" s="109"/>
    </row>
    <row r="108" ht="12.75">
      <c r="I108" s="109"/>
    </row>
    <row r="109" ht="12.75">
      <c r="I109" s="109"/>
    </row>
    <row r="110" ht="12.75">
      <c r="I110" s="109"/>
    </row>
    <row r="111" ht="12.75">
      <c r="I111" s="109"/>
    </row>
    <row r="112" ht="12.75">
      <c r="I112" s="109"/>
    </row>
    <row r="113" ht="12.75">
      <c r="I113" s="109"/>
    </row>
    <row r="114" ht="12.75">
      <c r="I114" s="109"/>
    </row>
    <row r="115" ht="12.75">
      <c r="I115" s="109"/>
    </row>
    <row r="116" ht="12.75">
      <c r="I116" s="109"/>
    </row>
    <row r="117" ht="12.75">
      <c r="I117" s="109"/>
    </row>
    <row r="118" ht="12.75">
      <c r="I118" s="109"/>
    </row>
    <row r="119" ht="12.75">
      <c r="I119" s="109"/>
    </row>
    <row r="120" ht="12.75">
      <c r="I120" s="109"/>
    </row>
    <row r="121" ht="12.75">
      <c r="I121" s="109"/>
    </row>
    <row r="122" ht="12.75">
      <c r="I122" s="109"/>
    </row>
    <row r="123" ht="12.75">
      <c r="I123" s="109"/>
    </row>
    <row r="124" ht="12.75">
      <c r="I124" s="109"/>
    </row>
    <row r="125" ht="12.75">
      <c r="I125" s="109"/>
    </row>
    <row r="126" ht="12.75">
      <c r="I126" s="109"/>
    </row>
    <row r="127" ht="12.75">
      <c r="I127" s="109"/>
    </row>
    <row r="128" ht="12.75">
      <c r="I128" s="109"/>
    </row>
    <row r="129" ht="12.75">
      <c r="I129" s="109"/>
    </row>
    <row r="130" ht="12.75">
      <c r="I130" s="109"/>
    </row>
    <row r="131" ht="12.75">
      <c r="I131" s="109"/>
    </row>
    <row r="132" ht="12.75">
      <c r="I132" s="109"/>
    </row>
    <row r="133" ht="12.75">
      <c r="I133" s="109"/>
    </row>
    <row r="134" ht="12.75">
      <c r="I134" s="109"/>
    </row>
    <row r="135" ht="12.75">
      <c r="I135" s="109"/>
    </row>
    <row r="136" ht="12.75">
      <c r="I136" s="109"/>
    </row>
    <row r="137" ht="12.75">
      <c r="I137" s="109"/>
    </row>
    <row r="138" ht="12.75">
      <c r="I138" s="109"/>
    </row>
    <row r="139" ht="12.75">
      <c r="I139" s="109"/>
    </row>
    <row r="140" ht="12.75">
      <c r="I140" s="109"/>
    </row>
    <row r="141" ht="12.75">
      <c r="I141" s="109"/>
    </row>
    <row r="142" ht="12.75">
      <c r="I142" s="109"/>
    </row>
    <row r="143" ht="12.75">
      <c r="I143" s="109"/>
    </row>
    <row r="144" ht="12.75">
      <c r="I144" s="109"/>
    </row>
    <row r="145" ht="12.75">
      <c r="I145" s="109"/>
    </row>
    <row r="146" ht="12.75">
      <c r="I146" s="109"/>
    </row>
    <row r="147" ht="12.75">
      <c r="I147" s="109"/>
    </row>
    <row r="148" ht="12.75">
      <c r="I148" s="109"/>
    </row>
    <row r="149" ht="12.75">
      <c r="I149" s="109"/>
    </row>
    <row r="150" ht="12.75">
      <c r="I150" s="109"/>
    </row>
    <row r="151" ht="12.75">
      <c r="I151" s="109"/>
    </row>
    <row r="152" ht="12.75">
      <c r="I152" s="109"/>
    </row>
    <row r="153" ht="12.75">
      <c r="I153" s="109"/>
    </row>
    <row r="154" ht="12.75">
      <c r="I154" s="109"/>
    </row>
    <row r="155" ht="12.75">
      <c r="I155" s="109"/>
    </row>
    <row r="156" ht="12.75">
      <c r="I156" s="109"/>
    </row>
    <row r="157" ht="12.75">
      <c r="I157" s="109"/>
    </row>
    <row r="158" ht="12.75">
      <c r="I158" s="109"/>
    </row>
    <row r="159" ht="12.75">
      <c r="I159" s="109"/>
    </row>
    <row r="160" ht="12.75">
      <c r="I160" s="109"/>
    </row>
    <row r="161" ht="12.75">
      <c r="I161" s="109"/>
    </row>
    <row r="162" ht="12.75">
      <c r="I162" s="109"/>
    </row>
    <row r="163" ht="12.75">
      <c r="I163" s="109"/>
    </row>
    <row r="164" ht="12.75">
      <c r="I164" s="109"/>
    </row>
    <row r="165" ht="12.75">
      <c r="I165" s="109"/>
    </row>
    <row r="166" ht="12.75">
      <c r="I166" s="109"/>
    </row>
    <row r="167" ht="12.75">
      <c r="I167" s="109"/>
    </row>
    <row r="168" ht="12.75">
      <c r="I168" s="109"/>
    </row>
    <row r="169" ht="12.75">
      <c r="I169" s="109"/>
    </row>
    <row r="170" ht="12.75">
      <c r="I170" s="109"/>
    </row>
    <row r="171" ht="12.75">
      <c r="I171" s="109"/>
    </row>
    <row r="172" ht="12.75">
      <c r="I172" s="109"/>
    </row>
    <row r="173" ht="12.75">
      <c r="I173" s="109"/>
    </row>
    <row r="174" ht="12.75">
      <c r="I174" s="109"/>
    </row>
    <row r="175" ht="12.75">
      <c r="I175" s="109"/>
    </row>
    <row r="176" ht="12.75">
      <c r="I176" s="109"/>
    </row>
    <row r="177" ht="12.75">
      <c r="I177" s="109"/>
    </row>
    <row r="178" ht="12.75">
      <c r="I178" s="109"/>
    </row>
    <row r="179" ht="12.75">
      <c r="I179" s="109"/>
    </row>
    <row r="180" ht="12.75">
      <c r="I180" s="109"/>
    </row>
    <row r="181" ht="12.75">
      <c r="I181" s="109"/>
    </row>
    <row r="182" ht="12.75">
      <c r="I182" s="109"/>
    </row>
    <row r="183" ht="12.75">
      <c r="I183" s="109"/>
    </row>
    <row r="184" ht="12.75">
      <c r="I184" s="109"/>
    </row>
    <row r="185" ht="12.75">
      <c r="I185" s="109"/>
    </row>
    <row r="186" ht="12.75">
      <c r="I186" s="109"/>
    </row>
    <row r="187" ht="12.75">
      <c r="I187" s="109"/>
    </row>
    <row r="188" ht="12.75">
      <c r="I188" s="109"/>
    </row>
    <row r="189" ht="12.75">
      <c r="I189" s="109"/>
    </row>
    <row r="190" ht="12.75">
      <c r="I190" s="109"/>
    </row>
    <row r="191" ht="12.75">
      <c r="I191" s="109"/>
    </row>
    <row r="192" ht="12.75">
      <c r="I192" s="109"/>
    </row>
    <row r="193" ht="12.75">
      <c r="I193" s="109"/>
    </row>
    <row r="194" ht="12.75">
      <c r="I194" s="109"/>
    </row>
    <row r="195" ht="12.75">
      <c r="I195" s="109"/>
    </row>
    <row r="196" ht="12.75">
      <c r="I196" s="109"/>
    </row>
    <row r="197" ht="12.75">
      <c r="I197" s="109"/>
    </row>
    <row r="198" ht="12.75">
      <c r="I198" s="109"/>
    </row>
    <row r="199" ht="12.75">
      <c r="I199" s="109"/>
    </row>
    <row r="200" ht="12.75">
      <c r="I200" s="109"/>
    </row>
    <row r="201" ht="12.75">
      <c r="I201" s="109"/>
    </row>
    <row r="202" ht="12.75">
      <c r="I202" s="109"/>
    </row>
    <row r="203" ht="12.75">
      <c r="I203" s="109"/>
    </row>
    <row r="204" ht="12.75">
      <c r="I204" s="109"/>
    </row>
    <row r="205" ht="12.75">
      <c r="I205" s="109"/>
    </row>
    <row r="206" ht="12.75">
      <c r="I206" s="109"/>
    </row>
    <row r="207" ht="12.75">
      <c r="I207" s="109"/>
    </row>
    <row r="208" ht="12.75">
      <c r="I208" s="109"/>
    </row>
    <row r="209" ht="12.75">
      <c r="I209" s="109"/>
    </row>
    <row r="210" ht="12.75">
      <c r="I210" s="109"/>
    </row>
    <row r="211" ht="12.75">
      <c r="I211" s="109"/>
    </row>
    <row r="212" ht="12.75">
      <c r="I212" s="109"/>
    </row>
    <row r="213" ht="12.75">
      <c r="I213" s="109"/>
    </row>
    <row r="214" ht="12.75">
      <c r="I214" s="109"/>
    </row>
    <row r="215" ht="12.75">
      <c r="I215" s="109"/>
    </row>
    <row r="216" ht="12.75">
      <c r="I216" s="109"/>
    </row>
    <row r="217" ht="12.75">
      <c r="I217" s="109"/>
    </row>
    <row r="218" ht="12.75">
      <c r="I218" s="109"/>
    </row>
    <row r="219" ht="12.75">
      <c r="I219" s="109"/>
    </row>
    <row r="220" ht="12.75">
      <c r="I220" s="109"/>
    </row>
    <row r="221" ht="12.75">
      <c r="I221" s="109"/>
    </row>
    <row r="222" ht="12.75">
      <c r="I222" s="109"/>
    </row>
    <row r="223" ht="12.75">
      <c r="I223" s="109"/>
    </row>
    <row r="224" ht="12.75">
      <c r="I224" s="109"/>
    </row>
    <row r="225" ht="12.75">
      <c r="I225" s="109"/>
    </row>
    <row r="226" ht="12.75">
      <c r="I226" s="109"/>
    </row>
    <row r="227" ht="12.75">
      <c r="I227" s="109"/>
    </row>
    <row r="228" ht="12.75">
      <c r="I228" s="109"/>
    </row>
    <row r="229" ht="12.75">
      <c r="I229" s="109"/>
    </row>
    <row r="230" ht="12.75">
      <c r="I230" s="109"/>
    </row>
    <row r="231" ht="12.75">
      <c r="I231" s="109"/>
    </row>
    <row r="232" ht="12.75">
      <c r="I232" s="109"/>
    </row>
    <row r="233" ht="12.75">
      <c r="I233" s="109"/>
    </row>
    <row r="234" ht="12.75">
      <c r="I234" s="109"/>
    </row>
    <row r="235" ht="12.75">
      <c r="I235" s="109"/>
    </row>
    <row r="236" ht="12.75">
      <c r="I236" s="109"/>
    </row>
    <row r="237" ht="12.75">
      <c r="I237" s="109"/>
    </row>
    <row r="238" ht="12.75">
      <c r="I238" s="109"/>
    </row>
    <row r="239" ht="12.75">
      <c r="I239" s="109"/>
    </row>
    <row r="240" ht="12.75">
      <c r="I240" s="109"/>
    </row>
    <row r="241" ht="12.75">
      <c r="I241" s="109"/>
    </row>
    <row r="242" ht="12.75">
      <c r="I242" s="109"/>
    </row>
    <row r="243" ht="12.75">
      <c r="I243" s="109"/>
    </row>
    <row r="244" ht="12.75">
      <c r="I244" s="109"/>
    </row>
    <row r="245" ht="12.75">
      <c r="I245" s="109"/>
    </row>
    <row r="246" ht="12.75">
      <c r="I246" s="109"/>
    </row>
    <row r="247" ht="12.75">
      <c r="I247" s="109"/>
    </row>
    <row r="248" ht="12.75">
      <c r="I248" s="109"/>
    </row>
    <row r="249" ht="12.75">
      <c r="I249" s="109"/>
    </row>
    <row r="250" ht="12.75">
      <c r="I250" s="109"/>
    </row>
    <row r="251" ht="12.75">
      <c r="I251" s="109"/>
    </row>
    <row r="252" ht="12.75">
      <c r="I252" s="109"/>
    </row>
    <row r="253" ht="12.75">
      <c r="I253" s="109"/>
    </row>
    <row r="254" ht="12.75">
      <c r="I254" s="109"/>
    </row>
    <row r="255" ht="12.75">
      <c r="I255" s="109"/>
    </row>
    <row r="256" ht="12.75">
      <c r="I256" s="109"/>
    </row>
    <row r="257" ht="12.75">
      <c r="I257" s="109"/>
    </row>
    <row r="258" ht="12.75">
      <c r="I258" s="109"/>
    </row>
    <row r="259" ht="12.75">
      <c r="I259" s="109"/>
    </row>
    <row r="260" ht="12.75">
      <c r="I260" s="109"/>
    </row>
    <row r="261" ht="12.75">
      <c r="I261" s="109"/>
    </row>
    <row r="262" ht="12.75">
      <c r="I262" s="109"/>
    </row>
    <row r="263" ht="12.75">
      <c r="I263" s="109"/>
    </row>
    <row r="264" ht="12.75">
      <c r="I264" s="109"/>
    </row>
    <row r="265" ht="12.75">
      <c r="I265" s="109"/>
    </row>
    <row r="266" ht="12.75">
      <c r="I266" s="109"/>
    </row>
    <row r="267" ht="12.75">
      <c r="I267" s="109"/>
    </row>
    <row r="268" ht="12.75">
      <c r="I268" s="109"/>
    </row>
    <row r="269" ht="12.75">
      <c r="I269" s="109"/>
    </row>
    <row r="270" ht="12.75">
      <c r="I270" s="109"/>
    </row>
    <row r="271" ht="12.75">
      <c r="I271" s="109"/>
    </row>
    <row r="272" ht="12.75">
      <c r="I272" s="109"/>
    </row>
    <row r="273" ht="12.75">
      <c r="I273" s="109"/>
    </row>
    <row r="274" ht="12.75">
      <c r="I274" s="109"/>
    </row>
    <row r="275" ht="12.75">
      <c r="I275" s="109"/>
    </row>
    <row r="276" ht="12.75">
      <c r="I276" s="109"/>
    </row>
    <row r="277" ht="12.75">
      <c r="I277" s="109"/>
    </row>
    <row r="278" ht="12.75">
      <c r="I278" s="109"/>
    </row>
    <row r="279" ht="12.75">
      <c r="I279" s="109"/>
    </row>
    <row r="280" ht="12.75">
      <c r="I280" s="109"/>
    </row>
    <row r="281" ht="12.75">
      <c r="I281" s="109"/>
    </row>
    <row r="282" ht="12.75">
      <c r="I282" s="109"/>
    </row>
    <row r="283" ht="12.75">
      <c r="I283" s="109"/>
    </row>
    <row r="284" ht="12.75">
      <c r="I284" s="109"/>
    </row>
    <row r="285" ht="12.75">
      <c r="I285" s="109"/>
    </row>
    <row r="286" ht="12.75">
      <c r="I286" s="109"/>
    </row>
    <row r="287" ht="12.75">
      <c r="I287" s="109"/>
    </row>
    <row r="288" ht="12.75">
      <c r="I288" s="109"/>
    </row>
    <row r="289" ht="12.75">
      <c r="I289" s="109"/>
    </row>
    <row r="290" ht="12.75">
      <c r="I290" s="109"/>
    </row>
    <row r="291" ht="12.75">
      <c r="I291" s="109"/>
    </row>
    <row r="292" ht="12.75">
      <c r="I292" s="109"/>
    </row>
    <row r="293" ht="12.75">
      <c r="I293" s="109"/>
    </row>
    <row r="294" ht="12.75">
      <c r="I294" s="109"/>
    </row>
    <row r="295" ht="12.75">
      <c r="I295" s="109"/>
    </row>
    <row r="296" ht="12.75">
      <c r="I296" s="109"/>
    </row>
    <row r="297" ht="12.75">
      <c r="I297" s="109"/>
    </row>
    <row r="298" ht="12.75">
      <c r="I298" s="109"/>
    </row>
    <row r="299" ht="12.75">
      <c r="I299" s="109"/>
    </row>
    <row r="300" ht="12.75">
      <c r="I300" s="109"/>
    </row>
    <row r="301" ht="12.75">
      <c r="I301" s="109"/>
    </row>
    <row r="302" ht="12.75">
      <c r="I302" s="109"/>
    </row>
    <row r="303" ht="12.75">
      <c r="I303" s="109"/>
    </row>
    <row r="304" ht="12.75">
      <c r="I304" s="109"/>
    </row>
    <row r="305" ht="12.75">
      <c r="I305" s="109"/>
    </row>
    <row r="306" ht="12.75">
      <c r="I306" s="109"/>
    </row>
    <row r="307" ht="12.75">
      <c r="I307" s="109"/>
    </row>
    <row r="308" ht="12.75">
      <c r="I308" s="109"/>
    </row>
    <row r="309" ht="12.75">
      <c r="I309" s="109"/>
    </row>
    <row r="310" ht="12.75">
      <c r="I310" s="109"/>
    </row>
    <row r="311" ht="12.75">
      <c r="I311" s="109"/>
    </row>
    <row r="312" ht="12.75">
      <c r="I312" s="109"/>
    </row>
    <row r="313" ht="12.75">
      <c r="I313" s="109"/>
    </row>
    <row r="314" ht="12.75">
      <c r="I314" s="109"/>
    </row>
    <row r="315" ht="12.75">
      <c r="I315" s="109"/>
    </row>
    <row r="316" ht="12.75">
      <c r="I316" s="109"/>
    </row>
    <row r="317" ht="12.75">
      <c r="I317" s="109"/>
    </row>
    <row r="318" ht="12.75">
      <c r="I318" s="109"/>
    </row>
    <row r="319" ht="12.75">
      <c r="I319" s="109"/>
    </row>
    <row r="320" ht="12.75">
      <c r="I320" s="109"/>
    </row>
    <row r="321" ht="12.75">
      <c r="I321" s="109"/>
    </row>
    <row r="322" ht="12.75">
      <c r="I322" s="109"/>
    </row>
    <row r="323" ht="12.75">
      <c r="I323" s="109"/>
    </row>
    <row r="324" ht="12.75">
      <c r="I324" s="109"/>
    </row>
    <row r="325" ht="12.75">
      <c r="I325" s="109"/>
    </row>
    <row r="326" ht="12.75">
      <c r="I326" s="109"/>
    </row>
    <row r="327" ht="12.75">
      <c r="I327" s="109"/>
    </row>
    <row r="328" ht="12.75">
      <c r="I328" s="109"/>
    </row>
    <row r="329" ht="12.75">
      <c r="I329" s="109"/>
    </row>
    <row r="330" ht="12.75">
      <c r="I330" s="109"/>
    </row>
    <row r="331" ht="12.75">
      <c r="I331" s="151"/>
    </row>
    <row r="332" ht="12.75">
      <c r="I332" s="151"/>
    </row>
    <row r="333" ht="12.75">
      <c r="I333" s="151"/>
    </row>
    <row r="334" ht="12.75">
      <c r="I334" s="151"/>
    </row>
    <row r="335" ht="12.75">
      <c r="I335" s="151"/>
    </row>
    <row r="336" ht="12.75">
      <c r="I336" s="151"/>
    </row>
    <row r="337" ht="12.75">
      <c r="I337" s="151"/>
    </row>
    <row r="338" ht="12.75">
      <c r="I338" s="151"/>
    </row>
    <row r="339" ht="12.75">
      <c r="I339" s="151"/>
    </row>
    <row r="340" ht="12.75">
      <c r="I340" s="151"/>
    </row>
    <row r="341" ht="12.75">
      <c r="I341" s="151"/>
    </row>
    <row r="342" ht="12.75">
      <c r="I342" s="151"/>
    </row>
    <row r="343" ht="12.75">
      <c r="I343" s="151"/>
    </row>
    <row r="344" ht="12.75">
      <c r="I344" s="151"/>
    </row>
    <row r="345" ht="12.75">
      <c r="I345" s="151"/>
    </row>
    <row r="346" ht="12.75">
      <c r="I346" s="151"/>
    </row>
    <row r="347" ht="12.75">
      <c r="I347" s="151"/>
    </row>
    <row r="348" ht="12.75">
      <c r="I348" s="151"/>
    </row>
    <row r="349" ht="12.75">
      <c r="I349" s="151"/>
    </row>
    <row r="350" ht="12.75">
      <c r="I350" s="151"/>
    </row>
    <row r="351" ht="12.75">
      <c r="I351" s="151"/>
    </row>
    <row r="352" ht="12.75">
      <c r="I352" s="151"/>
    </row>
    <row r="353" ht="12.75">
      <c r="I353" s="151"/>
    </row>
    <row r="354" ht="12.75">
      <c r="I354" s="151"/>
    </row>
    <row r="355" ht="12.75">
      <c r="I355" s="151"/>
    </row>
    <row r="356" ht="12.75">
      <c r="I356" s="151"/>
    </row>
    <row r="357" ht="12.75">
      <c r="I357" s="151"/>
    </row>
    <row r="358" ht="12.75">
      <c r="I358" s="151"/>
    </row>
    <row r="359" ht="12.75">
      <c r="I359" s="151"/>
    </row>
    <row r="360" ht="12.75">
      <c r="I360" s="151"/>
    </row>
    <row r="361" ht="12.75">
      <c r="I361" s="151"/>
    </row>
    <row r="362" ht="12.75">
      <c r="I362" s="151"/>
    </row>
    <row r="363" ht="12.75">
      <c r="I363" s="151"/>
    </row>
    <row r="364" ht="12.75">
      <c r="I364" s="151"/>
    </row>
    <row r="365" ht="12.75">
      <c r="I365" s="151"/>
    </row>
    <row r="366" ht="12.75">
      <c r="I366" s="151"/>
    </row>
    <row r="367" ht="12.75">
      <c r="I367" s="151"/>
    </row>
    <row r="368" ht="12.75">
      <c r="I368" s="151"/>
    </row>
    <row r="369" ht="12.75">
      <c r="I369" s="151"/>
    </row>
    <row r="370" ht="12.75">
      <c r="I370" s="151"/>
    </row>
    <row r="371" ht="12.75">
      <c r="I371" s="151"/>
    </row>
    <row r="372" ht="12.75">
      <c r="I372" s="151"/>
    </row>
    <row r="373" ht="12.75">
      <c r="I373" s="151"/>
    </row>
    <row r="374" ht="12.75">
      <c r="I374" s="151"/>
    </row>
    <row r="375" ht="12.75">
      <c r="I375" s="151"/>
    </row>
    <row r="376" ht="12.75">
      <c r="I376" s="151"/>
    </row>
    <row r="377" ht="12.75">
      <c r="I377" s="151"/>
    </row>
    <row r="378" ht="12.75">
      <c r="I378" s="151"/>
    </row>
    <row r="379" ht="12.75">
      <c r="I379" s="151"/>
    </row>
    <row r="380" ht="12.75">
      <c r="I380" s="151"/>
    </row>
    <row r="381" ht="12.75">
      <c r="I381" s="151"/>
    </row>
    <row r="382" ht="12.75">
      <c r="I382" s="151"/>
    </row>
    <row r="383" ht="12.75">
      <c r="I383" s="151"/>
    </row>
    <row r="384" ht="12.75">
      <c r="I384" s="151"/>
    </row>
    <row r="385" ht="12.75">
      <c r="I385" s="151"/>
    </row>
    <row r="386" ht="12.75">
      <c r="I386" s="151"/>
    </row>
    <row r="387" ht="12.75">
      <c r="I387" s="151"/>
    </row>
    <row r="388" ht="12.75">
      <c r="I388" s="151"/>
    </row>
    <row r="389" ht="12.75">
      <c r="I389" s="151"/>
    </row>
    <row r="390" ht="12.75">
      <c r="I390" s="151"/>
    </row>
    <row r="391" ht="12.75">
      <c r="I391" s="151"/>
    </row>
    <row r="392" ht="12.75">
      <c r="I392" s="151"/>
    </row>
    <row r="393" ht="12.75">
      <c r="I393" s="151"/>
    </row>
    <row r="394" ht="12.75">
      <c r="I394" s="151"/>
    </row>
    <row r="395" ht="12.75">
      <c r="I395" s="151"/>
    </row>
    <row r="396" ht="12.75">
      <c r="I396" s="151"/>
    </row>
    <row r="397" ht="12.75">
      <c r="I397" s="151"/>
    </row>
    <row r="398" ht="12.75">
      <c r="I398" s="151"/>
    </row>
    <row r="399" ht="12.75">
      <c r="I399" s="151"/>
    </row>
    <row r="400" ht="12.75">
      <c r="I400" s="151"/>
    </row>
    <row r="401" ht="12.75">
      <c r="I401" s="151"/>
    </row>
    <row r="402" ht="12.75">
      <c r="I402" s="151"/>
    </row>
    <row r="403" ht="12.75">
      <c r="I403" s="151"/>
    </row>
    <row r="404" ht="12.75">
      <c r="I404" s="151"/>
    </row>
    <row r="405" ht="12.75">
      <c r="I405" s="151"/>
    </row>
    <row r="406" ht="12.75">
      <c r="I406" s="151"/>
    </row>
    <row r="407" ht="12.75">
      <c r="I407" s="151"/>
    </row>
    <row r="408" ht="12.75">
      <c r="I408" s="151"/>
    </row>
    <row r="409" ht="12.75">
      <c r="I409" s="151"/>
    </row>
    <row r="410" ht="12.75">
      <c r="I410" s="151"/>
    </row>
    <row r="411" ht="12.75">
      <c r="I411" s="151"/>
    </row>
    <row r="412" ht="12.75">
      <c r="I412" s="151"/>
    </row>
    <row r="413" ht="12.75">
      <c r="I413" s="151"/>
    </row>
    <row r="414" ht="12.75">
      <c r="I414" s="151"/>
    </row>
    <row r="415" ht="12.75">
      <c r="I415" s="151"/>
    </row>
    <row r="416" ht="12.75">
      <c r="I416" s="151"/>
    </row>
    <row r="417" ht="12.75">
      <c r="I417" s="151"/>
    </row>
    <row r="418" ht="12.75">
      <c r="I418" s="151"/>
    </row>
    <row r="419" ht="12.75">
      <c r="I419" s="151"/>
    </row>
    <row r="420" ht="12.75">
      <c r="I420" s="151"/>
    </row>
    <row r="421" ht="12.75">
      <c r="I421" s="151"/>
    </row>
    <row r="422" ht="12.75">
      <c r="I422" s="151"/>
    </row>
    <row r="423" ht="12.75">
      <c r="I423" s="151"/>
    </row>
    <row r="424" ht="12.75">
      <c r="I424" s="151"/>
    </row>
    <row r="425" ht="12.75">
      <c r="I425" s="151"/>
    </row>
    <row r="426" ht="12.75">
      <c r="I426" s="151"/>
    </row>
    <row r="427" ht="12.75">
      <c r="I427" s="151"/>
    </row>
    <row r="428" ht="12.75">
      <c r="I428" s="151"/>
    </row>
    <row r="429" ht="12.75">
      <c r="I429" s="151"/>
    </row>
    <row r="430" ht="12.75">
      <c r="I430" s="151"/>
    </row>
    <row r="431" ht="12.75">
      <c r="I431" s="151"/>
    </row>
    <row r="432" ht="12.75">
      <c r="I432" s="151"/>
    </row>
    <row r="433" ht="12.75">
      <c r="I433" s="151"/>
    </row>
    <row r="434" ht="12.75">
      <c r="I434" s="151"/>
    </row>
    <row r="435" ht="12.75">
      <c r="I435" s="151"/>
    </row>
    <row r="436" ht="12.75">
      <c r="I436" s="151"/>
    </row>
    <row r="437" ht="12.75">
      <c r="I437" s="151"/>
    </row>
    <row r="438" ht="12.75">
      <c r="I438" s="151"/>
    </row>
    <row r="439" ht="12.75">
      <c r="I439" s="151"/>
    </row>
    <row r="440" ht="12.75">
      <c r="I440" s="151"/>
    </row>
    <row r="441" ht="12.75">
      <c r="I441" s="151"/>
    </row>
    <row r="442" ht="12.75">
      <c r="I442" s="151"/>
    </row>
    <row r="443" ht="12.75">
      <c r="I443" s="151"/>
    </row>
    <row r="444" ht="12.75">
      <c r="I444" s="151"/>
    </row>
    <row r="445" ht="12.75">
      <c r="I445" s="151"/>
    </row>
    <row r="446" ht="12.75">
      <c r="I446" s="151"/>
    </row>
    <row r="447" ht="12.75">
      <c r="I447" s="151"/>
    </row>
    <row r="448" ht="12.75">
      <c r="I448" s="151"/>
    </row>
    <row r="449" ht="12.75">
      <c r="I449" s="151"/>
    </row>
    <row r="450" ht="12.75">
      <c r="I450" s="151"/>
    </row>
    <row r="451" ht="12.75">
      <c r="I451" s="151"/>
    </row>
    <row r="452" ht="12.75">
      <c r="I452" s="151"/>
    </row>
    <row r="453" ht="12.75">
      <c r="I453" s="151"/>
    </row>
    <row r="454" ht="12.75">
      <c r="I454" s="151"/>
    </row>
    <row r="455" ht="12.75">
      <c r="I455" s="151"/>
    </row>
    <row r="456" ht="12.75">
      <c r="I456" s="151"/>
    </row>
    <row r="457" ht="12.75">
      <c r="I457" s="151"/>
    </row>
    <row r="458" ht="12.75">
      <c r="I458" s="151"/>
    </row>
    <row r="459" ht="12.75">
      <c r="I459" s="151"/>
    </row>
    <row r="460" ht="12.75">
      <c r="I460" s="151"/>
    </row>
    <row r="461" ht="12.75">
      <c r="I461" s="151"/>
    </row>
    <row r="462" ht="12.75">
      <c r="I462" s="151"/>
    </row>
    <row r="463" ht="12.75">
      <c r="I463" s="151"/>
    </row>
    <row r="464" ht="12.75">
      <c r="I464" s="151"/>
    </row>
    <row r="465" ht="12.75">
      <c r="I465" s="151"/>
    </row>
    <row r="466" ht="12.75">
      <c r="I466" s="151"/>
    </row>
    <row r="467" ht="12.75">
      <c r="I467" s="151"/>
    </row>
    <row r="468" ht="12.75">
      <c r="I468" s="151"/>
    </row>
    <row r="469" ht="12.75">
      <c r="I469" s="151"/>
    </row>
    <row r="470" ht="12.75">
      <c r="I470" s="151"/>
    </row>
    <row r="471" ht="12.75">
      <c r="I471" s="151"/>
    </row>
    <row r="472" ht="12.75">
      <c r="I472" s="151"/>
    </row>
    <row r="473" ht="12.75">
      <c r="I473" s="151"/>
    </row>
    <row r="474" ht="12.75">
      <c r="I474" s="151"/>
    </row>
    <row r="475" ht="12.75">
      <c r="I475" s="151"/>
    </row>
    <row r="476" ht="12.75">
      <c r="I476" s="151"/>
    </row>
    <row r="477" ht="12.75">
      <c r="I477" s="151"/>
    </row>
    <row r="478" ht="12.75">
      <c r="I478" s="151"/>
    </row>
    <row r="479" ht="12.75">
      <c r="I479" s="151"/>
    </row>
    <row r="480" ht="12.75">
      <c r="I480" s="151"/>
    </row>
    <row r="481" ht="12.75">
      <c r="I481" s="151"/>
    </row>
    <row r="482" ht="12.75">
      <c r="I482" s="151"/>
    </row>
    <row r="483" ht="12.75">
      <c r="I483" s="151"/>
    </row>
    <row r="484" ht="12.75">
      <c r="I484" s="151"/>
    </row>
    <row r="485" ht="12.75">
      <c r="I485" s="151"/>
    </row>
    <row r="486" ht="12.75">
      <c r="I486" s="151"/>
    </row>
    <row r="487" ht="12.75">
      <c r="I487" s="151"/>
    </row>
    <row r="488" ht="12.75">
      <c r="I488" s="151"/>
    </row>
    <row r="489" ht="12.75">
      <c r="I489" s="151"/>
    </row>
    <row r="490" ht="12.75">
      <c r="I490" s="151"/>
    </row>
    <row r="491" ht="12.75">
      <c r="I491" s="151"/>
    </row>
    <row r="492" ht="12.75">
      <c r="I492" s="151"/>
    </row>
    <row r="493" ht="12.75">
      <c r="I493" s="151"/>
    </row>
    <row r="494" ht="12.75">
      <c r="I494" s="151"/>
    </row>
    <row r="495" ht="12.75">
      <c r="I495" s="151"/>
    </row>
    <row r="496" ht="12.75">
      <c r="I496" s="151"/>
    </row>
    <row r="497" ht="12.75">
      <c r="I497" s="151"/>
    </row>
    <row r="498" ht="12.75">
      <c r="I498" s="151"/>
    </row>
    <row r="499" ht="12.75">
      <c r="I499" s="151"/>
    </row>
    <row r="500" ht="12.75">
      <c r="I500" s="151"/>
    </row>
    <row r="501" ht="12.75">
      <c r="I501" s="151"/>
    </row>
    <row r="502" ht="12.75">
      <c r="I502" s="151"/>
    </row>
    <row r="503" ht="12.75">
      <c r="I503" s="151"/>
    </row>
    <row r="504" ht="12.75">
      <c r="I504" s="151"/>
    </row>
    <row r="505" ht="12.75">
      <c r="I505" s="151"/>
    </row>
    <row r="506" ht="12.75">
      <c r="I506" s="151"/>
    </row>
    <row r="507" ht="12.75">
      <c r="I507" s="151"/>
    </row>
    <row r="508" ht="12.75">
      <c r="I508" s="151"/>
    </row>
    <row r="509" ht="12.75">
      <c r="I509" s="151"/>
    </row>
    <row r="510" ht="12.75">
      <c r="I510" s="151"/>
    </row>
    <row r="511" ht="12.75">
      <c r="I511" s="151"/>
    </row>
    <row r="512" ht="12.75">
      <c r="I512" s="151"/>
    </row>
    <row r="513" ht="12.75">
      <c r="I513" s="151"/>
    </row>
    <row r="514" ht="12.75">
      <c r="I514" s="151"/>
    </row>
    <row r="515" ht="12.75">
      <c r="I515" s="151"/>
    </row>
    <row r="516" ht="12.75">
      <c r="I516" s="151"/>
    </row>
    <row r="517" ht="12.75">
      <c r="I517" s="151"/>
    </row>
    <row r="518" ht="12.75">
      <c r="I518" s="151"/>
    </row>
    <row r="519" ht="12.75">
      <c r="I519" s="151"/>
    </row>
    <row r="520" ht="12.75">
      <c r="I520" s="151"/>
    </row>
    <row r="521" ht="12.75">
      <c r="I521" s="151"/>
    </row>
    <row r="522" ht="12.75">
      <c r="I522" s="151"/>
    </row>
    <row r="523" ht="12.75">
      <c r="I523" s="151"/>
    </row>
    <row r="524" ht="12.75">
      <c r="I524" s="151"/>
    </row>
    <row r="525" ht="12.75">
      <c r="I525" s="151"/>
    </row>
    <row r="526" ht="12.75">
      <c r="I526" s="151"/>
    </row>
    <row r="527" ht="12.75">
      <c r="I527" s="151"/>
    </row>
    <row r="528" ht="12.75">
      <c r="I528" s="151"/>
    </row>
    <row r="529" ht="12.75">
      <c r="I529" s="151"/>
    </row>
    <row r="530" ht="12.75">
      <c r="I530" s="151"/>
    </row>
    <row r="531" ht="12.75">
      <c r="I531" s="151"/>
    </row>
    <row r="532" ht="12.75">
      <c r="I532" s="151"/>
    </row>
    <row r="533" ht="12.75">
      <c r="I533" s="151"/>
    </row>
    <row r="534" ht="12.75">
      <c r="I534" s="151"/>
    </row>
    <row r="535" ht="12.75">
      <c r="I535" s="151"/>
    </row>
    <row r="536" ht="12.75">
      <c r="I536" s="151"/>
    </row>
    <row r="537" ht="12.75">
      <c r="I537" s="151"/>
    </row>
    <row r="538" ht="12.75">
      <c r="I538" s="151"/>
    </row>
    <row r="539" ht="12.75">
      <c r="I539" s="151"/>
    </row>
    <row r="540" ht="12.75">
      <c r="I540" s="151"/>
    </row>
    <row r="541" ht="12.75">
      <c r="I541" s="151"/>
    </row>
    <row r="542" ht="12.75">
      <c r="I542" s="151"/>
    </row>
    <row r="543" ht="12.75">
      <c r="I543" s="151"/>
    </row>
    <row r="544" ht="12.75">
      <c r="I544" s="151"/>
    </row>
    <row r="545" ht="12.75">
      <c r="I545" s="151"/>
    </row>
    <row r="546" ht="12.75">
      <c r="I546" s="151"/>
    </row>
    <row r="547" ht="12.75">
      <c r="I547" s="151"/>
    </row>
    <row r="548" ht="12.75">
      <c r="I548" s="151"/>
    </row>
    <row r="549" ht="12.75">
      <c r="I549" s="151"/>
    </row>
    <row r="550" ht="12.75">
      <c r="I550" s="151"/>
    </row>
    <row r="551" ht="12.75">
      <c r="I551" s="151"/>
    </row>
    <row r="552" ht="12.75">
      <c r="I552" s="151"/>
    </row>
    <row r="553" ht="12.75">
      <c r="I553" s="151"/>
    </row>
    <row r="554" ht="12.75">
      <c r="I554" s="151"/>
    </row>
    <row r="555" ht="12.75">
      <c r="I555" s="151"/>
    </row>
    <row r="556" ht="12.75">
      <c r="I556" s="151"/>
    </row>
    <row r="557" ht="12.75">
      <c r="I557" s="151"/>
    </row>
    <row r="558" ht="12.75">
      <c r="I558" s="151"/>
    </row>
    <row r="559" ht="12.75">
      <c r="I559" s="151"/>
    </row>
    <row r="560" ht="12.75">
      <c r="I560" s="151"/>
    </row>
    <row r="561" ht="12.75">
      <c r="I561" s="151"/>
    </row>
    <row r="562" ht="12.75">
      <c r="I562" s="151"/>
    </row>
    <row r="563" ht="12.75">
      <c r="I563" s="151"/>
    </row>
    <row r="564" ht="12.75">
      <c r="I564" s="151"/>
    </row>
    <row r="565" ht="12.75">
      <c r="I565" s="151"/>
    </row>
    <row r="566" ht="12.75">
      <c r="I566" s="151"/>
    </row>
    <row r="567" ht="12.75">
      <c r="I567" s="151"/>
    </row>
    <row r="568" ht="12.75">
      <c r="I568" s="151"/>
    </row>
    <row r="569" ht="12.75">
      <c r="I569" s="151"/>
    </row>
    <row r="570" ht="12.75">
      <c r="I570" s="151"/>
    </row>
    <row r="571" ht="12.75">
      <c r="I571" s="151"/>
    </row>
    <row r="572" ht="12.75">
      <c r="I572" s="151"/>
    </row>
    <row r="573" ht="12.75">
      <c r="I573" s="151"/>
    </row>
    <row r="574" ht="12.75">
      <c r="I574" s="151"/>
    </row>
    <row r="575" ht="12.75">
      <c r="I575" s="151"/>
    </row>
    <row r="576" ht="12.75">
      <c r="I576" s="151"/>
    </row>
    <row r="577" ht="12.75">
      <c r="I577" s="151"/>
    </row>
    <row r="578" ht="12.75">
      <c r="I578" s="151"/>
    </row>
    <row r="579" ht="12.75">
      <c r="I579" s="151"/>
    </row>
    <row r="580" ht="12.75">
      <c r="I580" s="151"/>
    </row>
    <row r="581" ht="12.75">
      <c r="I581" s="151"/>
    </row>
    <row r="582" ht="12.75">
      <c r="I582" s="151"/>
    </row>
    <row r="583" ht="12.75">
      <c r="I583" s="151"/>
    </row>
    <row r="584" ht="12.75">
      <c r="I584" s="151"/>
    </row>
    <row r="585" ht="12.75">
      <c r="I585" s="151"/>
    </row>
    <row r="586" ht="12.75">
      <c r="I586" s="151"/>
    </row>
    <row r="587" ht="12.75">
      <c r="I587" s="151"/>
    </row>
    <row r="588" ht="12.75">
      <c r="I588" s="151"/>
    </row>
    <row r="589" ht="12.75">
      <c r="I589" s="151"/>
    </row>
    <row r="590" ht="12.75">
      <c r="I590" s="151"/>
    </row>
    <row r="591" ht="12.75">
      <c r="I591" s="151"/>
    </row>
    <row r="592" ht="12.75">
      <c r="I592" s="151"/>
    </row>
    <row r="593" ht="12.75">
      <c r="I593" s="151"/>
    </row>
    <row r="594" ht="12.75">
      <c r="I594" s="151"/>
    </row>
    <row r="595" ht="12.75">
      <c r="I595" s="151"/>
    </row>
    <row r="596" ht="12.75">
      <c r="I596" s="151"/>
    </row>
    <row r="597" ht="12.75">
      <c r="I597" s="151"/>
    </row>
    <row r="598" ht="12.75">
      <c r="I598" s="151"/>
    </row>
    <row r="599" ht="12.75">
      <c r="I599" s="151"/>
    </row>
    <row r="600" ht="12.75">
      <c r="I600" s="151"/>
    </row>
    <row r="601" ht="12.75">
      <c r="I601" s="151"/>
    </row>
    <row r="602" ht="12.75">
      <c r="I602" s="151"/>
    </row>
    <row r="603" ht="12.75">
      <c r="I603" s="151"/>
    </row>
    <row r="604" ht="12.75">
      <c r="I604" s="151"/>
    </row>
    <row r="605" ht="12.75">
      <c r="I605" s="151"/>
    </row>
    <row r="606" ht="12.75">
      <c r="I606" s="151"/>
    </row>
    <row r="607" ht="12.75">
      <c r="I607" s="151"/>
    </row>
    <row r="608" ht="12.75">
      <c r="I608" s="151"/>
    </row>
    <row r="609" ht="12.75">
      <c r="I609" s="151"/>
    </row>
    <row r="610" ht="12.75">
      <c r="I610" s="151"/>
    </row>
    <row r="611" ht="12.75">
      <c r="I611" s="151"/>
    </row>
    <row r="612" ht="12.75">
      <c r="I612" s="151"/>
    </row>
    <row r="613" ht="12.75">
      <c r="I613" s="151"/>
    </row>
    <row r="614" ht="12.75">
      <c r="I614" s="151"/>
    </row>
    <row r="615" ht="12.75">
      <c r="I615" s="151"/>
    </row>
    <row r="616" ht="12.75">
      <c r="I616" s="151"/>
    </row>
    <row r="617" ht="12.75">
      <c r="I617" s="151"/>
    </row>
    <row r="618" ht="12.75">
      <c r="I618" s="151"/>
    </row>
    <row r="619" ht="12.75">
      <c r="I619" s="151"/>
    </row>
    <row r="620" ht="12.75">
      <c r="I620" s="151"/>
    </row>
    <row r="621" ht="12.75">
      <c r="I621" s="151"/>
    </row>
    <row r="622" ht="12.75">
      <c r="I622" s="151"/>
    </row>
    <row r="623" ht="12.75">
      <c r="I623" s="151"/>
    </row>
    <row r="624" ht="12.75">
      <c r="I624" s="151"/>
    </row>
    <row r="625" ht="12.75">
      <c r="I625" s="151"/>
    </row>
    <row r="626" ht="12.75">
      <c r="I626" s="151"/>
    </row>
    <row r="627" ht="12.75">
      <c r="I627" s="151"/>
    </row>
    <row r="628" ht="12.75">
      <c r="I628" s="151"/>
    </row>
    <row r="629" ht="12.75">
      <c r="I629" s="151"/>
    </row>
    <row r="630" ht="12.75">
      <c r="I630" s="151"/>
    </row>
    <row r="631" ht="12.75">
      <c r="I631" s="151"/>
    </row>
    <row r="632" ht="12.75">
      <c r="I632" s="151"/>
    </row>
    <row r="633" ht="12.75">
      <c r="I633" s="151"/>
    </row>
    <row r="634" ht="12.75">
      <c r="I634" s="151"/>
    </row>
    <row r="635" ht="12.75">
      <c r="I635" s="151"/>
    </row>
    <row r="636" ht="12.75">
      <c r="I636" s="151"/>
    </row>
    <row r="637" ht="12.75">
      <c r="I637" s="151"/>
    </row>
    <row r="638" ht="12.75">
      <c r="I638" s="151"/>
    </row>
    <row r="639" ht="12.75">
      <c r="I639" s="151"/>
    </row>
    <row r="640" ht="12.75">
      <c r="I640" s="151"/>
    </row>
    <row r="641" ht="12.75">
      <c r="I641" s="151"/>
    </row>
    <row r="642" ht="12.75">
      <c r="I642" s="151"/>
    </row>
    <row r="643" ht="12.75">
      <c r="I643" s="151"/>
    </row>
    <row r="644" ht="12.75">
      <c r="I644" s="151"/>
    </row>
    <row r="645" ht="12.75">
      <c r="I645" s="151"/>
    </row>
    <row r="646" ht="12.75">
      <c r="I646" s="151"/>
    </row>
    <row r="647" ht="12.75">
      <c r="I647" s="151"/>
    </row>
    <row r="648" ht="12.75">
      <c r="I648" s="151"/>
    </row>
    <row r="649" ht="12.75">
      <c r="I649" s="151"/>
    </row>
    <row r="650" ht="12.75">
      <c r="I650" s="151"/>
    </row>
    <row r="651" ht="12.75">
      <c r="I651" s="151"/>
    </row>
    <row r="652" ht="12.75">
      <c r="I652" s="151"/>
    </row>
    <row r="653" ht="12.75">
      <c r="I653" s="151"/>
    </row>
    <row r="654" ht="12.75">
      <c r="I654" s="151"/>
    </row>
    <row r="655" ht="12.75">
      <c r="I655" s="151"/>
    </row>
    <row r="656" ht="12.75">
      <c r="I656" s="151"/>
    </row>
    <row r="657" ht="12.75">
      <c r="I657" s="151"/>
    </row>
    <row r="658" ht="12.75">
      <c r="I658" s="151"/>
    </row>
    <row r="659" ht="12.75">
      <c r="I659" s="151"/>
    </row>
    <row r="660" ht="12.75">
      <c r="I660" s="151"/>
    </row>
    <row r="661" ht="12.75">
      <c r="I661" s="151"/>
    </row>
    <row r="662" ht="12.75">
      <c r="I662" s="151"/>
    </row>
    <row r="663" ht="12.75">
      <c r="I663" s="151"/>
    </row>
    <row r="664" ht="12.75">
      <c r="I664" s="151"/>
    </row>
    <row r="665" ht="12.75">
      <c r="I665" s="151"/>
    </row>
    <row r="666" ht="12.75">
      <c r="I666" s="151"/>
    </row>
    <row r="667" ht="12.75">
      <c r="I667" s="151"/>
    </row>
    <row r="668" ht="12.75">
      <c r="I668" s="151"/>
    </row>
    <row r="669" ht="12.75">
      <c r="I669" s="151"/>
    </row>
    <row r="670" ht="12.75">
      <c r="I670" s="151"/>
    </row>
    <row r="671" ht="12.75">
      <c r="I671" s="151"/>
    </row>
    <row r="672" ht="12.75">
      <c r="I672" s="151"/>
    </row>
    <row r="673" ht="12.75">
      <c r="I673" s="151"/>
    </row>
    <row r="674" ht="12.75">
      <c r="I674" s="151"/>
    </row>
    <row r="675" ht="12.75">
      <c r="I675" s="151"/>
    </row>
    <row r="676" ht="12.75">
      <c r="I676" s="151"/>
    </row>
    <row r="677" ht="12.75">
      <c r="I677" s="151"/>
    </row>
    <row r="678" ht="12.75">
      <c r="I678" s="151"/>
    </row>
    <row r="679" ht="12.75">
      <c r="I679" s="151"/>
    </row>
    <row r="680" ht="12.75">
      <c r="I680" s="151"/>
    </row>
    <row r="681" ht="12.75">
      <c r="I681" s="151"/>
    </row>
    <row r="682" ht="12.75">
      <c r="I682" s="151"/>
    </row>
    <row r="683" ht="12.75">
      <c r="I683" s="151"/>
    </row>
    <row r="684" ht="12.75">
      <c r="I684" s="151"/>
    </row>
    <row r="685" ht="12.75">
      <c r="I685" s="151"/>
    </row>
    <row r="686" ht="12.75">
      <c r="I686" s="151"/>
    </row>
    <row r="687" ht="12.75">
      <c r="I687" s="151"/>
    </row>
    <row r="688" ht="12.75">
      <c r="I688" s="151"/>
    </row>
    <row r="689" ht="12.75">
      <c r="I689" s="151"/>
    </row>
    <row r="690" ht="12.75">
      <c r="I690" s="151"/>
    </row>
    <row r="691" ht="12.75">
      <c r="I691" s="151"/>
    </row>
    <row r="692" ht="12.75">
      <c r="I692" s="151"/>
    </row>
    <row r="693" ht="12.75">
      <c r="I693" s="151"/>
    </row>
    <row r="694" ht="12.75">
      <c r="I694" s="151"/>
    </row>
    <row r="695" ht="12.75">
      <c r="I695" s="151"/>
    </row>
    <row r="696" ht="12.75">
      <c r="I696" s="151"/>
    </row>
    <row r="697" ht="12.75">
      <c r="I697" s="151"/>
    </row>
    <row r="698" ht="12.75">
      <c r="I698" s="151"/>
    </row>
    <row r="699" ht="12.75">
      <c r="I699" s="151"/>
    </row>
    <row r="700" ht="12.75">
      <c r="I700" s="151"/>
    </row>
    <row r="701" ht="12.75">
      <c r="I701" s="151"/>
    </row>
    <row r="702" ht="12.75">
      <c r="I702" s="151"/>
    </row>
    <row r="703" ht="12.75">
      <c r="I703" s="151"/>
    </row>
    <row r="704" ht="12.75">
      <c r="I704" s="151"/>
    </row>
    <row r="705" ht="12.75">
      <c r="I705" s="151"/>
    </row>
    <row r="706" ht="12.75">
      <c r="I706" s="151"/>
    </row>
    <row r="707" ht="12.75">
      <c r="I707" s="151"/>
    </row>
    <row r="708" ht="12.75">
      <c r="I708" s="151"/>
    </row>
    <row r="709" ht="12.75">
      <c r="I709" s="151"/>
    </row>
    <row r="710" ht="12.75">
      <c r="I710" s="151"/>
    </row>
    <row r="711" ht="12.75">
      <c r="I711" s="151"/>
    </row>
    <row r="712" ht="12.75">
      <c r="I712" s="151"/>
    </row>
    <row r="713" ht="12.75">
      <c r="I713" s="151"/>
    </row>
    <row r="714" ht="12.75">
      <c r="I714" s="151"/>
    </row>
    <row r="715" ht="12.75">
      <c r="I715" s="151"/>
    </row>
    <row r="716" ht="12.75">
      <c r="I716" s="151"/>
    </row>
    <row r="717" ht="12.75">
      <c r="I717" s="151"/>
    </row>
    <row r="718" ht="12.75">
      <c r="I718" s="151"/>
    </row>
    <row r="719" ht="12.75">
      <c r="I719" s="151"/>
    </row>
    <row r="720" ht="12.75">
      <c r="I720" s="151"/>
    </row>
    <row r="721" ht="12.75">
      <c r="I721" s="151"/>
    </row>
    <row r="722" ht="12.75">
      <c r="I722" s="151"/>
    </row>
    <row r="723" ht="12.75">
      <c r="I723" s="151"/>
    </row>
    <row r="724" ht="12.75">
      <c r="I724" s="151"/>
    </row>
    <row r="725" ht="12.75">
      <c r="I725" s="151"/>
    </row>
    <row r="726" ht="12.75">
      <c r="I726" s="151"/>
    </row>
    <row r="727" ht="12.75">
      <c r="I727" s="151"/>
    </row>
    <row r="728" ht="12.75">
      <c r="I728" s="151"/>
    </row>
    <row r="729" ht="12.75">
      <c r="I729" s="151"/>
    </row>
    <row r="730" ht="12.75">
      <c r="I730" s="151"/>
    </row>
    <row r="731" ht="12.75">
      <c r="I731" s="151"/>
    </row>
    <row r="732" ht="12.75">
      <c r="I732" s="151"/>
    </row>
    <row r="733" ht="12.75">
      <c r="I733" s="151"/>
    </row>
    <row r="734" ht="12.75">
      <c r="I734" s="151"/>
    </row>
    <row r="735" ht="12.75">
      <c r="I735" s="151"/>
    </row>
    <row r="736" ht="12.75">
      <c r="I736" s="151"/>
    </row>
    <row r="737" ht="12.75">
      <c r="I737" s="151"/>
    </row>
    <row r="738" ht="12.75">
      <c r="I738" s="151"/>
    </row>
    <row r="739" ht="12.75">
      <c r="I739" s="151"/>
    </row>
    <row r="740" ht="12.75">
      <c r="I740" s="151"/>
    </row>
    <row r="741" ht="12.75">
      <c r="I741" s="151"/>
    </row>
    <row r="742" ht="12.75">
      <c r="I742" s="151"/>
    </row>
    <row r="743" ht="12.75">
      <c r="I743" s="151"/>
    </row>
    <row r="744" ht="12.75">
      <c r="I744" s="151"/>
    </row>
    <row r="745" ht="12.75">
      <c r="I745" s="151"/>
    </row>
    <row r="746" ht="12.75">
      <c r="I746" s="151"/>
    </row>
    <row r="747" ht="12.75">
      <c r="I747" s="151"/>
    </row>
    <row r="748" ht="12.75">
      <c r="I748" s="151"/>
    </row>
    <row r="749" ht="12.75">
      <c r="I749" s="151"/>
    </row>
    <row r="750" ht="12.75">
      <c r="I750" s="151"/>
    </row>
    <row r="751" ht="12.75">
      <c r="I751" s="151"/>
    </row>
    <row r="752" ht="12.75">
      <c r="I752" s="151"/>
    </row>
    <row r="753" ht="12.75">
      <c r="I753" s="151"/>
    </row>
    <row r="754" ht="12.75">
      <c r="I754" s="151"/>
    </row>
    <row r="755" ht="12.75">
      <c r="I755" s="151"/>
    </row>
    <row r="756" ht="12.75">
      <c r="I756" s="151"/>
    </row>
    <row r="757" ht="12.75">
      <c r="I757" s="151"/>
    </row>
    <row r="758" ht="12.75">
      <c r="I758" s="151"/>
    </row>
    <row r="759" ht="12.75">
      <c r="I759" s="151"/>
    </row>
    <row r="760" ht="12.75">
      <c r="I760" s="151"/>
    </row>
    <row r="761" ht="12.75">
      <c r="I761" s="151"/>
    </row>
    <row r="762" ht="12.75">
      <c r="I762" s="151"/>
    </row>
    <row r="763" ht="12.75">
      <c r="I763" s="151"/>
    </row>
    <row r="764" ht="12.75">
      <c r="I764" s="151"/>
    </row>
    <row r="765" ht="12.75">
      <c r="I765" s="151"/>
    </row>
    <row r="766" ht="12.75">
      <c r="I766" s="151"/>
    </row>
    <row r="767" ht="12.75">
      <c r="I767" s="151"/>
    </row>
    <row r="768" ht="12.75">
      <c r="I768" s="151"/>
    </row>
    <row r="769" ht="12.75">
      <c r="I769" s="151"/>
    </row>
    <row r="770" ht="12.75">
      <c r="I770" s="151"/>
    </row>
    <row r="771" ht="12.75">
      <c r="I771" s="151"/>
    </row>
    <row r="772" ht="12.75">
      <c r="I772" s="151"/>
    </row>
    <row r="773" ht="12.75">
      <c r="I773" s="15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E1">
      <selection activeCell="Q49" sqref="Q49"/>
    </sheetView>
  </sheetViews>
  <sheetFormatPr defaultColWidth="9.140625" defaultRowHeight="12.75"/>
  <cols>
    <col min="1" max="1" width="56.421875" style="38" bestFit="1" customWidth="1"/>
    <col min="2" max="5" width="8.421875" style="38" bestFit="1" customWidth="1"/>
    <col min="6" max="6" width="7.140625" style="38" bestFit="1" customWidth="1"/>
    <col min="7" max="7" width="7.00390625" style="38" bestFit="1" customWidth="1"/>
    <col min="8" max="8" width="7.140625" style="38" bestFit="1" customWidth="1"/>
    <col min="9" max="9" width="6.8515625" style="38" bestFit="1" customWidth="1"/>
    <col min="10" max="10" width="10.421875" style="38" bestFit="1" customWidth="1"/>
    <col min="11" max="11" width="54.8515625" style="38" customWidth="1"/>
    <col min="12" max="13" width="8.421875" style="38" bestFit="1" customWidth="1"/>
    <col min="14" max="14" width="9.421875" style="38" bestFit="1" customWidth="1"/>
    <col min="15" max="15" width="10.28125" style="38" customWidth="1"/>
    <col min="16" max="16" width="8.421875" style="38" customWidth="1"/>
    <col min="17" max="17" width="6.8515625" style="38" customWidth="1"/>
    <col min="18" max="18" width="8.28125" style="38" customWidth="1"/>
    <col min="19" max="19" width="6.8515625" style="38" bestFit="1" customWidth="1"/>
    <col min="20" max="16384" width="9.140625" style="38" customWidth="1"/>
  </cols>
  <sheetData>
    <row r="1" spans="1:19" ht="12.75">
      <c r="A1" s="1862" t="s">
        <v>119</v>
      </c>
      <c r="B1" s="1862"/>
      <c r="C1" s="1862"/>
      <c r="D1" s="1862"/>
      <c r="E1" s="1862"/>
      <c r="F1" s="1862"/>
      <c r="G1" s="1862"/>
      <c r="H1" s="1862"/>
      <c r="I1" s="1862"/>
      <c r="J1" s="1862"/>
      <c r="K1" s="1862"/>
      <c r="L1" s="1862"/>
      <c r="M1" s="1862"/>
      <c r="N1" s="1862"/>
      <c r="O1" s="1862"/>
      <c r="P1" s="1862"/>
      <c r="Q1" s="1862"/>
      <c r="R1" s="1862"/>
      <c r="S1" s="1862"/>
    </row>
    <row r="2" spans="1:19" ht="15.75">
      <c r="A2" s="1880" t="s">
        <v>653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  <c r="N2" s="1880"/>
      <c r="O2" s="1880"/>
      <c r="P2" s="1880"/>
      <c r="Q2" s="1880"/>
      <c r="R2" s="1880"/>
      <c r="S2" s="1880"/>
    </row>
    <row r="3" spans="1:19" ht="13.5" thickBot="1">
      <c r="A3" s="54"/>
      <c r="B3" s="54"/>
      <c r="C3" s="54"/>
      <c r="D3" s="54"/>
      <c r="E3" s="54"/>
      <c r="F3" s="54"/>
      <c r="G3" s="54"/>
      <c r="H3" s="1881" t="s">
        <v>954</v>
      </c>
      <c r="I3" s="1881"/>
      <c r="K3" s="54"/>
      <c r="L3" s="54"/>
      <c r="M3" s="54"/>
      <c r="N3" s="54"/>
      <c r="O3" s="54"/>
      <c r="P3" s="54"/>
      <c r="Q3" s="54"/>
      <c r="R3" s="1881" t="s">
        <v>954</v>
      </c>
      <c r="S3" s="1881"/>
    </row>
    <row r="4" spans="1:19" ht="13.5" customHeight="1" thickTop="1">
      <c r="A4" s="414"/>
      <c r="B4" s="1582">
        <v>2013</v>
      </c>
      <c r="C4" s="1687">
        <v>2013</v>
      </c>
      <c r="D4" s="1688">
        <v>2014</v>
      </c>
      <c r="E4" s="1688">
        <v>2014</v>
      </c>
      <c r="F4" s="1877" t="s">
        <v>1245</v>
      </c>
      <c r="G4" s="1878"/>
      <c r="H4" s="1878"/>
      <c r="I4" s="1879"/>
      <c r="K4" s="414"/>
      <c r="L4" s="1582">
        <v>2013</v>
      </c>
      <c r="M4" s="1687">
        <v>2013</v>
      </c>
      <c r="N4" s="1688">
        <v>2014</v>
      </c>
      <c r="O4" s="1688">
        <v>2014</v>
      </c>
      <c r="P4" s="1877" t="s">
        <v>1245</v>
      </c>
      <c r="Q4" s="1878"/>
      <c r="R4" s="1878"/>
      <c r="S4" s="1879"/>
    </row>
    <row r="5" spans="1:19" ht="12.75">
      <c r="A5" s="488" t="s">
        <v>1054</v>
      </c>
      <c r="B5" s="1583" t="s">
        <v>523</v>
      </c>
      <c r="C5" s="1583" t="s">
        <v>199</v>
      </c>
      <c r="D5" s="1689" t="s">
        <v>524</v>
      </c>
      <c r="E5" s="1689" t="s">
        <v>1244</v>
      </c>
      <c r="F5" s="1870" t="s">
        <v>752</v>
      </c>
      <c r="G5" s="1871"/>
      <c r="H5" s="1870" t="s">
        <v>1372</v>
      </c>
      <c r="I5" s="1872"/>
      <c r="K5" s="488" t="s">
        <v>1054</v>
      </c>
      <c r="L5" s="1583" t="s">
        <v>523</v>
      </c>
      <c r="M5" s="1583" t="s">
        <v>199</v>
      </c>
      <c r="N5" s="1689" t="s">
        <v>524</v>
      </c>
      <c r="O5" s="1689" t="s">
        <v>1244</v>
      </c>
      <c r="P5" s="1870" t="s">
        <v>752</v>
      </c>
      <c r="Q5" s="1871"/>
      <c r="R5" s="1870" t="s">
        <v>1372</v>
      </c>
      <c r="S5" s="1872"/>
    </row>
    <row r="6" spans="1:19" ht="12.75">
      <c r="A6" s="489"/>
      <c r="B6" s="490"/>
      <c r="C6" s="404"/>
      <c r="D6" s="404"/>
      <c r="E6" s="404"/>
      <c r="F6" s="404" t="s">
        <v>60</v>
      </c>
      <c r="G6" s="404" t="s">
        <v>75</v>
      </c>
      <c r="H6" s="404" t="s">
        <v>60</v>
      </c>
      <c r="I6" s="405" t="s">
        <v>75</v>
      </c>
      <c r="K6" s="489"/>
      <c r="L6" s="490"/>
      <c r="M6" s="404"/>
      <c r="N6" s="404"/>
      <c r="O6" s="404"/>
      <c r="P6" s="404" t="s">
        <v>60</v>
      </c>
      <c r="Q6" s="404" t="s">
        <v>75</v>
      </c>
      <c r="R6" s="404" t="s">
        <v>60</v>
      </c>
      <c r="S6" s="405" t="s">
        <v>75</v>
      </c>
    </row>
    <row r="7" spans="1:19" s="54" customFormat="1" ht="12.75">
      <c r="A7" s="114" t="s">
        <v>614</v>
      </c>
      <c r="B7" s="884">
        <v>39783.83831108444</v>
      </c>
      <c r="C7" s="882">
        <v>41482.18554771951</v>
      </c>
      <c r="D7" s="882">
        <v>50909.84338522675</v>
      </c>
      <c r="E7" s="882">
        <v>53620.382997549845</v>
      </c>
      <c r="F7" s="882">
        <v>1698.3472366350761</v>
      </c>
      <c r="G7" s="882">
        <v>4.268937610682698</v>
      </c>
      <c r="H7" s="882">
        <v>2710.5396123230967</v>
      </c>
      <c r="I7" s="885">
        <v>5.324195542722203</v>
      </c>
      <c r="J7" s="67"/>
      <c r="K7" s="114" t="s">
        <v>635</v>
      </c>
      <c r="L7" s="895">
        <v>18155.9427035761</v>
      </c>
      <c r="M7" s="893">
        <v>19767.2396260166</v>
      </c>
      <c r="N7" s="893">
        <v>22381.9792591197</v>
      </c>
      <c r="O7" s="893">
        <v>22330.689292775</v>
      </c>
      <c r="P7" s="893">
        <v>1611.2969224404987</v>
      </c>
      <c r="Q7" s="893">
        <v>8.87476320424347</v>
      </c>
      <c r="R7" s="893">
        <v>-51.28996634469877</v>
      </c>
      <c r="S7" s="898">
        <v>-0.22915742057888067</v>
      </c>
    </row>
    <row r="8" spans="1:19" s="35" customFormat="1" ht="12.75">
      <c r="A8" s="115" t="s">
        <v>1063</v>
      </c>
      <c r="B8" s="891">
        <v>6222.395057326599</v>
      </c>
      <c r="C8" s="889">
        <v>5608.3674110166</v>
      </c>
      <c r="D8" s="889">
        <v>6686.876255879998</v>
      </c>
      <c r="E8" s="889">
        <v>6633.8304842399975</v>
      </c>
      <c r="F8" s="883">
        <v>-614.027646309999</v>
      </c>
      <c r="G8" s="883">
        <v>-9.868027353663573</v>
      </c>
      <c r="H8" s="883">
        <v>-53.04577164000057</v>
      </c>
      <c r="I8" s="886">
        <v>-0.7932817897348649</v>
      </c>
      <c r="J8" s="37"/>
      <c r="K8" s="115" t="s">
        <v>636</v>
      </c>
      <c r="L8" s="902">
        <v>10686.6924147696</v>
      </c>
      <c r="M8" s="900">
        <v>11757.504022559599</v>
      </c>
      <c r="N8" s="900">
        <v>12500.041175756698</v>
      </c>
      <c r="O8" s="900">
        <v>12389.732849469998</v>
      </c>
      <c r="P8" s="894">
        <v>1070.8116077899977</v>
      </c>
      <c r="Q8" s="894">
        <v>10.020047047579256</v>
      </c>
      <c r="R8" s="894">
        <v>-110.30832628670032</v>
      </c>
      <c r="S8" s="897">
        <v>-0.8824637034047428</v>
      </c>
    </row>
    <row r="9" spans="1:19" s="35" customFormat="1" ht="12.75">
      <c r="A9" s="115" t="s">
        <v>1064</v>
      </c>
      <c r="B9" s="888">
        <v>2130.0798144985943</v>
      </c>
      <c r="C9" s="883">
        <v>2173.060524838594</v>
      </c>
      <c r="D9" s="883">
        <v>3207.8566312049998</v>
      </c>
      <c r="E9" s="883">
        <v>3306.84425591</v>
      </c>
      <c r="F9" s="888">
        <v>42.98071033999986</v>
      </c>
      <c r="G9" s="883">
        <v>2.0177981147676953</v>
      </c>
      <c r="H9" s="883">
        <v>98.98762470500014</v>
      </c>
      <c r="I9" s="886">
        <v>3.0857870561321317</v>
      </c>
      <c r="K9" s="115" t="s">
        <v>403</v>
      </c>
      <c r="L9" s="899">
        <v>72.92014121300001</v>
      </c>
      <c r="M9" s="894">
        <v>78.78534117999999</v>
      </c>
      <c r="N9" s="894">
        <v>53.789542870000005</v>
      </c>
      <c r="O9" s="894">
        <v>38.98529955</v>
      </c>
      <c r="P9" s="899">
        <v>5.865199966999981</v>
      </c>
      <c r="Q9" s="894">
        <v>8.043319540300546</v>
      </c>
      <c r="R9" s="894">
        <v>-14.804243320000005</v>
      </c>
      <c r="S9" s="897">
        <v>-27.522530458716282</v>
      </c>
    </row>
    <row r="10" spans="1:19" s="35" customFormat="1" ht="12.75">
      <c r="A10" s="115" t="s">
        <v>1065</v>
      </c>
      <c r="B10" s="888">
        <v>12714.617603721103</v>
      </c>
      <c r="C10" s="883">
        <v>13231.806856260097</v>
      </c>
      <c r="D10" s="883">
        <v>15442.179896470003</v>
      </c>
      <c r="E10" s="883">
        <v>16585.314095597798</v>
      </c>
      <c r="F10" s="888">
        <v>517.189252538994</v>
      </c>
      <c r="G10" s="883">
        <v>4.06767445674207</v>
      </c>
      <c r="H10" s="883">
        <v>1143.134199127795</v>
      </c>
      <c r="I10" s="886">
        <v>7.402673759739771</v>
      </c>
      <c r="K10" s="115" t="s">
        <v>637</v>
      </c>
      <c r="L10" s="899">
        <v>5013.9364932234985</v>
      </c>
      <c r="M10" s="894">
        <v>5306.389645331</v>
      </c>
      <c r="N10" s="894">
        <v>6799.226489263001</v>
      </c>
      <c r="O10" s="894">
        <v>8034.951126215001</v>
      </c>
      <c r="P10" s="899">
        <v>292.4531521075014</v>
      </c>
      <c r="Q10" s="894">
        <v>5.832805271920806</v>
      </c>
      <c r="R10" s="894">
        <v>1235.7246369519999</v>
      </c>
      <c r="S10" s="897">
        <v>18.17448850841187</v>
      </c>
    </row>
    <row r="11" spans="1:19" s="35" customFormat="1" ht="12.75">
      <c r="A11" s="115" t="s">
        <v>615</v>
      </c>
      <c r="B11" s="888">
        <v>4555.6138217946</v>
      </c>
      <c r="C11" s="883">
        <v>4763.4364801447</v>
      </c>
      <c r="D11" s="883">
        <v>5791.252341764999</v>
      </c>
      <c r="E11" s="883">
        <v>654.4853580799999</v>
      </c>
      <c r="F11" s="888">
        <v>207.82265835010003</v>
      </c>
      <c r="G11" s="883">
        <v>4.561902445634256</v>
      </c>
      <c r="H11" s="883">
        <v>-5136.766983684999</v>
      </c>
      <c r="I11" s="886">
        <v>-88.69872491378035</v>
      </c>
      <c r="K11" s="115" t="s">
        <v>25</v>
      </c>
      <c r="L11" s="903">
        <v>2382.39365437</v>
      </c>
      <c r="M11" s="901">
        <v>2624.560616945999</v>
      </c>
      <c r="N11" s="901">
        <v>3028.9220512300003</v>
      </c>
      <c r="O11" s="901">
        <v>1867.0200175400005</v>
      </c>
      <c r="P11" s="894">
        <v>242.1669625759987</v>
      </c>
      <c r="Q11" s="894">
        <v>10.164859284769934</v>
      </c>
      <c r="R11" s="894">
        <v>-1161.9020336899998</v>
      </c>
      <c r="S11" s="897">
        <v>-38.360248763026725</v>
      </c>
    </row>
    <row r="12" spans="1:19" s="35" customFormat="1" ht="12.75">
      <c r="A12" s="115" t="s">
        <v>616</v>
      </c>
      <c r="B12" s="892">
        <v>14161.132013743556</v>
      </c>
      <c r="C12" s="890">
        <v>15705.514275459522</v>
      </c>
      <c r="D12" s="890">
        <v>19781.678259906756</v>
      </c>
      <c r="E12" s="890">
        <v>26439.90880372205</v>
      </c>
      <c r="F12" s="883">
        <v>1544.3822617159658</v>
      </c>
      <c r="G12" s="883">
        <v>10.905782533607649</v>
      </c>
      <c r="H12" s="883">
        <v>6658.230543815294</v>
      </c>
      <c r="I12" s="886">
        <v>33.6585726263181</v>
      </c>
      <c r="K12" s="114" t="s">
        <v>638</v>
      </c>
      <c r="L12" s="895">
        <v>43842.45526349191</v>
      </c>
      <c r="M12" s="893">
        <v>44255.33820217842</v>
      </c>
      <c r="N12" s="893">
        <v>47291.67585999333</v>
      </c>
      <c r="O12" s="893">
        <v>50129.056046784324</v>
      </c>
      <c r="P12" s="893">
        <v>412.8829386865109</v>
      </c>
      <c r="Q12" s="893">
        <v>0.9417422820074656</v>
      </c>
      <c r="R12" s="893">
        <v>2837.3801867909933</v>
      </c>
      <c r="S12" s="898">
        <v>5.9997454841546265</v>
      </c>
    </row>
    <row r="13" spans="1:19" s="54" customFormat="1" ht="12.75">
      <c r="A13" s="114" t="s">
        <v>617</v>
      </c>
      <c r="B13" s="884">
        <v>3897.3030115307</v>
      </c>
      <c r="C13" s="882">
        <v>3462.7024456986996</v>
      </c>
      <c r="D13" s="882">
        <v>3587.9108865739513</v>
      </c>
      <c r="E13" s="882">
        <v>3523.284413372001</v>
      </c>
      <c r="F13" s="882">
        <v>-434.6005658320005</v>
      </c>
      <c r="G13" s="882">
        <v>-11.151315782893342</v>
      </c>
      <c r="H13" s="882">
        <v>-64.62647320195038</v>
      </c>
      <c r="I13" s="885">
        <v>-1.8012284932656546</v>
      </c>
      <c r="K13" s="115" t="s">
        <v>639</v>
      </c>
      <c r="L13" s="902">
        <v>9029.5684589333</v>
      </c>
      <c r="M13" s="900">
        <v>9289.0833990703</v>
      </c>
      <c r="N13" s="900">
        <v>9033.107553747499</v>
      </c>
      <c r="O13" s="900">
        <v>9344.6449208375</v>
      </c>
      <c r="P13" s="894">
        <v>259.51494013699994</v>
      </c>
      <c r="Q13" s="894">
        <v>2.8740569531897378</v>
      </c>
      <c r="R13" s="894">
        <v>311.53736709000077</v>
      </c>
      <c r="S13" s="897">
        <v>3.448839341680987</v>
      </c>
    </row>
    <row r="14" spans="1:19" s="35" customFormat="1" ht="12.75">
      <c r="A14" s="115" t="s">
        <v>618</v>
      </c>
      <c r="B14" s="891">
        <v>1948.9025297156995</v>
      </c>
      <c r="C14" s="889">
        <v>1276.0473366106999</v>
      </c>
      <c r="D14" s="889">
        <v>1109.246546085001</v>
      </c>
      <c r="E14" s="889">
        <v>1114.6130990500008</v>
      </c>
      <c r="F14" s="883">
        <v>-672.8551931049997</v>
      </c>
      <c r="G14" s="883">
        <v>-34.5248252719521</v>
      </c>
      <c r="H14" s="883">
        <v>5.366552964999755</v>
      </c>
      <c r="I14" s="886">
        <v>0.48380163850323304</v>
      </c>
      <c r="K14" s="115" t="s">
        <v>640</v>
      </c>
      <c r="L14" s="899">
        <v>5683.5520515822</v>
      </c>
      <c r="M14" s="894">
        <v>5875.3484912482</v>
      </c>
      <c r="N14" s="894">
        <v>5518.7037887878</v>
      </c>
      <c r="O14" s="894">
        <v>5502.7200724278</v>
      </c>
      <c r="P14" s="899">
        <v>191.79643966599997</v>
      </c>
      <c r="Q14" s="894">
        <v>3.374587545346879</v>
      </c>
      <c r="R14" s="894">
        <v>-15.983716359999562</v>
      </c>
      <c r="S14" s="897">
        <v>-0.2896280897060147</v>
      </c>
    </row>
    <row r="15" spans="1:19" s="35" customFormat="1" ht="12.75">
      <c r="A15" s="115" t="s">
        <v>1066</v>
      </c>
      <c r="B15" s="888">
        <v>155.98002048</v>
      </c>
      <c r="C15" s="883">
        <v>237.27752626000003</v>
      </c>
      <c r="D15" s="883">
        <v>500.08196992</v>
      </c>
      <c r="E15" s="883">
        <v>612.9210986</v>
      </c>
      <c r="F15" s="888">
        <v>81.29750578000002</v>
      </c>
      <c r="G15" s="883">
        <v>52.12046102431697</v>
      </c>
      <c r="H15" s="883">
        <v>112.83912868000004</v>
      </c>
      <c r="I15" s="886">
        <v>22.564126576699284</v>
      </c>
      <c r="K15" s="115" t="s">
        <v>404</v>
      </c>
      <c r="L15" s="899">
        <v>0</v>
      </c>
      <c r="M15" s="894">
        <v>0</v>
      </c>
      <c r="N15" s="894">
        <v>0</v>
      </c>
      <c r="O15" s="894">
        <v>0</v>
      </c>
      <c r="P15" s="1811" t="s">
        <v>360</v>
      </c>
      <c r="Q15" s="1521" t="s">
        <v>360</v>
      </c>
      <c r="R15" s="1521" t="s">
        <v>360</v>
      </c>
      <c r="S15" s="1522" t="s">
        <v>360</v>
      </c>
    </row>
    <row r="16" spans="1:19" s="35" customFormat="1" ht="12.75">
      <c r="A16" s="115" t="s">
        <v>1067</v>
      </c>
      <c r="B16" s="888">
        <v>263.44842455</v>
      </c>
      <c r="C16" s="883">
        <v>241.03910529000007</v>
      </c>
      <c r="D16" s="883">
        <v>296.53626492999996</v>
      </c>
      <c r="E16" s="883">
        <v>266.98579180999997</v>
      </c>
      <c r="F16" s="888">
        <v>-22.40931925999996</v>
      </c>
      <c r="G16" s="883">
        <v>-8.50615041569432</v>
      </c>
      <c r="H16" s="883">
        <v>-29.550473119999992</v>
      </c>
      <c r="I16" s="886">
        <v>-9.965213909663174</v>
      </c>
      <c r="K16" s="115" t="s">
        <v>405</v>
      </c>
      <c r="L16" s="899">
        <v>0</v>
      </c>
      <c r="M16" s="894">
        <v>0</v>
      </c>
      <c r="N16" s="894">
        <v>0</v>
      </c>
      <c r="O16" s="894">
        <v>0</v>
      </c>
      <c r="P16" s="1811" t="s">
        <v>360</v>
      </c>
      <c r="Q16" s="1521" t="s">
        <v>360</v>
      </c>
      <c r="R16" s="1521" t="s">
        <v>360</v>
      </c>
      <c r="S16" s="1522" t="s">
        <v>360</v>
      </c>
    </row>
    <row r="17" spans="1:19" s="35" customFormat="1" ht="12.75">
      <c r="A17" s="115" t="s">
        <v>1068</v>
      </c>
      <c r="B17" s="888">
        <v>5.864945105999999</v>
      </c>
      <c r="C17" s="883">
        <v>14.444797106</v>
      </c>
      <c r="D17" s="883">
        <v>0.4576</v>
      </c>
      <c r="E17" s="883">
        <v>0.1224</v>
      </c>
      <c r="F17" s="888">
        <v>8.579852</v>
      </c>
      <c r="G17" s="883">
        <v>146.29040587647748</v>
      </c>
      <c r="H17" s="883">
        <v>-0.3352</v>
      </c>
      <c r="I17" s="886">
        <v>-73.25174825174825</v>
      </c>
      <c r="J17" s="37"/>
      <c r="K17" s="115" t="s">
        <v>406</v>
      </c>
      <c r="L17" s="899">
        <v>17761.652337967025</v>
      </c>
      <c r="M17" s="894">
        <v>18583.845926695525</v>
      </c>
      <c r="N17" s="894">
        <v>22866.757006658027</v>
      </c>
      <c r="O17" s="894">
        <v>24974.309876609022</v>
      </c>
      <c r="P17" s="899">
        <v>822.1935887284999</v>
      </c>
      <c r="Q17" s="1261">
        <v>4.629037732998477</v>
      </c>
      <c r="R17" s="1261">
        <v>2107.552869950996</v>
      </c>
      <c r="S17" s="1262">
        <v>9.216667100355979</v>
      </c>
    </row>
    <row r="18" spans="1:19" s="35" customFormat="1" ht="12.75">
      <c r="A18" s="115" t="s">
        <v>1069</v>
      </c>
      <c r="B18" s="888">
        <v>8.479601876</v>
      </c>
      <c r="C18" s="883">
        <v>40.556760709</v>
      </c>
      <c r="D18" s="883">
        <v>5.009313099999999</v>
      </c>
      <c r="E18" s="883">
        <v>5.129544169999999</v>
      </c>
      <c r="F18" s="888">
        <v>32.077158833</v>
      </c>
      <c r="G18" s="883">
        <v>378.2861424637007</v>
      </c>
      <c r="H18" s="883">
        <v>0.12023107</v>
      </c>
      <c r="I18" s="886">
        <v>2.400150831059053</v>
      </c>
      <c r="K18" s="115" t="s">
        <v>641</v>
      </c>
      <c r="L18" s="899">
        <v>2932.5958265200006</v>
      </c>
      <c r="M18" s="894">
        <v>2729.7186711199997</v>
      </c>
      <c r="N18" s="894">
        <v>2598.2843517300007</v>
      </c>
      <c r="O18" s="894">
        <v>2988.2408063200005</v>
      </c>
      <c r="P18" s="899">
        <v>-202.8771554000009</v>
      </c>
      <c r="Q18" s="1261">
        <v>-6.918006005646794</v>
      </c>
      <c r="R18" s="1261">
        <v>389.9564545899998</v>
      </c>
      <c r="S18" s="1262">
        <v>15.008228577074611</v>
      </c>
    </row>
    <row r="19" spans="1:19" s="35" customFormat="1" ht="12.75">
      <c r="A19" s="115" t="s">
        <v>619</v>
      </c>
      <c r="B19" s="888">
        <v>614.85763415</v>
      </c>
      <c r="C19" s="883">
        <v>468.99999985</v>
      </c>
      <c r="D19" s="883">
        <v>818.1741856600001</v>
      </c>
      <c r="E19" s="883">
        <v>614.2265580000001</v>
      </c>
      <c r="F19" s="888">
        <v>-145.85763429999997</v>
      </c>
      <c r="G19" s="883">
        <v>-23.722179932211223</v>
      </c>
      <c r="H19" s="883">
        <v>-203.94762766000008</v>
      </c>
      <c r="I19" s="886">
        <v>-24.927164806046864</v>
      </c>
      <c r="K19" s="115" t="s">
        <v>407</v>
      </c>
      <c r="L19" s="903">
        <v>8435.086588489397</v>
      </c>
      <c r="M19" s="901">
        <v>7777.341714044399</v>
      </c>
      <c r="N19" s="901">
        <v>7274.823159070001</v>
      </c>
      <c r="O19" s="901">
        <v>7319.140370590002</v>
      </c>
      <c r="P19" s="894">
        <v>-657.7448744449985</v>
      </c>
      <c r="Q19" s="1261">
        <v>-7.797725222436526</v>
      </c>
      <c r="R19" s="1261">
        <v>44.317211520001365</v>
      </c>
      <c r="S19" s="1262">
        <v>0.6091861004861429</v>
      </c>
    </row>
    <row r="20" spans="1:19" s="35" customFormat="1" ht="12.75">
      <c r="A20" s="115" t="s">
        <v>1070</v>
      </c>
      <c r="B20" s="892">
        <v>899.769855653</v>
      </c>
      <c r="C20" s="890">
        <v>1184.3369198729997</v>
      </c>
      <c r="D20" s="890">
        <v>858.4050068789501</v>
      </c>
      <c r="E20" s="890">
        <v>909.2859217420001</v>
      </c>
      <c r="F20" s="883">
        <v>284.5670642199997</v>
      </c>
      <c r="G20" s="883">
        <v>31.626650129713184</v>
      </c>
      <c r="H20" s="883">
        <v>50.880914863050066</v>
      </c>
      <c r="I20" s="886">
        <v>5.9273786214326165</v>
      </c>
      <c r="J20" s="37"/>
      <c r="K20" s="114" t="s">
        <v>642</v>
      </c>
      <c r="L20" s="895">
        <v>198296.38671579576</v>
      </c>
      <c r="M20" s="893">
        <v>211511.6552794413</v>
      </c>
      <c r="N20" s="893">
        <v>244239.8243797957</v>
      </c>
      <c r="O20" s="893">
        <v>266991.42290428956</v>
      </c>
      <c r="P20" s="893">
        <v>13215.268563645543</v>
      </c>
      <c r="Q20" s="1263">
        <v>6.664402101580428</v>
      </c>
      <c r="R20" s="1263">
        <v>22751.598524493864</v>
      </c>
      <c r="S20" s="1264">
        <v>9.31526976907536</v>
      </c>
    </row>
    <row r="21" spans="1:19" s="54" customFormat="1" ht="12.75">
      <c r="A21" s="114" t="s">
        <v>620</v>
      </c>
      <c r="B21" s="884">
        <v>190574.76494553697</v>
      </c>
      <c r="C21" s="882">
        <v>200629.80587317693</v>
      </c>
      <c r="D21" s="882">
        <v>222679.3593088955</v>
      </c>
      <c r="E21" s="882">
        <v>242631.10588627378</v>
      </c>
      <c r="F21" s="882">
        <v>10055.040927639959</v>
      </c>
      <c r="G21" s="882">
        <v>5.276165986883688</v>
      </c>
      <c r="H21" s="882">
        <v>19951.746577378275</v>
      </c>
      <c r="I21" s="885">
        <v>8.959854491812907</v>
      </c>
      <c r="J21" s="67"/>
      <c r="K21" s="115" t="s">
        <v>26</v>
      </c>
      <c r="L21" s="902">
        <v>59422.31350268829</v>
      </c>
      <c r="M21" s="900">
        <v>53770.63709537629</v>
      </c>
      <c r="N21" s="900">
        <v>57395.93432424599</v>
      </c>
      <c r="O21" s="900">
        <v>63088.26119621732</v>
      </c>
      <c r="P21" s="894">
        <v>-5651.676407311999</v>
      </c>
      <c r="Q21" s="1261">
        <v>-9.511033943598166</v>
      </c>
      <c r="R21" s="1261">
        <v>5692.326871971331</v>
      </c>
      <c r="S21" s="1262">
        <v>9.917648242842</v>
      </c>
    </row>
    <row r="22" spans="1:19" s="35" customFormat="1" ht="12.75">
      <c r="A22" s="115" t="s">
        <v>782</v>
      </c>
      <c r="B22" s="891">
        <v>35818.93544723611</v>
      </c>
      <c r="C22" s="889">
        <v>36444.6227134171</v>
      </c>
      <c r="D22" s="889">
        <v>41324.93941762301</v>
      </c>
      <c r="E22" s="889">
        <v>43072.4935654625</v>
      </c>
      <c r="F22" s="883">
        <v>625.6872661809903</v>
      </c>
      <c r="G22" s="883">
        <v>1.7468058678144498</v>
      </c>
      <c r="H22" s="883">
        <v>1747.554147839488</v>
      </c>
      <c r="I22" s="886">
        <v>4.228812364802267</v>
      </c>
      <c r="J22" s="37"/>
      <c r="K22" s="115" t="s">
        <v>27</v>
      </c>
      <c r="L22" s="899">
        <v>31382.743460360285</v>
      </c>
      <c r="M22" s="894">
        <v>34276.21161802768</v>
      </c>
      <c r="N22" s="894">
        <v>41644.00051949662</v>
      </c>
      <c r="O22" s="894">
        <v>43666.04258484711</v>
      </c>
      <c r="P22" s="899">
        <v>2893.468157667394</v>
      </c>
      <c r="Q22" s="1261">
        <v>9.219933755384227</v>
      </c>
      <c r="R22" s="1261">
        <v>2022.0420653504916</v>
      </c>
      <c r="S22" s="1262">
        <v>4.85554231132003</v>
      </c>
    </row>
    <row r="23" spans="1:19" s="35" customFormat="1" ht="12.75">
      <c r="A23" s="115" t="s">
        <v>402</v>
      </c>
      <c r="B23" s="888">
        <v>10014.889118135101</v>
      </c>
      <c r="C23" s="883">
        <v>9945.730084625098</v>
      </c>
      <c r="D23" s="883">
        <v>11307.456106658003</v>
      </c>
      <c r="E23" s="883">
        <v>12583.174673473999</v>
      </c>
      <c r="F23" s="888">
        <v>-69.1590335100027</v>
      </c>
      <c r="G23" s="883">
        <v>-0.6905621489584798</v>
      </c>
      <c r="H23" s="883">
        <v>1275.7185668159964</v>
      </c>
      <c r="I23" s="886">
        <v>11.282100543064093</v>
      </c>
      <c r="K23" s="115" t="s">
        <v>28</v>
      </c>
      <c r="L23" s="899">
        <v>15911.836528133997</v>
      </c>
      <c r="M23" s="894">
        <v>18506.712123944002</v>
      </c>
      <c r="N23" s="894">
        <v>17874.016371721</v>
      </c>
      <c r="O23" s="894">
        <v>23525.019091899485</v>
      </c>
      <c r="P23" s="899">
        <v>2594.8755958100046</v>
      </c>
      <c r="Q23" s="1261">
        <v>16.307832167719667</v>
      </c>
      <c r="R23" s="1261">
        <v>5651.002720178483</v>
      </c>
      <c r="S23" s="1262">
        <v>31.61574098767806</v>
      </c>
    </row>
    <row r="24" spans="1:19" s="35" customFormat="1" ht="12.75">
      <c r="A24" s="115" t="s">
        <v>621</v>
      </c>
      <c r="B24" s="888">
        <v>8311.154326327762</v>
      </c>
      <c r="C24" s="883">
        <v>8773.243023398962</v>
      </c>
      <c r="D24" s="883">
        <v>10020.960872068636</v>
      </c>
      <c r="E24" s="883">
        <v>9651.974884517902</v>
      </c>
      <c r="F24" s="888">
        <v>462.08869707119993</v>
      </c>
      <c r="G24" s="883">
        <v>5.559861830593288</v>
      </c>
      <c r="H24" s="883">
        <v>-368.9859875507336</v>
      </c>
      <c r="I24" s="887">
        <v>-3.682141785217484</v>
      </c>
      <c r="K24" s="115" t="s">
        <v>29</v>
      </c>
      <c r="L24" s="899">
        <v>64686.43784130118</v>
      </c>
      <c r="M24" s="894">
        <v>77837.37748920482</v>
      </c>
      <c r="N24" s="894">
        <v>95943.01699015798</v>
      </c>
      <c r="O24" s="894">
        <v>101682.07196580152</v>
      </c>
      <c r="P24" s="899">
        <v>13150.939647903644</v>
      </c>
      <c r="Q24" s="1261">
        <v>20.33028883143569</v>
      </c>
      <c r="R24" s="1261">
        <v>5739.054975643536</v>
      </c>
      <c r="S24" s="1262">
        <v>5.9817328615299425</v>
      </c>
    </row>
    <row r="25" spans="1:19" s="35" customFormat="1" ht="12.75">
      <c r="A25" s="115" t="s">
        <v>0</v>
      </c>
      <c r="B25" s="888">
        <v>4204.276519867561</v>
      </c>
      <c r="C25" s="883">
        <v>4705.324656968761</v>
      </c>
      <c r="D25" s="883">
        <v>5925.236432443638</v>
      </c>
      <c r="E25" s="883">
        <v>5465.966604277901</v>
      </c>
      <c r="F25" s="888">
        <v>501.04813710120015</v>
      </c>
      <c r="G25" s="883">
        <v>11.917582840554545</v>
      </c>
      <c r="H25" s="883">
        <v>-459.2698281657367</v>
      </c>
      <c r="I25" s="886">
        <v>-7.751080204175556</v>
      </c>
      <c r="K25" s="115" t="s">
        <v>30</v>
      </c>
      <c r="L25" s="899">
        <v>25532.756692248986</v>
      </c>
      <c r="M25" s="894">
        <v>25819.81476440551</v>
      </c>
      <c r="N25" s="894">
        <v>30101.9835634031</v>
      </c>
      <c r="O25" s="894">
        <v>33554.8549162841</v>
      </c>
      <c r="P25" s="899">
        <v>287.05807215652385</v>
      </c>
      <c r="Q25" s="1261">
        <v>1.1242737148067778</v>
      </c>
      <c r="R25" s="1261">
        <v>3452.8713528810003</v>
      </c>
      <c r="S25" s="1262">
        <v>11.470577497354281</v>
      </c>
    </row>
    <row r="26" spans="1:19" s="35" customFormat="1" ht="12.75">
      <c r="A26" s="115" t="s">
        <v>1</v>
      </c>
      <c r="B26" s="888">
        <v>4106.877806460201</v>
      </c>
      <c r="C26" s="883">
        <v>4067.9183664302013</v>
      </c>
      <c r="D26" s="883">
        <v>4095.7244396249994</v>
      </c>
      <c r="E26" s="883">
        <v>4186.00828024</v>
      </c>
      <c r="F26" s="888">
        <v>-38.95944002999977</v>
      </c>
      <c r="G26" s="883">
        <v>-0.9486388898329476</v>
      </c>
      <c r="H26" s="883">
        <v>90.28384061500083</v>
      </c>
      <c r="I26" s="886">
        <v>2.2043436257949796</v>
      </c>
      <c r="K26" s="115" t="s">
        <v>31</v>
      </c>
      <c r="L26" s="903">
        <v>1360.298691063</v>
      </c>
      <c r="M26" s="901">
        <v>1300.9021884830001</v>
      </c>
      <c r="N26" s="901">
        <v>1280.872610771</v>
      </c>
      <c r="O26" s="901">
        <v>1475.1731492400002</v>
      </c>
      <c r="P26" s="894">
        <v>-59.39650257999983</v>
      </c>
      <c r="Q26" s="1261">
        <v>-4.366430914785684</v>
      </c>
      <c r="R26" s="1261">
        <v>194.30053846900023</v>
      </c>
      <c r="S26" s="1262">
        <v>15.169388183891625</v>
      </c>
    </row>
    <row r="27" spans="1:19" s="35" customFormat="1" ht="12.75">
      <c r="A27" s="115" t="s">
        <v>781</v>
      </c>
      <c r="B27" s="888">
        <v>228.080774604</v>
      </c>
      <c r="C27" s="883">
        <v>325.17624046</v>
      </c>
      <c r="D27" s="883">
        <v>1117.4021679950006</v>
      </c>
      <c r="E27" s="883">
        <v>1825.8281911200006</v>
      </c>
      <c r="F27" s="888">
        <v>97.09546585599998</v>
      </c>
      <c r="G27" s="883">
        <v>42.570648939867795</v>
      </c>
      <c r="H27" s="883">
        <v>708.426023125</v>
      </c>
      <c r="I27" s="886">
        <v>63.39937789776775</v>
      </c>
      <c r="K27" s="114" t="s">
        <v>643</v>
      </c>
      <c r="L27" s="895">
        <v>84621.61685791</v>
      </c>
      <c r="M27" s="893">
        <v>84364.17457316001</v>
      </c>
      <c r="N27" s="893">
        <v>90656.92182198001</v>
      </c>
      <c r="O27" s="893">
        <v>93325.32408157323</v>
      </c>
      <c r="P27" s="893">
        <v>-257.44228474999545</v>
      </c>
      <c r="Q27" s="1263">
        <v>-0.30422756537761786</v>
      </c>
      <c r="R27" s="1263">
        <v>2668.4022595932183</v>
      </c>
      <c r="S27" s="1264">
        <v>2.9434070846052673</v>
      </c>
    </row>
    <row r="28" spans="1:19" s="35" customFormat="1" ht="12.75">
      <c r="A28" s="115" t="s">
        <v>2</v>
      </c>
      <c r="B28" s="888">
        <v>5536.231373994398</v>
      </c>
      <c r="C28" s="883">
        <v>5157.529277790101</v>
      </c>
      <c r="D28" s="883">
        <v>5965.848269225006</v>
      </c>
      <c r="E28" s="883">
        <v>5616.028083006799</v>
      </c>
      <c r="F28" s="888">
        <v>-378.70209620429705</v>
      </c>
      <c r="G28" s="883">
        <v>-6.840431163755047</v>
      </c>
      <c r="H28" s="883">
        <v>-349.8201862182077</v>
      </c>
      <c r="I28" s="886">
        <v>-5.863712424983465</v>
      </c>
      <c r="K28" s="115" t="s">
        <v>32</v>
      </c>
      <c r="L28" s="902">
        <v>95.42742179999999</v>
      </c>
      <c r="M28" s="900">
        <v>100.72316365999998</v>
      </c>
      <c r="N28" s="900">
        <v>159.51203882000001</v>
      </c>
      <c r="O28" s="900">
        <v>227.81943515</v>
      </c>
      <c r="P28" s="894">
        <v>5.295741859999993</v>
      </c>
      <c r="Q28" s="1261">
        <v>5.549496947637323</v>
      </c>
      <c r="R28" s="1261">
        <v>68.30739632999999</v>
      </c>
      <c r="S28" s="1262">
        <v>42.82272161731998</v>
      </c>
    </row>
    <row r="29" spans="1:19" s="35" customFormat="1" ht="12.75">
      <c r="A29" s="115" t="s">
        <v>3</v>
      </c>
      <c r="B29" s="888">
        <v>0</v>
      </c>
      <c r="C29" s="883">
        <v>0</v>
      </c>
      <c r="D29" s="883">
        <v>0</v>
      </c>
      <c r="E29" s="883">
        <v>0</v>
      </c>
      <c r="F29" s="1810" t="s">
        <v>360</v>
      </c>
      <c r="G29" s="1257" t="s">
        <v>360</v>
      </c>
      <c r="H29" s="1257" t="s">
        <v>360</v>
      </c>
      <c r="I29" s="1259" t="s">
        <v>360</v>
      </c>
      <c r="J29" s="37"/>
      <c r="K29" s="121" t="s">
        <v>33</v>
      </c>
      <c r="L29" s="899">
        <v>42.752855</v>
      </c>
      <c r="M29" s="894">
        <v>46.125864979999996</v>
      </c>
      <c r="N29" s="894">
        <v>140.63570449</v>
      </c>
      <c r="O29" s="894">
        <v>112.09620217</v>
      </c>
      <c r="P29" s="899">
        <v>3.373009979999999</v>
      </c>
      <c r="Q29" s="1261">
        <v>7.889554931477674</v>
      </c>
      <c r="R29" s="1261">
        <v>-28.539502319999997</v>
      </c>
      <c r="S29" s="1262">
        <v>-20.29321246940482</v>
      </c>
    </row>
    <row r="30" spans="1:19" s="35" customFormat="1" ht="12.75">
      <c r="A30" s="115" t="s">
        <v>622</v>
      </c>
      <c r="B30" s="888">
        <v>10318.766238829001</v>
      </c>
      <c r="C30" s="883">
        <v>11090.020279775501</v>
      </c>
      <c r="D30" s="883">
        <v>11334.190188690505</v>
      </c>
      <c r="E30" s="883">
        <v>11852.376051112507</v>
      </c>
      <c r="F30" s="888">
        <v>771.2540409465</v>
      </c>
      <c r="G30" s="1258">
        <v>7.474285424204201</v>
      </c>
      <c r="H30" s="1258">
        <v>518.1858624220022</v>
      </c>
      <c r="I30" s="1260">
        <v>4.571882541189921</v>
      </c>
      <c r="K30" s="115" t="s">
        <v>34</v>
      </c>
      <c r="L30" s="899">
        <v>965.32206457</v>
      </c>
      <c r="M30" s="894">
        <v>1054.5726574599998</v>
      </c>
      <c r="N30" s="894">
        <v>509.33917166</v>
      </c>
      <c r="O30" s="894">
        <v>455.45380381</v>
      </c>
      <c r="P30" s="899">
        <v>89.2505928899999</v>
      </c>
      <c r="Q30" s="1261">
        <v>9.245680396806875</v>
      </c>
      <c r="R30" s="1261">
        <v>-53.885367849999966</v>
      </c>
      <c r="S30" s="1262">
        <v>-10.579466659589684</v>
      </c>
    </row>
    <row r="31" spans="1:19" s="35" customFormat="1" ht="12.75">
      <c r="A31" s="115" t="s">
        <v>623</v>
      </c>
      <c r="B31" s="888">
        <v>9189.805889198198</v>
      </c>
      <c r="C31" s="883">
        <v>9327.7829620382</v>
      </c>
      <c r="D31" s="883">
        <v>9800.926100849107</v>
      </c>
      <c r="E31" s="883">
        <v>10184.4676992444</v>
      </c>
      <c r="F31" s="888">
        <v>137.9770728400017</v>
      </c>
      <c r="G31" s="1258">
        <v>1.5014144423026554</v>
      </c>
      <c r="H31" s="1258">
        <v>383.5415983952935</v>
      </c>
      <c r="I31" s="1260">
        <v>3.913319970467538</v>
      </c>
      <c r="K31" s="115" t="s">
        <v>35</v>
      </c>
      <c r="L31" s="899">
        <v>15071.635542429998</v>
      </c>
      <c r="M31" s="894">
        <v>15436.57851006</v>
      </c>
      <c r="N31" s="894">
        <v>22735.644327280002</v>
      </c>
      <c r="O31" s="894">
        <v>24356.44161735001</v>
      </c>
      <c r="P31" s="899">
        <v>364.9429676300024</v>
      </c>
      <c r="Q31" s="1261">
        <v>2.421389281890522</v>
      </c>
      <c r="R31" s="1261">
        <v>1620.7972900700079</v>
      </c>
      <c r="S31" s="1262">
        <v>7.128882149714352</v>
      </c>
    </row>
    <row r="32" spans="1:19" s="35" customFormat="1" ht="12.75">
      <c r="A32" s="115" t="s">
        <v>4</v>
      </c>
      <c r="B32" s="888">
        <v>2972.0707567019003</v>
      </c>
      <c r="C32" s="883">
        <v>3218.7780957018995</v>
      </c>
      <c r="D32" s="883">
        <v>3367.954711386999</v>
      </c>
      <c r="E32" s="883">
        <v>3712.5694551174993</v>
      </c>
      <c r="F32" s="888">
        <v>246.70733899999914</v>
      </c>
      <c r="G32" s="1258">
        <v>8.300856850183798</v>
      </c>
      <c r="H32" s="1258">
        <v>344.6147437305003</v>
      </c>
      <c r="I32" s="1260">
        <v>10.232166797414573</v>
      </c>
      <c r="K32" s="115" t="s">
        <v>644</v>
      </c>
      <c r="L32" s="899">
        <v>1738.7345512500005</v>
      </c>
      <c r="M32" s="894">
        <v>1807.79577701</v>
      </c>
      <c r="N32" s="894">
        <v>1972.53856156</v>
      </c>
      <c r="O32" s="894">
        <v>2487.53441123</v>
      </c>
      <c r="P32" s="899">
        <v>69.06122575999939</v>
      </c>
      <c r="Q32" s="1261">
        <v>3.9719246224416667</v>
      </c>
      <c r="R32" s="1261">
        <v>514.9958496699999</v>
      </c>
      <c r="S32" s="1262">
        <v>26.1082779168946</v>
      </c>
    </row>
    <row r="33" spans="1:19" s="35" customFormat="1" ht="12.75">
      <c r="A33" s="115" t="s">
        <v>624</v>
      </c>
      <c r="B33" s="888">
        <v>4880.383515715399</v>
      </c>
      <c r="C33" s="883">
        <v>5303.335778285399</v>
      </c>
      <c r="D33" s="883">
        <v>6010.591573545</v>
      </c>
      <c r="E33" s="883">
        <v>6359.6456978999995</v>
      </c>
      <c r="F33" s="888">
        <v>422.95226257000013</v>
      </c>
      <c r="G33" s="1258">
        <v>8.666373476757409</v>
      </c>
      <c r="H33" s="1258">
        <v>349.05412435499966</v>
      </c>
      <c r="I33" s="1260">
        <v>5.807317301200858</v>
      </c>
      <c r="K33" s="115" t="s">
        <v>645</v>
      </c>
      <c r="L33" s="899">
        <v>973.1144404699999</v>
      </c>
      <c r="M33" s="894">
        <v>299.01727540999997</v>
      </c>
      <c r="N33" s="894">
        <v>41.79744922999999</v>
      </c>
      <c r="O33" s="894">
        <v>59.398336599999986</v>
      </c>
      <c r="P33" s="899">
        <v>-674.09716506</v>
      </c>
      <c r="Q33" s="1261">
        <v>-69.27213665994115</v>
      </c>
      <c r="R33" s="1261">
        <v>17.600887369999995</v>
      </c>
      <c r="S33" s="1262">
        <v>42.109955737124295</v>
      </c>
    </row>
    <row r="34" spans="1:19" s="35" customFormat="1" ht="12.75">
      <c r="A34" s="115" t="s">
        <v>625</v>
      </c>
      <c r="B34" s="888">
        <v>0</v>
      </c>
      <c r="C34" s="883">
        <v>0</v>
      </c>
      <c r="D34" s="883">
        <v>0</v>
      </c>
      <c r="E34" s="883">
        <v>0</v>
      </c>
      <c r="F34" s="1810" t="s">
        <v>360</v>
      </c>
      <c r="G34" s="1257" t="s">
        <v>360</v>
      </c>
      <c r="H34" s="1257" t="s">
        <v>360</v>
      </c>
      <c r="I34" s="1259" t="s">
        <v>360</v>
      </c>
      <c r="K34" s="115" t="s">
        <v>36</v>
      </c>
      <c r="L34" s="899">
        <v>2665.4848295599995</v>
      </c>
      <c r="M34" s="894">
        <v>3311.3502361700007</v>
      </c>
      <c r="N34" s="894">
        <v>3313.9280454500017</v>
      </c>
      <c r="O34" s="894">
        <v>3027.3737060700005</v>
      </c>
      <c r="P34" s="899">
        <v>645.8654066100012</v>
      </c>
      <c r="Q34" s="1261">
        <v>24.230691521760278</v>
      </c>
      <c r="R34" s="1261">
        <v>-286.55433938000124</v>
      </c>
      <c r="S34" s="1262">
        <v>-8.646969259741116</v>
      </c>
    </row>
    <row r="35" spans="1:19" s="35" customFormat="1" ht="12.75">
      <c r="A35" s="115" t="s">
        <v>5</v>
      </c>
      <c r="B35" s="888">
        <v>6218.924523527301</v>
      </c>
      <c r="C35" s="883">
        <v>6655.8468935673</v>
      </c>
      <c r="D35" s="883">
        <v>7156.898515025001</v>
      </c>
      <c r="E35" s="883">
        <v>7348.8138195599995</v>
      </c>
      <c r="F35" s="888">
        <v>436.9223700399989</v>
      </c>
      <c r="G35" s="883">
        <v>7.025690187861963</v>
      </c>
      <c r="H35" s="883">
        <v>191.91530453499854</v>
      </c>
      <c r="I35" s="886">
        <v>2.681542907616989</v>
      </c>
      <c r="K35" s="115" t="s">
        <v>783</v>
      </c>
      <c r="L35" s="899">
        <v>0</v>
      </c>
      <c r="M35" s="894">
        <v>0</v>
      </c>
      <c r="N35" s="894">
        <v>0</v>
      </c>
      <c r="O35" s="894">
        <v>0</v>
      </c>
      <c r="P35" s="1811" t="s">
        <v>360</v>
      </c>
      <c r="Q35" s="1521" t="s">
        <v>360</v>
      </c>
      <c r="R35" s="1521" t="s">
        <v>360</v>
      </c>
      <c r="S35" s="1522" t="s">
        <v>360</v>
      </c>
    </row>
    <row r="36" spans="1:19" s="35" customFormat="1" ht="12.75">
      <c r="A36" s="115" t="s">
        <v>626</v>
      </c>
      <c r="B36" s="888">
        <v>1440.01335025</v>
      </c>
      <c r="C36" s="883">
        <v>2127.1730426119993</v>
      </c>
      <c r="D36" s="883">
        <v>1469.9452409685</v>
      </c>
      <c r="E36" s="883">
        <v>1747.7804191584999</v>
      </c>
      <c r="F36" s="888">
        <v>687.1596923619993</v>
      </c>
      <c r="G36" s="883">
        <v>47.71898067769315</v>
      </c>
      <c r="H36" s="883">
        <v>277.83517818999985</v>
      </c>
      <c r="I36" s="886">
        <v>18.90105634186367</v>
      </c>
      <c r="K36" s="115" t="s">
        <v>39</v>
      </c>
      <c r="L36" s="899">
        <v>4275.9443457</v>
      </c>
      <c r="M36" s="894">
        <v>2705.9420564300003</v>
      </c>
      <c r="N36" s="894">
        <v>3290.27345412</v>
      </c>
      <c r="O36" s="894">
        <v>2759.2931419300007</v>
      </c>
      <c r="P36" s="899">
        <v>-1570.0022892699994</v>
      </c>
      <c r="Q36" s="1261">
        <v>-36.717088959514506</v>
      </c>
      <c r="R36" s="1261">
        <v>-530.9803121899995</v>
      </c>
      <c r="S36" s="1262">
        <v>-16.137877887478286</v>
      </c>
    </row>
    <row r="37" spans="1:19" s="35" customFormat="1" ht="12.75">
      <c r="A37" s="115" t="s">
        <v>627</v>
      </c>
      <c r="B37" s="888">
        <v>523.3728365700001</v>
      </c>
      <c r="C37" s="883">
        <v>505.16913128000004</v>
      </c>
      <c r="D37" s="883">
        <v>437.643276845</v>
      </c>
      <c r="E37" s="883">
        <v>577.5333046599999</v>
      </c>
      <c r="F37" s="888">
        <v>-18.203705290000073</v>
      </c>
      <c r="G37" s="883">
        <v>-3.4781524790817766</v>
      </c>
      <c r="H37" s="883">
        <v>139.89002781499988</v>
      </c>
      <c r="I37" s="886">
        <v>31.964395482886555</v>
      </c>
      <c r="K37" s="115" t="s">
        <v>40</v>
      </c>
      <c r="L37" s="899">
        <v>943.9997264699999</v>
      </c>
      <c r="M37" s="894">
        <v>897.1099561</v>
      </c>
      <c r="N37" s="894">
        <v>522.98073641</v>
      </c>
      <c r="O37" s="894">
        <v>820.0796387299999</v>
      </c>
      <c r="P37" s="899">
        <v>-46.88977036999995</v>
      </c>
      <c r="Q37" s="1261">
        <v>-4.967138130997128</v>
      </c>
      <c r="R37" s="1261">
        <v>297.09890232</v>
      </c>
      <c r="S37" s="1262">
        <v>56.80876591352766</v>
      </c>
    </row>
    <row r="38" spans="1:19" s="35" customFormat="1" ht="12.75">
      <c r="A38" s="115" t="s">
        <v>6</v>
      </c>
      <c r="B38" s="888">
        <v>422.6574516499999</v>
      </c>
      <c r="C38" s="883">
        <v>481.646095149</v>
      </c>
      <c r="D38" s="883">
        <v>590.317351435</v>
      </c>
      <c r="E38" s="883">
        <v>593.48464854</v>
      </c>
      <c r="F38" s="888">
        <v>58.98864349900009</v>
      </c>
      <c r="G38" s="883">
        <v>13.956607950177164</v>
      </c>
      <c r="H38" s="883">
        <v>3.1672971049999887</v>
      </c>
      <c r="I38" s="886">
        <v>0.5365414208646619</v>
      </c>
      <c r="K38" s="115" t="s">
        <v>63</v>
      </c>
      <c r="L38" s="899">
        <v>54132.479926579996</v>
      </c>
      <c r="M38" s="894">
        <v>44651.58704602</v>
      </c>
      <c r="N38" s="894">
        <v>42852.56196691</v>
      </c>
      <c r="O38" s="894">
        <v>54133.16803186324</v>
      </c>
      <c r="P38" s="899">
        <v>-9480.892880559994</v>
      </c>
      <c r="Q38" s="1261">
        <v>-17.514240791145998</v>
      </c>
      <c r="R38" s="1261">
        <v>11280.606064953245</v>
      </c>
      <c r="S38" s="1262">
        <v>26.324227880853268</v>
      </c>
    </row>
    <row r="39" spans="1:19" s="35" customFormat="1" ht="12.75">
      <c r="A39" s="115" t="s">
        <v>7</v>
      </c>
      <c r="B39" s="888">
        <v>1158.7748106039999</v>
      </c>
      <c r="C39" s="883">
        <v>1124.5093067839998</v>
      </c>
      <c r="D39" s="883">
        <v>1248.796771355</v>
      </c>
      <c r="E39" s="883">
        <v>1338.0810462399998</v>
      </c>
      <c r="F39" s="888">
        <v>-34.26550382000005</v>
      </c>
      <c r="G39" s="883">
        <v>-2.957045968417237</v>
      </c>
      <c r="H39" s="883">
        <v>89.28427488499983</v>
      </c>
      <c r="I39" s="886">
        <v>7.149624096811399</v>
      </c>
      <c r="K39" s="115" t="s">
        <v>408</v>
      </c>
      <c r="L39" s="903">
        <v>3716.7211540799995</v>
      </c>
      <c r="M39" s="901">
        <v>14053.372029860002</v>
      </c>
      <c r="N39" s="901">
        <v>15117.71036605</v>
      </c>
      <c r="O39" s="901">
        <v>4886.665756669999</v>
      </c>
      <c r="P39" s="894">
        <v>10336.650875780002</v>
      </c>
      <c r="Q39" s="1261">
        <v>278.1120898572934</v>
      </c>
      <c r="R39" s="1261">
        <v>-10231.044609380002</v>
      </c>
      <c r="S39" s="1262">
        <v>-67.67588716579705</v>
      </c>
    </row>
    <row r="40" spans="1:19" s="35" customFormat="1" ht="12.75">
      <c r="A40" s="115" t="s">
        <v>8</v>
      </c>
      <c r="B40" s="888">
        <v>9878.140187305002</v>
      </c>
      <c r="C40" s="883">
        <v>10456.7602863625</v>
      </c>
      <c r="D40" s="883">
        <v>10559.0287117775</v>
      </c>
      <c r="E40" s="883">
        <v>12260.892593604001</v>
      </c>
      <c r="F40" s="888">
        <v>578.620099057498</v>
      </c>
      <c r="G40" s="883">
        <v>5.85758136740272</v>
      </c>
      <c r="H40" s="883">
        <v>1701.8638818265008</v>
      </c>
      <c r="I40" s="886">
        <v>16.117617711639028</v>
      </c>
      <c r="K40" s="114" t="s">
        <v>646</v>
      </c>
      <c r="L40" s="895">
        <v>71808.49962001608</v>
      </c>
      <c r="M40" s="893">
        <v>76111.5668135913</v>
      </c>
      <c r="N40" s="893">
        <v>87566.273708083</v>
      </c>
      <c r="O40" s="893">
        <v>93188.92025842001</v>
      </c>
      <c r="P40" s="893">
        <v>4303.067193575218</v>
      </c>
      <c r="Q40" s="1263">
        <v>5.992420418676691</v>
      </c>
      <c r="R40" s="1263">
        <v>5622.646550337013</v>
      </c>
      <c r="S40" s="1264">
        <v>6.421018403821837</v>
      </c>
    </row>
    <row r="41" spans="1:19" s="35" customFormat="1" ht="12.75">
      <c r="A41" s="115" t="s">
        <v>9</v>
      </c>
      <c r="B41" s="888">
        <v>23501.181649237995</v>
      </c>
      <c r="C41" s="883">
        <v>24728.834410887994</v>
      </c>
      <c r="D41" s="883">
        <v>29698.033114945003</v>
      </c>
      <c r="E41" s="883">
        <v>32385.145681230006</v>
      </c>
      <c r="F41" s="888">
        <v>1227.6527616499989</v>
      </c>
      <c r="G41" s="883">
        <v>5.223791637259246</v>
      </c>
      <c r="H41" s="883">
        <v>2687.1125662850027</v>
      </c>
      <c r="I41" s="886">
        <v>9.048116270477054</v>
      </c>
      <c r="K41" s="115" t="s">
        <v>647</v>
      </c>
      <c r="L41" s="902">
        <v>5372.1953086981</v>
      </c>
      <c r="M41" s="900">
        <v>6442.845162169099</v>
      </c>
      <c r="N41" s="900">
        <v>7491.278704437999</v>
      </c>
      <c r="O41" s="900">
        <v>8062.247791077</v>
      </c>
      <c r="P41" s="894">
        <v>1070.649853470999</v>
      </c>
      <c r="Q41" s="1261">
        <v>19.92946629727914</v>
      </c>
      <c r="R41" s="1261">
        <v>570.969086639001</v>
      </c>
      <c r="S41" s="1262">
        <v>7.621784066059995</v>
      </c>
    </row>
    <row r="42" spans="1:19" s="35" customFormat="1" ht="12.75">
      <c r="A42" s="115" t="s">
        <v>628</v>
      </c>
      <c r="B42" s="888">
        <v>3816.6646512419998</v>
      </c>
      <c r="C42" s="883">
        <v>4095.6420004220004</v>
      </c>
      <c r="D42" s="883">
        <v>4300.898186126249</v>
      </c>
      <c r="E42" s="883">
        <v>4287.9362575064</v>
      </c>
      <c r="F42" s="888">
        <v>278.9773491800006</v>
      </c>
      <c r="G42" s="883">
        <v>7.309454056677922</v>
      </c>
      <c r="H42" s="883">
        <v>-12.96192861984946</v>
      </c>
      <c r="I42" s="886">
        <v>-0.3013772486328969</v>
      </c>
      <c r="K42" s="115" t="s">
        <v>47</v>
      </c>
      <c r="L42" s="899">
        <v>17392.70516889301</v>
      </c>
      <c r="M42" s="894">
        <v>18900.2842679452</v>
      </c>
      <c r="N42" s="894">
        <v>22990.984896433998</v>
      </c>
      <c r="O42" s="894">
        <v>25762.474891823003</v>
      </c>
      <c r="P42" s="899">
        <v>1507.5790990521891</v>
      </c>
      <c r="Q42" s="1261">
        <v>8.667881645855218</v>
      </c>
      <c r="R42" s="1261">
        <v>2771.4899953890053</v>
      </c>
      <c r="S42" s="1262">
        <v>12.054681466990463</v>
      </c>
    </row>
    <row r="43" spans="1:19" s="35" customFormat="1" ht="12.75">
      <c r="A43" s="115" t="s">
        <v>629</v>
      </c>
      <c r="B43" s="888">
        <v>30861.842249155005</v>
      </c>
      <c r="C43" s="883">
        <v>32704.08638181499</v>
      </c>
      <c r="D43" s="883">
        <v>34474.26013685199</v>
      </c>
      <c r="E43" s="883">
        <v>42054.6297820883</v>
      </c>
      <c r="F43" s="888">
        <v>1842.2441326599837</v>
      </c>
      <c r="G43" s="883">
        <v>5.969326515854459</v>
      </c>
      <c r="H43" s="883">
        <v>7580.369645236307</v>
      </c>
      <c r="I43" s="886">
        <v>21.98849116745253</v>
      </c>
      <c r="K43" s="115" t="s">
        <v>48</v>
      </c>
      <c r="L43" s="899">
        <v>914.1013088680002</v>
      </c>
      <c r="M43" s="894">
        <v>855.9578548699999</v>
      </c>
      <c r="N43" s="894">
        <v>734.54777678</v>
      </c>
      <c r="O43" s="894">
        <v>798.01738939</v>
      </c>
      <c r="P43" s="899">
        <v>-58.14345399800027</v>
      </c>
      <c r="Q43" s="1261">
        <v>-6.360723197082351</v>
      </c>
      <c r="R43" s="1261">
        <v>63.4696126099999</v>
      </c>
      <c r="S43" s="1262">
        <v>8.640637766031833</v>
      </c>
    </row>
    <row r="44" spans="1:19" s="35" customFormat="1" ht="12.75">
      <c r="A44" s="115" t="s">
        <v>10</v>
      </c>
      <c r="B44" s="888">
        <v>4426.329825808601</v>
      </c>
      <c r="C44" s="883">
        <v>4845.3672174185995</v>
      </c>
      <c r="D44" s="883">
        <v>3906.360325489999</v>
      </c>
      <c r="E44" s="883">
        <v>4306.009808628699</v>
      </c>
      <c r="F44" s="888">
        <v>419.03739160999885</v>
      </c>
      <c r="G44" s="883">
        <v>9.466926507977728</v>
      </c>
      <c r="H44" s="883">
        <v>399.6494831386999</v>
      </c>
      <c r="I44" s="886">
        <v>10.230737818293028</v>
      </c>
      <c r="K44" s="115" t="s">
        <v>49</v>
      </c>
      <c r="L44" s="899">
        <v>2147.3281492892665</v>
      </c>
      <c r="M44" s="894">
        <v>2096.0331005936364</v>
      </c>
      <c r="N44" s="894">
        <v>1740.6561667300052</v>
      </c>
      <c r="O44" s="894">
        <v>1749.0980275999998</v>
      </c>
      <c r="P44" s="899">
        <v>-51.29504869563016</v>
      </c>
      <c r="Q44" s="1261">
        <v>-2.388784812074859</v>
      </c>
      <c r="R44" s="1261">
        <v>8.44186086999457</v>
      </c>
      <c r="S44" s="1262">
        <v>0.4849815277335007</v>
      </c>
    </row>
    <row r="45" spans="1:19" s="35" customFormat="1" ht="12.75">
      <c r="A45" s="115" t="s">
        <v>11</v>
      </c>
      <c r="B45" s="892">
        <v>21056.5459694452</v>
      </c>
      <c r="C45" s="890">
        <v>23318.55265138629</v>
      </c>
      <c r="D45" s="890">
        <v>28586.908270035</v>
      </c>
      <c r="E45" s="890">
        <v>30872.240224102305</v>
      </c>
      <c r="F45" s="883">
        <v>2262.0066819410895</v>
      </c>
      <c r="G45" s="883">
        <v>10.742534341688563</v>
      </c>
      <c r="H45" s="883">
        <v>2285.3319540673037</v>
      </c>
      <c r="I45" s="886">
        <v>7.994330595249452</v>
      </c>
      <c r="K45" s="115" t="s">
        <v>648</v>
      </c>
      <c r="L45" s="899">
        <v>11088.357774517854</v>
      </c>
      <c r="M45" s="894">
        <v>11977.408716949998</v>
      </c>
      <c r="N45" s="894">
        <v>15312.859680540003</v>
      </c>
      <c r="O45" s="894">
        <v>16074.873848990002</v>
      </c>
      <c r="P45" s="899">
        <v>889.0509424321444</v>
      </c>
      <c r="Q45" s="1261">
        <v>8.01787749377344</v>
      </c>
      <c r="R45" s="1261">
        <v>762.0141684499995</v>
      </c>
      <c r="S45" s="1262">
        <v>4.976302169204801</v>
      </c>
    </row>
    <row r="46" spans="1:19" s="54" customFormat="1" ht="12.75">
      <c r="A46" s="114" t="s">
        <v>630</v>
      </c>
      <c r="B46" s="884">
        <v>96067.50773841665</v>
      </c>
      <c r="C46" s="882">
        <v>100921.03954898563</v>
      </c>
      <c r="D46" s="882">
        <v>119562.23078561232</v>
      </c>
      <c r="E46" s="882">
        <v>128195.7383598887</v>
      </c>
      <c r="F46" s="882">
        <v>4853.53181056898</v>
      </c>
      <c r="G46" s="882">
        <v>5.052209560577672</v>
      </c>
      <c r="H46" s="882">
        <v>8633.507574276373</v>
      </c>
      <c r="I46" s="885">
        <v>7.220932160221367</v>
      </c>
      <c r="K46" s="115" t="s">
        <v>409</v>
      </c>
      <c r="L46" s="899">
        <v>17317.432060056362</v>
      </c>
      <c r="M46" s="894">
        <v>18078.059605066366</v>
      </c>
      <c r="N46" s="894">
        <v>21069.005518539998</v>
      </c>
      <c r="O46" s="894">
        <v>21469.69920881</v>
      </c>
      <c r="P46" s="899">
        <v>760.6275450100038</v>
      </c>
      <c r="Q46" s="1261">
        <v>4.392265217915503</v>
      </c>
      <c r="R46" s="1261">
        <v>400.6936902700036</v>
      </c>
      <c r="S46" s="1262">
        <v>1.9018158684205904</v>
      </c>
    </row>
    <row r="47" spans="1:19" s="35" customFormat="1" ht="12.75">
      <c r="A47" s="115" t="s">
        <v>12</v>
      </c>
      <c r="B47" s="891">
        <v>76131.41699176302</v>
      </c>
      <c r="C47" s="889">
        <v>79626.98953543203</v>
      </c>
      <c r="D47" s="889">
        <v>96118.09947642233</v>
      </c>
      <c r="E47" s="889">
        <v>103596.6064572437</v>
      </c>
      <c r="F47" s="883">
        <v>3495.572543669012</v>
      </c>
      <c r="G47" s="883">
        <v>4.591498072401848</v>
      </c>
      <c r="H47" s="883">
        <v>7478.506980821374</v>
      </c>
      <c r="I47" s="886">
        <v>7.780539795895407</v>
      </c>
      <c r="K47" s="115" t="s">
        <v>410</v>
      </c>
      <c r="L47" s="899">
        <v>2327.531839657</v>
      </c>
      <c r="M47" s="894">
        <v>2505.6017565370003</v>
      </c>
      <c r="N47" s="894">
        <v>2713.4745796810003</v>
      </c>
      <c r="O47" s="894">
        <v>3097.5312451</v>
      </c>
      <c r="P47" s="899">
        <v>178.06991688000016</v>
      </c>
      <c r="Q47" s="1261">
        <v>7.650589944507126</v>
      </c>
      <c r="R47" s="1261">
        <v>384.0566654189997</v>
      </c>
      <c r="S47" s="1262">
        <v>14.153685768604102</v>
      </c>
    </row>
    <row r="48" spans="1:19" s="35" customFormat="1" ht="12.75">
      <c r="A48" s="115" t="s">
        <v>13</v>
      </c>
      <c r="B48" s="888">
        <v>9336.069629888998</v>
      </c>
      <c r="C48" s="883">
        <v>9755.731857828998</v>
      </c>
      <c r="D48" s="883">
        <v>11157.8985131</v>
      </c>
      <c r="E48" s="883">
        <v>11744.340424899992</v>
      </c>
      <c r="F48" s="888">
        <v>419.66222793999987</v>
      </c>
      <c r="G48" s="883">
        <v>4.49506317515532</v>
      </c>
      <c r="H48" s="883">
        <v>586.4419117999914</v>
      </c>
      <c r="I48" s="886">
        <v>5.255845543956827</v>
      </c>
      <c r="K48" s="115" t="s">
        <v>411</v>
      </c>
      <c r="L48" s="903">
        <v>15248.848010036509</v>
      </c>
      <c r="M48" s="901">
        <v>15255.376349460003</v>
      </c>
      <c r="N48" s="901">
        <v>15513.466384940002</v>
      </c>
      <c r="O48" s="901">
        <v>16174.977855630004</v>
      </c>
      <c r="P48" s="894">
        <v>6.52833942349389</v>
      </c>
      <c r="Q48" s="1521" t="s">
        <v>360</v>
      </c>
      <c r="R48" s="1261">
        <v>661.5114706900022</v>
      </c>
      <c r="S48" s="1262">
        <v>4.264111284194854</v>
      </c>
    </row>
    <row r="49" spans="1:19" s="35" customFormat="1" ht="12.75">
      <c r="A49" s="115" t="s">
        <v>631</v>
      </c>
      <c r="B49" s="892">
        <v>10600.0211167646</v>
      </c>
      <c r="C49" s="890">
        <v>11538.3181557246</v>
      </c>
      <c r="D49" s="890">
        <v>12286.232796089997</v>
      </c>
      <c r="E49" s="890">
        <v>12854.791477744999</v>
      </c>
      <c r="F49" s="883">
        <v>938.2970389600014</v>
      </c>
      <c r="G49" s="883">
        <v>8.851841223938937</v>
      </c>
      <c r="H49" s="883">
        <v>568.5586816550021</v>
      </c>
      <c r="I49" s="886">
        <v>4.627607917668154</v>
      </c>
      <c r="K49" s="114" t="s">
        <v>649</v>
      </c>
      <c r="L49" s="895">
        <v>44441.295981759795</v>
      </c>
      <c r="M49" s="893">
        <v>42227.637998513834</v>
      </c>
      <c r="N49" s="893">
        <v>52557.46850573962</v>
      </c>
      <c r="O49" s="893">
        <v>52228.526784683396</v>
      </c>
      <c r="P49" s="893">
        <v>-2213.657983245961</v>
      </c>
      <c r="Q49" s="1263">
        <v>-4.981083324290365</v>
      </c>
      <c r="R49" s="1263">
        <v>-328.9417210562242</v>
      </c>
      <c r="S49" s="1264">
        <v>-0.6258705573315457</v>
      </c>
    </row>
    <row r="50" spans="1:19" s="54" customFormat="1" ht="12.75">
      <c r="A50" s="114" t="s">
        <v>632</v>
      </c>
      <c r="B50" s="884">
        <v>13050.615188376902</v>
      </c>
      <c r="C50" s="882">
        <v>13543.676950494704</v>
      </c>
      <c r="D50" s="882">
        <v>14096.226503636</v>
      </c>
      <c r="E50" s="882">
        <v>14929.842003358002</v>
      </c>
      <c r="F50" s="882">
        <v>493.0617621178026</v>
      </c>
      <c r="G50" s="882">
        <v>3.778072949058614</v>
      </c>
      <c r="H50" s="882">
        <v>833.6154997220019</v>
      </c>
      <c r="I50" s="885">
        <v>5.913749325090499</v>
      </c>
      <c r="K50" s="115" t="s">
        <v>650</v>
      </c>
      <c r="L50" s="902">
        <v>27452.72882057</v>
      </c>
      <c r="M50" s="900">
        <v>27862.26428604999</v>
      </c>
      <c r="N50" s="900">
        <v>32043.60831100969</v>
      </c>
      <c r="O50" s="900">
        <v>30609.724411670002</v>
      </c>
      <c r="P50" s="894">
        <v>409.5354654799921</v>
      </c>
      <c r="Q50" s="1261">
        <v>1.4917841798412845</v>
      </c>
      <c r="R50" s="1261">
        <v>-1433.8838993396894</v>
      </c>
      <c r="S50" s="1262">
        <v>-4.474789123068356</v>
      </c>
    </row>
    <row r="51" spans="1:19" s="35" customFormat="1" ht="12.75">
      <c r="A51" s="115" t="s">
        <v>14</v>
      </c>
      <c r="B51" s="891">
        <v>1624.8554856638025</v>
      </c>
      <c r="C51" s="889">
        <v>1986.6661332138026</v>
      </c>
      <c r="D51" s="889">
        <v>2728.635840231</v>
      </c>
      <c r="E51" s="889">
        <v>3665.2404939705007</v>
      </c>
      <c r="F51" s="883">
        <v>361.8106475500001</v>
      </c>
      <c r="G51" s="883">
        <v>22.26725088737289</v>
      </c>
      <c r="H51" s="883">
        <v>936.6046537395005</v>
      </c>
      <c r="I51" s="886">
        <v>34.32501471725188</v>
      </c>
      <c r="K51" s="115" t="s">
        <v>52</v>
      </c>
      <c r="L51" s="899">
        <v>8419.615560945296</v>
      </c>
      <c r="M51" s="894">
        <v>7736.995725720847</v>
      </c>
      <c r="N51" s="894">
        <v>8460.906970401</v>
      </c>
      <c r="O51" s="894">
        <v>8051.615709299998</v>
      </c>
      <c r="P51" s="899">
        <v>-682.6198352244492</v>
      </c>
      <c r="Q51" s="1261">
        <v>-8.10749410449103</v>
      </c>
      <c r="R51" s="1261">
        <v>-409.2912611010015</v>
      </c>
      <c r="S51" s="1262">
        <v>-4.837439562127739</v>
      </c>
    </row>
    <row r="52" spans="1:19" s="35" customFormat="1" ht="12.75">
      <c r="A52" s="115" t="s">
        <v>15</v>
      </c>
      <c r="B52" s="888">
        <v>124.51034241950003</v>
      </c>
      <c r="C52" s="883">
        <v>102.40198576950007</v>
      </c>
      <c r="D52" s="883">
        <v>88</v>
      </c>
      <c r="E52" s="883">
        <v>97.8</v>
      </c>
      <c r="F52" s="888">
        <v>-22.108356649999962</v>
      </c>
      <c r="G52" s="883">
        <v>-17.756241144621164</v>
      </c>
      <c r="H52" s="883">
        <v>9.800000000000011</v>
      </c>
      <c r="I52" s="886">
        <v>11.13636363636365</v>
      </c>
      <c r="K52" s="115" t="s">
        <v>53</v>
      </c>
      <c r="L52" s="899">
        <v>8195.364030595</v>
      </c>
      <c r="M52" s="894">
        <v>6080.335759715</v>
      </c>
      <c r="N52" s="894">
        <v>11642.070250589</v>
      </c>
      <c r="O52" s="894">
        <v>13086.096197690002</v>
      </c>
      <c r="P52" s="899">
        <v>-2115.0282708799996</v>
      </c>
      <c r="Q52" s="1261">
        <v>-25.80761834354348</v>
      </c>
      <c r="R52" s="1261">
        <v>1444.0259471010013</v>
      </c>
      <c r="S52" s="1262">
        <v>12.403515148243883</v>
      </c>
    </row>
    <row r="53" spans="1:19" s="35" customFormat="1" ht="12.75">
      <c r="A53" s="115" t="s">
        <v>16</v>
      </c>
      <c r="B53" s="888">
        <v>1450.2576203029998</v>
      </c>
      <c r="C53" s="883">
        <v>1172.8184607829999</v>
      </c>
      <c r="D53" s="883">
        <v>908.9005225300001</v>
      </c>
      <c r="E53" s="883">
        <v>953.7520977700001</v>
      </c>
      <c r="F53" s="888">
        <v>-277.43915952</v>
      </c>
      <c r="G53" s="883">
        <v>-19.130336268257984</v>
      </c>
      <c r="H53" s="883">
        <v>44.85157523999999</v>
      </c>
      <c r="I53" s="886">
        <v>4.934706728427431</v>
      </c>
      <c r="K53" s="115" t="s">
        <v>54</v>
      </c>
      <c r="L53" s="903">
        <v>373.5875696494924</v>
      </c>
      <c r="M53" s="901">
        <v>548.0422270279998</v>
      </c>
      <c r="N53" s="901">
        <v>410.88297373892766</v>
      </c>
      <c r="O53" s="901">
        <v>481.0904660233948</v>
      </c>
      <c r="P53" s="894">
        <v>174.45465737850742</v>
      </c>
      <c r="Q53" s="1261">
        <v>46.69712580163852</v>
      </c>
      <c r="R53" s="1261">
        <v>70.20749228446715</v>
      </c>
      <c r="S53" s="1262">
        <v>17.08698017968409</v>
      </c>
    </row>
    <row r="54" spans="1:19" s="35" customFormat="1" ht="12.75">
      <c r="A54" s="115" t="s">
        <v>633</v>
      </c>
      <c r="B54" s="888">
        <v>888.2142757400002</v>
      </c>
      <c r="C54" s="883">
        <v>488.504417804</v>
      </c>
      <c r="D54" s="883">
        <v>468.31326961</v>
      </c>
      <c r="E54" s="883">
        <v>478.09005235999996</v>
      </c>
      <c r="F54" s="888">
        <v>-399.70985793600016</v>
      </c>
      <c r="G54" s="883">
        <v>-45.0015124563258</v>
      </c>
      <c r="H54" s="883">
        <v>9.776782749999938</v>
      </c>
      <c r="I54" s="886">
        <v>2.0876587072029382</v>
      </c>
      <c r="K54" s="114" t="s">
        <v>651</v>
      </c>
      <c r="L54" s="895">
        <v>1255.4869270099998</v>
      </c>
      <c r="M54" s="893">
        <v>1444.1984364100101</v>
      </c>
      <c r="N54" s="893">
        <v>1181.2053794421</v>
      </c>
      <c r="O54" s="893">
        <v>1569.148045422</v>
      </c>
      <c r="P54" s="893">
        <v>188.7115094000103</v>
      </c>
      <c r="Q54" s="1263">
        <v>15.03094180752925</v>
      </c>
      <c r="R54" s="1263">
        <v>387.9426659799001</v>
      </c>
      <c r="S54" s="1264">
        <v>32.84294778297834</v>
      </c>
    </row>
    <row r="55" spans="1:19" s="35" customFormat="1" ht="12.75">
      <c r="A55" s="115" t="s">
        <v>634</v>
      </c>
      <c r="B55" s="888">
        <v>338.189744698</v>
      </c>
      <c r="C55" s="883">
        <v>377.74781749799996</v>
      </c>
      <c r="D55" s="883">
        <v>313.80593701</v>
      </c>
      <c r="E55" s="883">
        <v>328.21902335000004</v>
      </c>
      <c r="F55" s="888">
        <v>39.558072799999934</v>
      </c>
      <c r="G55" s="883">
        <v>11.69700542969595</v>
      </c>
      <c r="H55" s="883">
        <v>14.413086340000064</v>
      </c>
      <c r="I55" s="886">
        <v>4.592993516098061</v>
      </c>
      <c r="K55" s="114" t="s">
        <v>652</v>
      </c>
      <c r="L55" s="895">
        <v>149741.33122370986</v>
      </c>
      <c r="M55" s="895">
        <v>151022.34681986185</v>
      </c>
      <c r="N55" s="895">
        <v>176637.06983665196</v>
      </c>
      <c r="O55" s="895">
        <v>182870.81335603027</v>
      </c>
      <c r="P55" s="893">
        <v>1281.0155961519922</v>
      </c>
      <c r="Q55" s="1263">
        <v>0.8554856469375088</v>
      </c>
      <c r="R55" s="1263">
        <v>6233.743519378302</v>
      </c>
      <c r="S55" s="1264">
        <v>3.5291252992042152</v>
      </c>
    </row>
    <row r="56" spans="1:19" s="35" customFormat="1" ht="13.5" thickBot="1">
      <c r="A56" s="115" t="s">
        <v>17</v>
      </c>
      <c r="B56" s="888">
        <v>1231.6148890784998</v>
      </c>
      <c r="C56" s="883">
        <v>1256.7743242884999</v>
      </c>
      <c r="D56" s="883">
        <v>1114.9768798520006</v>
      </c>
      <c r="E56" s="883">
        <v>1009.3442978100002</v>
      </c>
      <c r="F56" s="888">
        <v>25.159435210000083</v>
      </c>
      <c r="G56" s="883">
        <v>2.042800507943233</v>
      </c>
      <c r="H56" s="883">
        <v>-105.63258204200042</v>
      </c>
      <c r="I56" s="886">
        <v>-9.473970622244817</v>
      </c>
      <c r="K56" s="657" t="s">
        <v>43</v>
      </c>
      <c r="L56" s="896">
        <v>955537.0444882152</v>
      </c>
      <c r="M56" s="896">
        <v>990743.6681152489</v>
      </c>
      <c r="N56" s="896">
        <v>1133347.9896207498</v>
      </c>
      <c r="O56" s="896">
        <v>1205534.25443042</v>
      </c>
      <c r="P56" s="896">
        <v>35206.52362703363</v>
      </c>
      <c r="Q56" s="1265">
        <v>3.684475011211126</v>
      </c>
      <c r="R56" s="1265">
        <v>72186.26480967017</v>
      </c>
      <c r="S56" s="1266">
        <v>6.369293938909772</v>
      </c>
    </row>
    <row r="57" spans="1:11" s="35" customFormat="1" ht="13.5" thickTop="1">
      <c r="A57" s="115" t="s">
        <v>18</v>
      </c>
      <c r="B57" s="888">
        <v>3235.5353183466</v>
      </c>
      <c r="C57" s="883">
        <v>3187.0613708700002</v>
      </c>
      <c r="D57" s="883">
        <v>3203.131745606</v>
      </c>
      <c r="E57" s="883">
        <v>2800.4718087475</v>
      </c>
      <c r="F57" s="888">
        <v>-48.47394747659973</v>
      </c>
      <c r="G57" s="883">
        <v>-1.4981739559984326</v>
      </c>
      <c r="H57" s="883">
        <v>-402.65993685850026</v>
      </c>
      <c r="I57" s="886">
        <v>-12.570820335781132</v>
      </c>
      <c r="K57" s="354" t="s">
        <v>396</v>
      </c>
    </row>
    <row r="58" spans="1:9" s="35" customFormat="1" ht="12.75">
      <c r="A58" s="115" t="s">
        <v>19</v>
      </c>
      <c r="B58" s="888">
        <v>1872.9235212053002</v>
      </c>
      <c r="C58" s="883">
        <v>2058.5945489077</v>
      </c>
      <c r="D58" s="883">
        <v>1949.2470419510007</v>
      </c>
      <c r="E58" s="883">
        <v>2122.63008875</v>
      </c>
      <c r="F58" s="888">
        <v>185.67102770239967</v>
      </c>
      <c r="G58" s="883">
        <v>9.913433495827583</v>
      </c>
      <c r="H58" s="883">
        <v>173.38304679899943</v>
      </c>
      <c r="I58" s="886">
        <v>8.894872895405829</v>
      </c>
    </row>
    <row r="59" spans="1:9" s="35" customFormat="1" ht="12.75">
      <c r="A59" s="115" t="s">
        <v>20</v>
      </c>
      <c r="B59" s="888">
        <v>577.281321707</v>
      </c>
      <c r="C59" s="883">
        <v>789.0250938689999</v>
      </c>
      <c r="D59" s="883">
        <v>714.2748082699997</v>
      </c>
      <c r="E59" s="883">
        <v>662.5016193600001</v>
      </c>
      <c r="F59" s="888">
        <v>211.7437721619999</v>
      </c>
      <c r="G59" s="883">
        <v>36.679477440198696</v>
      </c>
      <c r="H59" s="883">
        <v>-51.77318890999959</v>
      </c>
      <c r="I59" s="886">
        <v>-7.248357118375235</v>
      </c>
    </row>
    <row r="60" spans="1:9" s="35" customFormat="1" ht="12.75">
      <c r="A60" s="115" t="s">
        <v>21</v>
      </c>
      <c r="B60" s="888">
        <v>1285.1882368817</v>
      </c>
      <c r="C60" s="883">
        <v>1648.5963756617</v>
      </c>
      <c r="D60" s="883">
        <v>1983.981852081</v>
      </c>
      <c r="E60" s="883">
        <v>2188.8806259700004</v>
      </c>
      <c r="F60" s="888">
        <v>363.40813877999994</v>
      </c>
      <c r="G60" s="883">
        <v>28.276646825040245</v>
      </c>
      <c r="H60" s="883">
        <v>204.8987738890005</v>
      </c>
      <c r="I60" s="886">
        <v>10.327653636250856</v>
      </c>
    </row>
    <row r="61" spans="1:9" s="35" customFormat="1" ht="12.75">
      <c r="A61" s="115" t="s">
        <v>22</v>
      </c>
      <c r="B61" s="888">
        <v>380.224902153</v>
      </c>
      <c r="C61" s="883">
        <v>438.39614321299996</v>
      </c>
      <c r="D61" s="883">
        <v>553.7359723510002</v>
      </c>
      <c r="E61" s="883">
        <v>522.07842898</v>
      </c>
      <c r="F61" s="888">
        <v>58.17124105999994</v>
      </c>
      <c r="G61" s="883">
        <v>15.29916655395501</v>
      </c>
      <c r="H61" s="883">
        <v>-31.6575433710002</v>
      </c>
      <c r="I61" s="886">
        <v>-5.717082680504135</v>
      </c>
    </row>
    <row r="62" spans="1:9" s="35" customFormat="1" ht="12.75">
      <c r="A62" s="115" t="s">
        <v>23</v>
      </c>
      <c r="B62" s="888">
        <v>40.862175320000006</v>
      </c>
      <c r="C62" s="883">
        <v>36.19023724</v>
      </c>
      <c r="D62" s="883">
        <v>66.699491021</v>
      </c>
      <c r="E62" s="883">
        <v>61.135173030000004</v>
      </c>
      <c r="F62" s="888">
        <v>-4.671938080000004</v>
      </c>
      <c r="G62" s="883">
        <v>-11.433405205212662</v>
      </c>
      <c r="H62" s="883">
        <v>-5.564317990999996</v>
      </c>
      <c r="I62" s="886">
        <v>-8.342369493116669</v>
      </c>
    </row>
    <row r="63" spans="1:9" s="35" customFormat="1" ht="13.5" thickBot="1">
      <c r="A63" s="656" t="s">
        <v>24</v>
      </c>
      <c r="B63" s="1096">
        <v>0.9676972799999999</v>
      </c>
      <c r="C63" s="1096">
        <v>0.9020271499999999</v>
      </c>
      <c r="D63" s="1096">
        <v>2.5243661310000003</v>
      </c>
      <c r="E63" s="1096">
        <v>39.61970152</v>
      </c>
      <c r="F63" s="1096">
        <v>-0.06567013</v>
      </c>
      <c r="G63" s="1096">
        <v>-6.8</v>
      </c>
      <c r="H63" s="1096">
        <v>37.095335389</v>
      </c>
      <c r="I63" s="1779" t="s">
        <v>360</v>
      </c>
    </row>
    <row r="64" spans="1:5" ht="13.5" thickTop="1">
      <c r="A64" s="354" t="s">
        <v>396</v>
      </c>
      <c r="B64" s="48"/>
      <c r="C64" s="48"/>
      <c r="D64" s="48"/>
      <c r="E64" s="48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govfin</cp:lastModifiedBy>
  <cp:lastPrinted>2014-11-17T07:09:27Z</cp:lastPrinted>
  <dcterms:created xsi:type="dcterms:W3CDTF">1996-10-14T23:33:28Z</dcterms:created>
  <dcterms:modified xsi:type="dcterms:W3CDTF">2014-11-17T08:21:16Z</dcterms:modified>
  <cp:category/>
  <cp:version/>
  <cp:contentType/>
  <cp:contentStatus/>
</cp:coreProperties>
</file>